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АЙТ\ОТЧЕТ КВАРТ. на сайт 2018г\"/>
    </mc:Choice>
  </mc:AlternateContent>
  <bookViews>
    <workbookView xWindow="0" yWindow="0" windowWidth="28800" windowHeight="12585"/>
  </bookViews>
  <sheets>
    <sheet name="Лист1" sheetId="1" r:id="rId1"/>
    <sheet name="Лист2" sheetId="19" r:id="rId2"/>
    <sheet name="Лист3" sheetId="3" r:id="rId3"/>
    <sheet name="Лист4" sheetId="20" r:id="rId4"/>
  </sheets>
  <definedNames>
    <definedName name="_xlnm._FilterDatabase" localSheetId="0" hidden="1">Лист1!$A$1:$A$9987</definedName>
    <definedName name="_xlnm._FilterDatabase" localSheetId="1" hidden="1">Лист2!#REF!</definedName>
    <definedName name="_xlnm._FilterDatabase" localSheetId="3" hidden="1">Лист4!$G$1:$G$4589</definedName>
    <definedName name="Z_C60E5BA6_A6E7_4E3A_AAB2_1E149F656BA0_.wvu.FilterData" localSheetId="0" hidden="1">Лист1!$A$7:$J$4590</definedName>
    <definedName name="Z_C60E5BA6_A6E7_4E3A_AAB2_1E149F656BA0_.wvu.PrintArea" localSheetId="0" hidden="1">Лист1!$A$1:$H$4590</definedName>
    <definedName name="Z_C60E5BA6_A6E7_4E3A_AAB2_1E149F656BA0_.wvu.PrintTitles" localSheetId="0" hidden="1">Лист1!$3:$7</definedName>
    <definedName name="Z_CFFFD976_7F67_4DB3_953E_F5646BB9D021_.wvu.FilterData" localSheetId="0" hidden="1">Лист1!$A$7:$J$4590</definedName>
    <definedName name="Z_CFFFD976_7F67_4DB3_953E_F5646BB9D021_.wvu.PrintArea" localSheetId="0" hidden="1">Лист1!$A$1:$H$4590</definedName>
    <definedName name="Z_CFFFD976_7F67_4DB3_953E_F5646BB9D021_.wvu.PrintTitles" localSheetId="0" hidden="1">Лист1!$3:$7</definedName>
    <definedName name="ааа" localSheetId="0">#REF!</definedName>
    <definedName name="ааа" localSheetId="3">#REF!</definedName>
    <definedName name="ааа">#REF!</definedName>
    <definedName name="_xlnm.Print_Titles" localSheetId="0">Лист1!$3:$7</definedName>
    <definedName name="каи" localSheetId="0">#REF!</definedName>
    <definedName name="каи" localSheetId="3">#REF!</definedName>
    <definedName name="каи">#REF!</definedName>
    <definedName name="Перечень" localSheetId="0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3">#REF!</definedName>
    <definedName name="Перечень3">#REF!</definedName>
  </definedNames>
  <calcPr calcId="152511"/>
</workbook>
</file>

<file path=xl/calcChain.xml><?xml version="1.0" encoding="utf-8"?>
<calcChain xmlns="http://schemas.openxmlformats.org/spreadsheetml/2006/main">
  <c r="J4231" i="1" l="1"/>
  <c r="J4391" i="1"/>
  <c r="J4353" i="1"/>
  <c r="J4375" i="1"/>
  <c r="J4340" i="1"/>
  <c r="J4517" i="1"/>
  <c r="J4560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216" i="1"/>
  <c r="A4590" i="1"/>
  <c r="A4217" i="1" l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216" i="1"/>
  <c r="I2218" i="1" l="1"/>
  <c r="I1902" i="1"/>
  <c r="I1836" i="1"/>
  <c r="I1243" i="1"/>
  <c r="O119" i="19" l="1"/>
  <c r="N119" i="19"/>
  <c r="M119" i="19"/>
  <c r="L119" i="19"/>
  <c r="K119" i="19"/>
  <c r="J119" i="19"/>
  <c r="I119" i="19"/>
  <c r="H119" i="19"/>
  <c r="G119" i="19"/>
  <c r="F119" i="19"/>
  <c r="E119" i="19"/>
  <c r="D119" i="19"/>
  <c r="C119" i="19"/>
  <c r="J3172" i="1" l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274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2742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181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158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04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8" i="1"/>
  <c r="B8" i="1" s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048" i="1"/>
  <c r="A1044" i="1"/>
  <c r="A1045" i="1"/>
  <c r="A1046" i="1"/>
  <c r="A1047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8" i="1"/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3" i="1"/>
  <c r="B1094" i="1"/>
  <c r="B1095" i="1"/>
  <c r="B1096" i="1"/>
  <c r="B1097" i="1"/>
  <c r="B1098" i="1"/>
  <c r="B1099" i="1"/>
  <c r="B1100" i="1"/>
  <c r="B1101" i="1"/>
  <c r="B1102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2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1" i="1"/>
  <c r="B1322" i="1"/>
  <c r="B1324" i="1"/>
  <c r="B1326" i="1"/>
  <c r="B1328" i="1"/>
  <c r="B1329" i="1"/>
  <c r="B1330" i="1"/>
  <c r="B1331" i="1"/>
  <c r="B1332" i="1"/>
  <c r="B1333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3" i="1"/>
  <c r="B1415" i="1"/>
  <c r="B1416" i="1"/>
  <c r="B1417" i="1"/>
  <c r="B1418" i="1"/>
  <c r="B1419" i="1"/>
  <c r="B1420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4" i="1"/>
  <c r="B1455" i="1"/>
  <c r="B1456" i="1"/>
  <c r="B1457" i="1"/>
  <c r="B1458" i="1"/>
  <c r="B1459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9" i="1"/>
  <c r="B1591" i="1"/>
  <c r="B1592" i="1"/>
  <c r="B1593" i="1"/>
  <c r="B1595" i="1"/>
  <c r="B1596" i="1"/>
  <c r="B1597" i="1"/>
  <c r="B1598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60" i="1"/>
  <c r="B1661" i="1"/>
  <c r="B1662" i="1"/>
  <c r="B1663" i="1"/>
  <c r="B1664" i="1"/>
  <c r="B1665" i="1"/>
  <c r="B1666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3" i="1"/>
  <c r="B1904" i="1"/>
  <c r="B1905" i="1"/>
  <c r="B1906" i="1"/>
  <c r="B1907" i="1"/>
  <c r="B1908" i="1"/>
  <c r="B1909" i="1"/>
  <c r="B1910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4" i="1"/>
  <c r="B1995" i="1"/>
  <c r="B1996" i="1"/>
  <c r="B1997" i="1"/>
  <c r="B1998" i="1"/>
  <c r="B1999" i="1"/>
  <c r="B2000" i="1"/>
  <c r="B2001" i="1"/>
  <c r="B2002" i="1"/>
  <c r="B2003" i="1"/>
  <c r="B2004" i="1"/>
  <c r="B2006" i="1"/>
  <c r="B2007" i="1"/>
  <c r="B2008" i="1"/>
  <c r="B2010" i="1"/>
  <c r="B2011" i="1"/>
  <c r="B2012" i="1"/>
  <c r="B2013" i="1"/>
  <c r="B2014" i="1"/>
  <c r="B2015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1" i="1"/>
  <c r="B2062" i="1"/>
  <c r="B2063" i="1"/>
  <c r="B2064" i="1"/>
  <c r="B2065" i="1"/>
  <c r="B2067" i="1"/>
  <c r="B2068" i="1"/>
  <c r="B2069" i="1"/>
  <c r="B2070" i="1"/>
  <c r="B2071" i="1"/>
  <c r="B2075" i="1"/>
  <c r="B2076" i="1"/>
  <c r="B2077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2" i="1"/>
  <c r="B2163" i="1"/>
  <c r="B2164" i="1"/>
  <c r="B2165" i="1"/>
  <c r="B2166" i="1"/>
  <c r="B2167" i="1"/>
  <c r="B2169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9" i="1"/>
  <c r="B2220" i="1"/>
  <c r="B2221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8" i="1"/>
  <c r="B2279" i="1"/>
  <c r="B2280" i="1"/>
  <c r="B2281" i="1"/>
  <c r="B2282" i="1"/>
  <c r="B2283" i="1"/>
  <c r="B2284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6" i="1"/>
  <c r="B2587" i="1"/>
  <c r="B2588" i="1"/>
  <c r="B2589" i="1"/>
  <c r="B2590" i="1"/>
  <c r="B2591" i="1"/>
  <c r="B2592" i="1"/>
  <c r="B2593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2" i="1"/>
  <c r="B2743" i="1"/>
  <c r="B2744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5" i="1"/>
  <c r="B2778" i="1"/>
  <c r="B2779" i="1"/>
  <c r="B2780" i="1"/>
  <c r="B2781" i="1"/>
  <c r="B2782" i="1"/>
  <c r="B2783" i="1"/>
  <c r="B2784" i="1"/>
  <c r="B2785" i="1"/>
  <c r="B2786" i="1"/>
  <c r="B2787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1" i="1"/>
  <c r="B2822" i="1"/>
  <c r="B2823" i="1"/>
  <c r="B2824" i="1"/>
  <c r="B2825" i="1"/>
  <c r="B2826" i="1"/>
  <c r="B2827" i="1"/>
  <c r="B2829" i="1"/>
  <c r="B2830" i="1"/>
  <c r="B2832" i="1"/>
  <c r="B2833" i="1"/>
  <c r="B2834" i="1"/>
  <c r="B2835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4" i="1"/>
  <c r="B2935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9" i="1"/>
  <c r="B2990" i="1"/>
  <c r="B2991" i="1"/>
  <c r="B2992" i="1"/>
  <c r="B2994" i="1"/>
  <c r="B2995" i="1"/>
  <c r="B2996" i="1"/>
  <c r="B2997" i="1"/>
  <c r="B2999" i="1"/>
  <c r="B3000" i="1"/>
  <c r="B3001" i="1"/>
  <c r="B3002" i="1"/>
  <c r="B3003" i="1"/>
  <c r="B3005" i="1"/>
  <c r="B3006" i="1"/>
  <c r="B3007" i="1"/>
  <c r="B3008" i="1"/>
  <c r="B3009" i="1"/>
  <c r="B3010" i="1"/>
  <c r="B3011" i="1"/>
  <c r="B3012" i="1"/>
  <c r="B3014" i="1"/>
  <c r="B3015" i="1"/>
  <c r="B3016" i="1"/>
  <c r="B3017" i="1"/>
  <c r="B3018" i="1"/>
  <c r="B3019" i="1"/>
  <c r="B3020" i="1"/>
  <c r="B3021" i="1"/>
  <c r="B3022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2" i="1"/>
  <c r="B3043" i="1"/>
  <c r="B3044" i="1"/>
  <c r="B3045" i="1"/>
  <c r="B3046" i="1"/>
  <c r="B3048" i="1"/>
  <c r="B3049" i="1"/>
  <c r="B3050" i="1"/>
  <c r="B3051" i="1"/>
  <c r="B3052" i="1"/>
  <c r="B3053" i="1"/>
  <c r="B3054" i="1"/>
  <c r="B3055" i="1"/>
  <c r="B3056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1" i="1"/>
  <c r="B3142" i="1"/>
  <c r="B3143" i="1"/>
  <c r="B3144" i="1"/>
  <c r="B3146" i="1"/>
  <c r="B3148" i="1"/>
  <c r="B3149" i="1"/>
  <c r="B3151" i="1"/>
  <c r="B3153" i="1"/>
  <c r="B3154" i="1"/>
  <c r="B3155" i="1"/>
  <c r="B3156" i="1"/>
  <c r="B3157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4" i="1"/>
  <c r="B3255" i="1"/>
  <c r="B3256" i="1"/>
  <c r="B3257" i="1"/>
  <c r="B3258" i="1"/>
  <c r="B3259" i="1"/>
  <c r="B3260" i="1"/>
  <c r="B3261" i="1"/>
  <c r="B3262" i="1"/>
  <c r="B3263" i="1"/>
  <c r="B3265" i="1"/>
  <c r="B3266" i="1"/>
  <c r="B3267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  <c r="B3287" i="1"/>
  <c r="B3288" i="1"/>
  <c r="B3289" i="1"/>
  <c r="B3290" i="1"/>
  <c r="B3291" i="1"/>
  <c r="B3292" i="1"/>
  <c r="B3293" i="1"/>
  <c r="B3294" i="1"/>
  <c r="B3295" i="1"/>
  <c r="B3296" i="1"/>
  <c r="B3297" i="1"/>
  <c r="B3298" i="1"/>
  <c r="B3299" i="1"/>
  <c r="B3300" i="1"/>
  <c r="B3301" i="1"/>
  <c r="B3302" i="1"/>
  <c r="B3303" i="1"/>
  <c r="B3305" i="1"/>
  <c r="B3307" i="1"/>
  <c r="B3308" i="1"/>
  <c r="B3309" i="1"/>
  <c r="B3310" i="1"/>
  <c r="B3311" i="1"/>
  <c r="B3312" i="1"/>
  <c r="B3316" i="1"/>
  <c r="B3317" i="1"/>
  <c r="B3318" i="1"/>
  <c r="B3319" i="1"/>
  <c r="B3320" i="1"/>
  <c r="B3321" i="1"/>
  <c r="B3322" i="1"/>
  <c r="B3323" i="1"/>
  <c r="B3324" i="1"/>
  <c r="B3325" i="1"/>
  <c r="B3326" i="1"/>
  <c r="B3327" i="1"/>
  <c r="B3328" i="1"/>
  <c r="B3329" i="1"/>
  <c r="B3330" i="1"/>
  <c r="B3331" i="1"/>
  <c r="B3334" i="1"/>
  <c r="B3335" i="1"/>
  <c r="B3337" i="1"/>
  <c r="B3338" i="1"/>
  <c r="B3339" i="1"/>
  <c r="B3340" i="1"/>
  <c r="B3341" i="1"/>
  <c r="B3342" i="1"/>
  <c r="B3343" i="1"/>
  <c r="B3344" i="1"/>
  <c r="B3345" i="1"/>
  <c r="B3346" i="1"/>
  <c r="B3347" i="1"/>
  <c r="B3348" i="1"/>
  <c r="B3349" i="1"/>
  <c r="B3350" i="1"/>
  <c r="B3351" i="1"/>
  <c r="B3352" i="1"/>
  <c r="B3354" i="1"/>
  <c r="B3355" i="1"/>
  <c r="B3356" i="1"/>
  <c r="B3357" i="1"/>
  <c r="B3358" i="1"/>
  <c r="B3359" i="1"/>
  <c r="B3361" i="1"/>
  <c r="B3362" i="1"/>
  <c r="B3363" i="1"/>
  <c r="B3364" i="1"/>
  <c r="B3365" i="1"/>
  <c r="B3366" i="1"/>
  <c r="B3367" i="1"/>
  <c r="B3368" i="1"/>
  <c r="B3369" i="1"/>
  <c r="B3370" i="1"/>
  <c r="B3371" i="1"/>
  <c r="B3372" i="1"/>
  <c r="B3376" i="1"/>
  <c r="B3377" i="1"/>
  <c r="B3378" i="1"/>
  <c r="B3379" i="1"/>
  <c r="B3380" i="1"/>
  <c r="B3381" i="1"/>
  <c r="B3382" i="1"/>
  <c r="B3383" i="1"/>
  <c r="B3384" i="1"/>
  <c r="B3385" i="1"/>
  <c r="B3387" i="1"/>
  <c r="B3388" i="1"/>
  <c r="B3389" i="1"/>
  <c r="B3390" i="1"/>
  <c r="B3391" i="1"/>
  <c r="B3392" i="1"/>
  <c r="B3393" i="1"/>
  <c r="B3394" i="1"/>
  <c r="B3395" i="1"/>
  <c r="B3396" i="1"/>
  <c r="B3397" i="1"/>
  <c r="B3398" i="1"/>
  <c r="B3399" i="1"/>
  <c r="B3400" i="1"/>
  <c r="B3401" i="1"/>
  <c r="B3402" i="1"/>
  <c r="B3403" i="1"/>
  <c r="B3404" i="1"/>
  <c r="B3405" i="1"/>
  <c r="B3406" i="1"/>
  <c r="B3407" i="1"/>
  <c r="B3408" i="1"/>
  <c r="B3409" i="1"/>
  <c r="B3410" i="1"/>
  <c r="B3411" i="1"/>
  <c r="B3412" i="1"/>
  <c r="B3413" i="1"/>
  <c r="B3414" i="1"/>
  <c r="B3415" i="1"/>
  <c r="B3417" i="1"/>
  <c r="B3418" i="1"/>
  <c r="B3419" i="1"/>
  <c r="B3420" i="1"/>
  <c r="B3421" i="1"/>
  <c r="B3422" i="1"/>
  <c r="B3423" i="1"/>
  <c r="B3424" i="1"/>
  <c r="B3425" i="1"/>
  <c r="B3426" i="1"/>
  <c r="B3427" i="1"/>
  <c r="B3428" i="1"/>
  <c r="B3429" i="1"/>
  <c r="B3430" i="1"/>
  <c r="B3431" i="1"/>
  <c r="B3432" i="1"/>
  <c r="B3433" i="1"/>
  <c r="B3434" i="1"/>
  <c r="B3435" i="1"/>
  <c r="B3436" i="1"/>
  <c r="B3437" i="1"/>
  <c r="B3438" i="1"/>
  <c r="B3439" i="1"/>
  <c r="B3440" i="1"/>
  <c r="B3441" i="1"/>
  <c r="B3442" i="1"/>
  <c r="B3443" i="1"/>
  <c r="B3444" i="1"/>
  <c r="B3445" i="1"/>
  <c r="B3446" i="1"/>
  <c r="B3447" i="1"/>
  <c r="B3448" i="1"/>
  <c r="B3449" i="1"/>
  <c r="B3450" i="1"/>
  <c r="B3452" i="1"/>
  <c r="B3453" i="1"/>
  <c r="B3454" i="1"/>
  <c r="B3455" i="1"/>
  <c r="B3456" i="1"/>
  <c r="B3457" i="1"/>
  <c r="B3459" i="1"/>
  <c r="B3460" i="1"/>
  <c r="B3461" i="1"/>
  <c r="B3462" i="1"/>
  <c r="B3463" i="1"/>
  <c r="B3464" i="1"/>
  <c r="B3465" i="1"/>
  <c r="B3466" i="1"/>
  <c r="B3467" i="1"/>
  <c r="B3468" i="1"/>
  <c r="B3469" i="1"/>
  <c r="B3470" i="1"/>
  <c r="B3471" i="1"/>
  <c r="B3472" i="1"/>
  <c r="B3473" i="1"/>
  <c r="B3474" i="1"/>
  <c r="B3475" i="1"/>
  <c r="B3476" i="1"/>
  <c r="B3477" i="1"/>
  <c r="B3478" i="1"/>
  <c r="B3479" i="1"/>
  <c r="B3481" i="1"/>
  <c r="B3482" i="1"/>
  <c r="B3483" i="1"/>
  <c r="B3484" i="1"/>
  <c r="B3485" i="1"/>
  <c r="B3486" i="1"/>
  <c r="B3487" i="1"/>
  <c r="B3488" i="1"/>
  <c r="B3489" i="1"/>
  <c r="B3490" i="1"/>
  <c r="B3491" i="1"/>
  <c r="B3492" i="1"/>
  <c r="B3493" i="1"/>
  <c r="B3494" i="1"/>
  <c r="B3495" i="1"/>
  <c r="B3497" i="1"/>
  <c r="B3498" i="1"/>
  <c r="B3499" i="1"/>
  <c r="B3500" i="1"/>
  <c r="B3501" i="1"/>
  <c r="B3502" i="1"/>
  <c r="B3503" i="1"/>
  <c r="B3504" i="1"/>
  <c r="B3505" i="1"/>
  <c r="B3506" i="1"/>
  <c r="B3507" i="1"/>
  <c r="B3508" i="1"/>
  <c r="B3509" i="1"/>
  <c r="B3510" i="1"/>
  <c r="B3511" i="1"/>
  <c r="B3512" i="1"/>
  <c r="B3513" i="1"/>
  <c r="B3514" i="1"/>
  <c r="B3515" i="1"/>
  <c r="B3516" i="1"/>
  <c r="B3517" i="1"/>
  <c r="B3518" i="1"/>
  <c r="B3519" i="1"/>
  <c r="B3520" i="1"/>
  <c r="B3522" i="1"/>
  <c r="B3524" i="1"/>
  <c r="B3526" i="1"/>
  <c r="B3527" i="1"/>
  <c r="B3528" i="1"/>
  <c r="B3529" i="1"/>
  <c r="B3530" i="1"/>
  <c r="B3534" i="1"/>
  <c r="B3535" i="1"/>
  <c r="B3536" i="1"/>
  <c r="B3537" i="1"/>
  <c r="B3539" i="1"/>
  <c r="B3540" i="1"/>
  <c r="B3543" i="1"/>
  <c r="B3544" i="1"/>
  <c r="B3545" i="1"/>
  <c r="B3546" i="1"/>
  <c r="B3547" i="1"/>
  <c r="B3548" i="1"/>
  <c r="B3549" i="1"/>
  <c r="B3550" i="1"/>
  <c r="B3551" i="1"/>
  <c r="B3552" i="1"/>
  <c r="B3553" i="1"/>
  <c r="B3554" i="1"/>
  <c r="B3555" i="1"/>
  <c r="B3556" i="1"/>
  <c r="B3557" i="1"/>
  <c r="B3558" i="1"/>
  <c r="B3559" i="1"/>
  <c r="B3560" i="1"/>
  <c r="B3561" i="1"/>
  <c r="B3562" i="1"/>
  <c r="B3563" i="1"/>
  <c r="B3564" i="1"/>
  <c r="B3565" i="1"/>
  <c r="B3566" i="1"/>
  <c r="B3567" i="1"/>
  <c r="B3568" i="1"/>
  <c r="B3569" i="1"/>
  <c r="B3570" i="1"/>
  <c r="B3571" i="1"/>
  <c r="B3573" i="1"/>
  <c r="B3574" i="1"/>
  <c r="B3575" i="1"/>
  <c r="B3576" i="1"/>
  <c r="B3577" i="1"/>
  <c r="B3578" i="1"/>
  <c r="B3579" i="1"/>
  <c r="B3581" i="1"/>
  <c r="B3582" i="1"/>
  <c r="B3584" i="1"/>
  <c r="B3585" i="1"/>
  <c r="B3586" i="1"/>
  <c r="B3587" i="1"/>
  <c r="B3588" i="1"/>
  <c r="B3589" i="1"/>
  <c r="B3590" i="1"/>
  <c r="B3592" i="1"/>
  <c r="B3593" i="1"/>
  <c r="B3594" i="1"/>
  <c r="B3595" i="1"/>
  <c r="B3596" i="1"/>
  <c r="B3597" i="1"/>
  <c r="B3598" i="1"/>
  <c r="B3599" i="1"/>
  <c r="B3600" i="1"/>
  <c r="B3601" i="1"/>
  <c r="B3602" i="1"/>
  <c r="B3604" i="1"/>
  <c r="B3606" i="1"/>
  <c r="B3607" i="1"/>
  <c r="B3608" i="1"/>
  <c r="B3610" i="1"/>
  <c r="B3611" i="1"/>
  <c r="B3612" i="1"/>
  <c r="B3614" i="1"/>
  <c r="B3615" i="1"/>
  <c r="B3616" i="1"/>
  <c r="B3617" i="1"/>
  <c r="B3618" i="1"/>
  <c r="B3620" i="1"/>
  <c r="B3622" i="1"/>
  <c r="B3623" i="1"/>
  <c r="B3624" i="1"/>
  <c r="B3625" i="1"/>
  <c r="B3627" i="1"/>
  <c r="B3628" i="1"/>
  <c r="B3629" i="1"/>
  <c r="B3630" i="1"/>
  <c r="B3631" i="1"/>
  <c r="B3632" i="1"/>
  <c r="B3633" i="1"/>
  <c r="B3634" i="1"/>
  <c r="B3635" i="1"/>
  <c r="B3636" i="1"/>
  <c r="B3637" i="1"/>
  <c r="B3638" i="1"/>
  <c r="B3639" i="1"/>
  <c r="B3641" i="1"/>
  <c r="B3643" i="1"/>
  <c r="B3644" i="1"/>
  <c r="B3645" i="1"/>
  <c r="B3646" i="1"/>
  <c r="B3647" i="1"/>
  <c r="B3648" i="1"/>
  <c r="B3649" i="1"/>
  <c r="B3650" i="1"/>
  <c r="B3651" i="1"/>
  <c r="B3652" i="1"/>
  <c r="B3653" i="1"/>
  <c r="B3654" i="1"/>
  <c r="B3655" i="1"/>
  <c r="B3656" i="1"/>
  <c r="B3657" i="1"/>
  <c r="B3658" i="1"/>
  <c r="B3659" i="1"/>
  <c r="B3660" i="1"/>
  <c r="B3661" i="1"/>
  <c r="B3662" i="1"/>
  <c r="B3663" i="1"/>
  <c r="B3664" i="1"/>
  <c r="B3665" i="1"/>
  <c r="B3666" i="1"/>
  <c r="B3667" i="1"/>
  <c r="B3668" i="1"/>
  <c r="B3669" i="1"/>
  <c r="B3670" i="1"/>
  <c r="B3671" i="1"/>
  <c r="B3672" i="1"/>
  <c r="B3673" i="1"/>
  <c r="B3674" i="1"/>
  <c r="B3675" i="1"/>
  <c r="B3676" i="1"/>
  <c r="B3677" i="1"/>
  <c r="B3678" i="1"/>
  <c r="B3679" i="1"/>
  <c r="B3680" i="1"/>
  <c r="B3681" i="1"/>
  <c r="B3682" i="1"/>
  <c r="B3684" i="1"/>
  <c r="B3686" i="1"/>
  <c r="B3687" i="1"/>
  <c r="B3688" i="1"/>
  <c r="B3690" i="1"/>
  <c r="B3691" i="1"/>
  <c r="B3692" i="1"/>
  <c r="B3693" i="1"/>
  <c r="B3694" i="1"/>
  <c r="B3695" i="1"/>
  <c r="B3696" i="1"/>
  <c r="B3697" i="1"/>
  <c r="B3698" i="1"/>
  <c r="B3699" i="1"/>
  <c r="B3700" i="1"/>
  <c r="B3701" i="1"/>
  <c r="B3702" i="1"/>
  <c r="B3703" i="1"/>
  <c r="B3704" i="1"/>
  <c r="B3705" i="1"/>
  <c r="B3706" i="1"/>
  <c r="B3707" i="1"/>
  <c r="B3708" i="1"/>
  <c r="B3709" i="1"/>
  <c r="B3710" i="1"/>
  <c r="B3711" i="1"/>
  <c r="B3712" i="1"/>
  <c r="B3713" i="1"/>
  <c r="B3715" i="1"/>
  <c r="B3716" i="1"/>
  <c r="B3717" i="1"/>
  <c r="B3719" i="1"/>
  <c r="B3720" i="1"/>
  <c r="B3721" i="1"/>
  <c r="B3722" i="1"/>
  <c r="B3723" i="1"/>
  <c r="B3724" i="1"/>
  <c r="B3727" i="1"/>
  <c r="B3728" i="1"/>
  <c r="B3729" i="1"/>
  <c r="B3730" i="1"/>
  <c r="B3731" i="1"/>
  <c r="B3732" i="1"/>
  <c r="B3733" i="1"/>
  <c r="B3734" i="1"/>
  <c r="B3735" i="1"/>
  <c r="B3736" i="1"/>
  <c r="B3737" i="1"/>
  <c r="B3738" i="1"/>
  <c r="B3739" i="1"/>
  <c r="B3740" i="1"/>
  <c r="B3742" i="1"/>
  <c r="B3743" i="1"/>
  <c r="B3744" i="1"/>
  <c r="B3745" i="1"/>
  <c r="B3746" i="1"/>
  <c r="B3747" i="1"/>
  <c r="B3748" i="1"/>
  <c r="B3749" i="1"/>
  <c r="B3750" i="1"/>
  <c r="B3751" i="1"/>
  <c r="B3752" i="1"/>
  <c r="B3753" i="1"/>
  <c r="B3754" i="1"/>
  <c r="B3755" i="1"/>
  <c r="B3756" i="1"/>
  <c r="B3757" i="1"/>
  <c r="B3758" i="1"/>
  <c r="B3759" i="1"/>
  <c r="B3760" i="1"/>
  <c r="B3761" i="1"/>
  <c r="B3762" i="1"/>
  <c r="B3763" i="1"/>
  <c r="B3764" i="1"/>
  <c r="B3765" i="1"/>
  <c r="B3766" i="1"/>
  <c r="B3767" i="1"/>
  <c r="B3768" i="1"/>
  <c r="B3769" i="1"/>
  <c r="B3770" i="1"/>
  <c r="B3771" i="1"/>
  <c r="B3772" i="1"/>
  <c r="B3773" i="1"/>
  <c r="B3774" i="1"/>
  <c r="B3775" i="1"/>
  <c r="B3776" i="1"/>
  <c r="B3777" i="1"/>
  <c r="B3778" i="1"/>
  <c r="B3779" i="1"/>
  <c r="B3780" i="1"/>
  <c r="B3781" i="1"/>
  <c r="B3782" i="1"/>
  <c r="B3783" i="1"/>
  <c r="B3784" i="1"/>
  <c r="B3785" i="1"/>
  <c r="B3786" i="1"/>
  <c r="B3787" i="1"/>
  <c r="B3788" i="1"/>
  <c r="B3789" i="1"/>
  <c r="B3790" i="1"/>
  <c r="B3791" i="1"/>
  <c r="B3792" i="1"/>
  <c r="B3793" i="1"/>
  <c r="B3794" i="1"/>
  <c r="B3795" i="1"/>
  <c r="B3796" i="1"/>
  <c r="B3797" i="1"/>
  <c r="B3798" i="1"/>
  <c r="B3799" i="1"/>
  <c r="B3800" i="1"/>
  <c r="B3801" i="1"/>
  <c r="B3802" i="1"/>
  <c r="B3803" i="1"/>
  <c r="B3804" i="1"/>
  <c r="B3805" i="1"/>
  <c r="B3806" i="1"/>
  <c r="B3807" i="1"/>
  <c r="B3808" i="1"/>
  <c r="B3809" i="1"/>
  <c r="B3810" i="1"/>
  <c r="B3811" i="1"/>
  <c r="B3812" i="1"/>
  <c r="B3813" i="1"/>
  <c r="B3814" i="1"/>
  <c r="B3815" i="1"/>
  <c r="B3816" i="1"/>
  <c r="B3817" i="1"/>
  <c r="B3818" i="1"/>
  <c r="B3819" i="1"/>
  <c r="B3820" i="1"/>
  <c r="B3821" i="1"/>
  <c r="B3822" i="1"/>
  <c r="B3823" i="1"/>
  <c r="B3824" i="1"/>
  <c r="B3825" i="1"/>
  <c r="B3826" i="1"/>
  <c r="B3827" i="1"/>
  <c r="B3828" i="1"/>
  <c r="B3829" i="1"/>
  <c r="B3830" i="1"/>
  <c r="B3831" i="1"/>
  <c r="B3832" i="1"/>
  <c r="B3833" i="1"/>
  <c r="B3834" i="1"/>
  <c r="B3835" i="1"/>
  <c r="B3836" i="1"/>
  <c r="B3837" i="1"/>
  <c r="B3838" i="1"/>
  <c r="B3839" i="1"/>
  <c r="B3840" i="1"/>
  <c r="B3841" i="1"/>
  <c r="B3842" i="1"/>
  <c r="B3843" i="1"/>
  <c r="B3844" i="1"/>
  <c r="B3845" i="1"/>
  <c r="B3846" i="1"/>
  <c r="B3847" i="1"/>
  <c r="B3848" i="1"/>
  <c r="B3849" i="1"/>
  <c r="B3850" i="1"/>
  <c r="B3851" i="1"/>
  <c r="B3852" i="1"/>
  <c r="B3853" i="1"/>
  <c r="B3854" i="1"/>
  <c r="B3855" i="1"/>
  <c r="B3856" i="1"/>
  <c r="B3857" i="1"/>
  <c r="B3858" i="1"/>
  <c r="B3859" i="1"/>
  <c r="B3860" i="1"/>
  <c r="B3861" i="1"/>
  <c r="B3862" i="1"/>
  <c r="B3863" i="1"/>
  <c r="B3864" i="1"/>
  <c r="B3865" i="1"/>
  <c r="B3866" i="1"/>
  <c r="B3867" i="1"/>
  <c r="B3868" i="1"/>
  <c r="B3869" i="1"/>
  <c r="B3870" i="1"/>
  <c r="B3871" i="1"/>
  <c r="B3872" i="1"/>
  <c r="B3874" i="1"/>
  <c r="B3875" i="1"/>
  <c r="B3876" i="1"/>
  <c r="B3877" i="1"/>
  <c r="B3878" i="1"/>
  <c r="B3879" i="1"/>
  <c r="B3880" i="1"/>
  <c r="B3881" i="1"/>
  <c r="B3882" i="1"/>
  <c r="B3883" i="1"/>
  <c r="B3884" i="1"/>
  <c r="B3885" i="1"/>
  <c r="B3886" i="1"/>
  <c r="B3887" i="1"/>
  <c r="B3888" i="1"/>
  <c r="B3889" i="1"/>
  <c r="B3890" i="1"/>
  <c r="B3891" i="1"/>
  <c r="B3892" i="1"/>
  <c r="B3893" i="1"/>
  <c r="B3894" i="1"/>
  <c r="B3895" i="1"/>
  <c r="B3896" i="1"/>
  <c r="B3897" i="1"/>
  <c r="B3898" i="1"/>
  <c r="B3899" i="1"/>
  <c r="B3900" i="1"/>
  <c r="B3901" i="1"/>
  <c r="B3902" i="1"/>
  <c r="B3903" i="1"/>
  <c r="B3904" i="1"/>
  <c r="B3905" i="1"/>
  <c r="B3906" i="1"/>
  <c r="B3907" i="1"/>
  <c r="B3908" i="1"/>
  <c r="B3909" i="1"/>
  <c r="B3910" i="1"/>
  <c r="B3911" i="1"/>
  <c r="B3912" i="1"/>
  <c r="B3913" i="1"/>
  <c r="B3914" i="1"/>
  <c r="B3915" i="1"/>
  <c r="B3916" i="1"/>
  <c r="B3917" i="1"/>
  <c r="B3918" i="1"/>
  <c r="B3919" i="1"/>
  <c r="B3920" i="1"/>
  <c r="B3921" i="1"/>
  <c r="B3922" i="1"/>
  <c r="B3923" i="1"/>
  <c r="B3924" i="1"/>
  <c r="B3925" i="1"/>
  <c r="B3926" i="1"/>
  <c r="B3927" i="1"/>
  <c r="B3928" i="1"/>
  <c r="B3929" i="1"/>
  <c r="B3930" i="1"/>
  <c r="B3931" i="1"/>
  <c r="B3932" i="1"/>
  <c r="B3933" i="1"/>
  <c r="B3934" i="1"/>
  <c r="B3935" i="1"/>
  <c r="B3936" i="1"/>
  <c r="B3937" i="1"/>
  <c r="B3938" i="1"/>
  <c r="B3939" i="1"/>
  <c r="B3940" i="1"/>
  <c r="B3941" i="1"/>
  <c r="B3942" i="1"/>
  <c r="B3943" i="1"/>
  <c r="B3944" i="1"/>
  <c r="B3945" i="1"/>
  <c r="B3947" i="1"/>
  <c r="B3948" i="1"/>
  <c r="B3949" i="1"/>
  <c r="B3950" i="1"/>
  <c r="B3951" i="1"/>
  <c r="B3952" i="1"/>
  <c r="B3953" i="1"/>
  <c r="B3954" i="1"/>
  <c r="B3955" i="1"/>
  <c r="B3957" i="1"/>
  <c r="B3958" i="1"/>
  <c r="B3959" i="1"/>
  <c r="B3960" i="1"/>
  <c r="B3961" i="1"/>
  <c r="B3962" i="1"/>
  <c r="B3963" i="1"/>
  <c r="B3964" i="1"/>
  <c r="B3965" i="1"/>
  <c r="B3966" i="1"/>
  <c r="B3967" i="1"/>
  <c r="B3968" i="1"/>
  <c r="B3969" i="1"/>
  <c r="B3970" i="1"/>
  <c r="B3971" i="1"/>
  <c r="B3972" i="1"/>
  <c r="B3973" i="1"/>
  <c r="B3974" i="1"/>
  <c r="B3975" i="1"/>
  <c r="B3976" i="1"/>
  <c r="B3977" i="1"/>
  <c r="B3978" i="1"/>
  <c r="B3979" i="1"/>
  <c r="B3980" i="1"/>
  <c r="B3981" i="1"/>
  <c r="B3982" i="1"/>
  <c r="B3983" i="1"/>
  <c r="B3984" i="1"/>
  <c r="B3985" i="1"/>
  <c r="B3986" i="1"/>
  <c r="B3987" i="1"/>
  <c r="B3988" i="1"/>
  <c r="B3989" i="1"/>
  <c r="B3990" i="1"/>
  <c r="B3991" i="1"/>
  <c r="B3992" i="1"/>
  <c r="B3993" i="1"/>
  <c r="B3994" i="1"/>
  <c r="B3995" i="1"/>
  <c r="B3996" i="1"/>
  <c r="B3997" i="1"/>
  <c r="B3998" i="1"/>
  <c r="B3999" i="1"/>
  <c r="B4000" i="1"/>
  <c r="B4001" i="1"/>
  <c r="B4002" i="1"/>
  <c r="B4003" i="1"/>
  <c r="B4004" i="1"/>
  <c r="B4005" i="1"/>
  <c r="B4006" i="1"/>
  <c r="B4007" i="1"/>
  <c r="B4008" i="1"/>
  <c r="B4009" i="1"/>
  <c r="B4010" i="1"/>
  <c r="B4011" i="1"/>
  <c r="B4012" i="1"/>
  <c r="B4013" i="1"/>
  <c r="B4014" i="1"/>
  <c r="B4015" i="1"/>
  <c r="B4016" i="1"/>
  <c r="B4017" i="1"/>
  <c r="B4018" i="1"/>
  <c r="B4019" i="1"/>
  <c r="B4020" i="1"/>
  <c r="B4021" i="1"/>
  <c r="B4022" i="1"/>
  <c r="B4023" i="1"/>
  <c r="B4024" i="1"/>
  <c r="B4025" i="1"/>
  <c r="B4026" i="1"/>
  <c r="B4027" i="1"/>
  <c r="B4028" i="1"/>
  <c r="B4029" i="1"/>
  <c r="B4031" i="1"/>
  <c r="B4032" i="1"/>
  <c r="B4033" i="1"/>
  <c r="B4034" i="1"/>
  <c r="B4035" i="1"/>
  <c r="B4036" i="1"/>
  <c r="B4037" i="1"/>
  <c r="B4038" i="1"/>
  <c r="B4039" i="1"/>
  <c r="B4040" i="1"/>
  <c r="B4041" i="1"/>
  <c r="B4042" i="1"/>
  <c r="B4043" i="1"/>
  <c r="B4044" i="1"/>
  <c r="B4045" i="1"/>
  <c r="B4046" i="1"/>
  <c r="B4047" i="1"/>
  <c r="B4048" i="1"/>
  <c r="B4049" i="1"/>
  <c r="B4051" i="1"/>
  <c r="B4052" i="1"/>
  <c r="B4053" i="1"/>
  <c r="B4054" i="1"/>
  <c r="B4055" i="1"/>
  <c r="B4056" i="1"/>
  <c r="B4057" i="1"/>
  <c r="B4058" i="1"/>
  <c r="B4059" i="1"/>
  <c r="B4060" i="1"/>
  <c r="B4061" i="1"/>
  <c r="B4062" i="1"/>
  <c r="B4063" i="1"/>
  <c r="B4064" i="1"/>
  <c r="B4065" i="1"/>
  <c r="B4066" i="1"/>
  <c r="B4067" i="1"/>
  <c r="B4068" i="1"/>
  <c r="B4069" i="1"/>
  <c r="B4070" i="1"/>
  <c r="B4071" i="1"/>
  <c r="B4072" i="1"/>
  <c r="B4073" i="1"/>
  <c r="B4074" i="1"/>
  <c r="B4075" i="1"/>
  <c r="B4076" i="1"/>
  <c r="B4077" i="1"/>
  <c r="B4078" i="1"/>
  <c r="B4079" i="1"/>
  <c r="B4080" i="1"/>
  <c r="B4081" i="1"/>
  <c r="B4082" i="1"/>
  <c r="B4083" i="1"/>
  <c r="B4084" i="1"/>
  <c r="B4085" i="1"/>
  <c r="B4086" i="1"/>
  <c r="B4087" i="1"/>
  <c r="B4088" i="1"/>
  <c r="B4089" i="1"/>
  <c r="B4090" i="1"/>
  <c r="B4091" i="1"/>
  <c r="B4092" i="1"/>
  <c r="B4093" i="1"/>
  <c r="B4094" i="1"/>
  <c r="B4095" i="1"/>
  <c r="B4096" i="1"/>
  <c r="B4097" i="1"/>
  <c r="B4098" i="1"/>
  <c r="B4099" i="1"/>
  <c r="B4100" i="1"/>
  <c r="B4101" i="1"/>
  <c r="B4102" i="1"/>
  <c r="B4103" i="1"/>
  <c r="B4104" i="1"/>
  <c r="B4105" i="1"/>
  <c r="B4106" i="1"/>
  <c r="B4107" i="1"/>
  <c r="B4108" i="1"/>
  <c r="B4109" i="1"/>
  <c r="B4110" i="1"/>
  <c r="B4111" i="1"/>
  <c r="B4112" i="1"/>
  <c r="B4113" i="1"/>
  <c r="B4114" i="1"/>
  <c r="B4115" i="1"/>
  <c r="B4116" i="1"/>
  <c r="B4117" i="1"/>
  <c r="B4118" i="1"/>
  <c r="B4119" i="1"/>
  <c r="B4120" i="1"/>
  <c r="B4121" i="1"/>
  <c r="B4122" i="1"/>
  <c r="B4123" i="1"/>
  <c r="B4124" i="1"/>
  <c r="B4125" i="1"/>
  <c r="B4126" i="1"/>
  <c r="B4127" i="1"/>
  <c r="B4128" i="1"/>
  <c r="B4129" i="1"/>
  <c r="B4130" i="1"/>
  <c r="B4131" i="1"/>
  <c r="B4132" i="1"/>
  <c r="B4133" i="1"/>
  <c r="B4134" i="1"/>
  <c r="B4135" i="1"/>
  <c r="B4136" i="1"/>
  <c r="B4137" i="1"/>
  <c r="B4138" i="1"/>
  <c r="B4139" i="1"/>
  <c r="B4140" i="1"/>
  <c r="B4141" i="1"/>
  <c r="B4142" i="1"/>
  <c r="B4143" i="1"/>
  <c r="B4144" i="1"/>
  <c r="B4145" i="1"/>
  <c r="B4146" i="1"/>
  <c r="B4147" i="1"/>
  <c r="B4148" i="1"/>
  <c r="B4149" i="1"/>
  <c r="B4150" i="1"/>
  <c r="B4151" i="1"/>
  <c r="B4152" i="1"/>
  <c r="B4153" i="1"/>
  <c r="B4154" i="1"/>
  <c r="B4155" i="1"/>
  <c r="B4156" i="1"/>
  <c r="B4157" i="1"/>
  <c r="B4158" i="1"/>
  <c r="B4159" i="1"/>
  <c r="B4160" i="1"/>
  <c r="B4161" i="1"/>
  <c r="B4162" i="1"/>
  <c r="B4163" i="1"/>
  <c r="B4164" i="1"/>
  <c r="B4165" i="1"/>
  <c r="B4166" i="1"/>
  <c r="B4167" i="1"/>
  <c r="B4168" i="1"/>
  <c r="B4169" i="1"/>
  <c r="B4170" i="1"/>
  <c r="B4171" i="1"/>
  <c r="B4172" i="1"/>
  <c r="B4173" i="1"/>
  <c r="B4174" i="1"/>
  <c r="B4175" i="1"/>
  <c r="B4176" i="1"/>
  <c r="B4177" i="1"/>
  <c r="B4178" i="1"/>
  <c r="B4179" i="1"/>
  <c r="B4180" i="1"/>
  <c r="B4181" i="1"/>
  <c r="B4182" i="1"/>
  <c r="B4183" i="1"/>
  <c r="B4184" i="1"/>
  <c r="B4185" i="1"/>
  <c r="B4186" i="1"/>
  <c r="B4187" i="1"/>
  <c r="B4188" i="1"/>
  <c r="B4189" i="1"/>
  <c r="B4190" i="1"/>
  <c r="B4191" i="1"/>
  <c r="B4192" i="1"/>
  <c r="B4193" i="1"/>
  <c r="B4194" i="1"/>
  <c r="B4195" i="1"/>
  <c r="B4196" i="1"/>
  <c r="B4197" i="1"/>
  <c r="B4198" i="1"/>
  <c r="B4199" i="1"/>
  <c r="B4200" i="1"/>
  <c r="B4201" i="1"/>
  <c r="B4202" i="1"/>
  <c r="B4203" i="1"/>
  <c r="B4204" i="1"/>
  <c r="B4205" i="1"/>
  <c r="B4206" i="1"/>
  <c r="B4207" i="1"/>
  <c r="B4208" i="1"/>
  <c r="B4209" i="1"/>
  <c r="B4210" i="1"/>
  <c r="B4211" i="1"/>
  <c r="B4212" i="1"/>
  <c r="B4213" i="1"/>
  <c r="B4214" i="1"/>
  <c r="B4215" i="1"/>
  <c r="B4216" i="1"/>
  <c r="B4217" i="1"/>
  <c r="B4218" i="1"/>
  <c r="B4219" i="1"/>
  <c r="B4220" i="1"/>
  <c r="B4221" i="1"/>
  <c r="B4222" i="1"/>
  <c r="B4223" i="1"/>
  <c r="B4224" i="1"/>
  <c r="B4225" i="1"/>
  <c r="B4226" i="1"/>
  <c r="B4227" i="1"/>
  <c r="B4228" i="1"/>
  <c r="B4229" i="1"/>
  <c r="B4230" i="1"/>
  <c r="B4231" i="1"/>
  <c r="B4232" i="1"/>
  <c r="B4233" i="1"/>
  <c r="B4234" i="1"/>
  <c r="B4235" i="1"/>
  <c r="B4236" i="1"/>
  <c r="B4237" i="1"/>
  <c r="B4238" i="1"/>
  <c r="B4239" i="1"/>
  <c r="B4240" i="1"/>
  <c r="B4241" i="1"/>
  <c r="B4242" i="1"/>
  <c r="B4243" i="1"/>
  <c r="B4244" i="1"/>
  <c r="B4245" i="1"/>
  <c r="B4246" i="1"/>
  <c r="B4247" i="1"/>
  <c r="B4248" i="1"/>
  <c r="B4249" i="1"/>
  <c r="B4250" i="1"/>
  <c r="B4251" i="1"/>
  <c r="B4252" i="1"/>
  <c r="B4253" i="1"/>
  <c r="B4254" i="1"/>
  <c r="B4255" i="1"/>
  <c r="B4256" i="1"/>
  <c r="B4257" i="1"/>
  <c r="B4258" i="1"/>
  <c r="B4259" i="1"/>
  <c r="B4260" i="1"/>
  <c r="B4261" i="1"/>
  <c r="B4262" i="1"/>
  <c r="B4263" i="1"/>
  <c r="B4264" i="1"/>
  <c r="B4265" i="1"/>
  <c r="B4266" i="1"/>
  <c r="B4267" i="1"/>
  <c r="B4268" i="1"/>
  <c r="B4269" i="1"/>
  <c r="B4270" i="1"/>
  <c r="B4271" i="1"/>
  <c r="B4272" i="1"/>
  <c r="B4273" i="1"/>
  <c r="B4274" i="1"/>
  <c r="B4275" i="1"/>
  <c r="B4276" i="1"/>
  <c r="B4277" i="1"/>
  <c r="B4278" i="1"/>
  <c r="B4279" i="1"/>
  <c r="B4280" i="1"/>
  <c r="B4281" i="1"/>
  <c r="B4282" i="1"/>
  <c r="B4283" i="1"/>
  <c r="B4284" i="1"/>
  <c r="B4285" i="1"/>
  <c r="B4286" i="1"/>
  <c r="B4287" i="1"/>
  <c r="B4288" i="1"/>
  <c r="B4289" i="1"/>
  <c r="B4290" i="1"/>
  <c r="B4291" i="1"/>
  <c r="B4292" i="1"/>
  <c r="B4293" i="1"/>
  <c r="B4294" i="1"/>
  <c r="B4295" i="1"/>
  <c r="B4296" i="1"/>
  <c r="B4297" i="1"/>
  <c r="B4298" i="1"/>
  <c r="B4299" i="1"/>
  <c r="B4300" i="1"/>
  <c r="B4301" i="1"/>
  <c r="B4302" i="1"/>
  <c r="B4303" i="1"/>
  <c r="B4304" i="1"/>
  <c r="B4305" i="1"/>
  <c r="B4306" i="1"/>
  <c r="B4307" i="1"/>
  <c r="B4308" i="1"/>
  <c r="B4309" i="1"/>
  <c r="B4310" i="1"/>
  <c r="B4311" i="1"/>
  <c r="B4312" i="1"/>
  <c r="B4313" i="1"/>
  <c r="B4314" i="1"/>
  <c r="B4315" i="1"/>
  <c r="B4316" i="1"/>
  <c r="B4317" i="1"/>
  <c r="B4318" i="1"/>
  <c r="B4319" i="1"/>
  <c r="B4320" i="1"/>
  <c r="B4321" i="1"/>
  <c r="B4322" i="1"/>
  <c r="B4323" i="1"/>
  <c r="B4324" i="1"/>
  <c r="B4325" i="1"/>
  <c r="B4326" i="1"/>
  <c r="B4327" i="1"/>
  <c r="B4328" i="1"/>
  <c r="B4329" i="1"/>
  <c r="B4330" i="1"/>
  <c r="B4331" i="1"/>
  <c r="B4332" i="1"/>
  <c r="B4333" i="1"/>
  <c r="B4334" i="1"/>
  <c r="B4335" i="1"/>
  <c r="B4336" i="1"/>
  <c r="B4337" i="1"/>
  <c r="B4338" i="1"/>
  <c r="B4339" i="1"/>
  <c r="B4340" i="1"/>
  <c r="B4341" i="1"/>
  <c r="B4342" i="1"/>
  <c r="B4343" i="1"/>
  <c r="B4344" i="1"/>
  <c r="B4345" i="1"/>
  <c r="B4346" i="1"/>
  <c r="B4347" i="1"/>
  <c r="B4348" i="1"/>
  <c r="B4349" i="1"/>
  <c r="B4350" i="1"/>
  <c r="B4351" i="1"/>
  <c r="B4352" i="1"/>
  <c r="B4353" i="1"/>
  <c r="B4354" i="1"/>
  <c r="B4355" i="1"/>
  <c r="B4356" i="1"/>
  <c r="B4357" i="1"/>
  <c r="B4358" i="1"/>
  <c r="B4359" i="1"/>
  <c r="B4360" i="1"/>
  <c r="B4361" i="1"/>
  <c r="B4362" i="1"/>
  <c r="B4363" i="1"/>
  <c r="B4364" i="1"/>
  <c r="B4365" i="1"/>
  <c r="B4366" i="1"/>
  <c r="B4367" i="1"/>
  <c r="B4368" i="1"/>
  <c r="B4369" i="1"/>
  <c r="B4370" i="1"/>
  <c r="B4371" i="1"/>
  <c r="B4372" i="1"/>
  <c r="B4373" i="1"/>
  <c r="B4374" i="1"/>
  <c r="B4375" i="1"/>
  <c r="B4376" i="1"/>
  <c r="B4377" i="1"/>
  <c r="B4378" i="1"/>
  <c r="B4379" i="1"/>
  <c r="B4380" i="1"/>
  <c r="B4381" i="1"/>
  <c r="B4382" i="1"/>
  <c r="B4383" i="1"/>
  <c r="B4384" i="1"/>
  <c r="B4385" i="1"/>
  <c r="B4386" i="1"/>
  <c r="B4387" i="1"/>
  <c r="B4388" i="1"/>
  <c r="B4389" i="1"/>
  <c r="B4390" i="1"/>
  <c r="B4391" i="1"/>
  <c r="B4392" i="1"/>
  <c r="B4393" i="1"/>
  <c r="B4394" i="1"/>
  <c r="B4395" i="1"/>
  <c r="B4396" i="1"/>
  <c r="B4397" i="1"/>
  <c r="B4398" i="1"/>
  <c r="B4399" i="1"/>
  <c r="B4400" i="1"/>
  <c r="B4401" i="1"/>
  <c r="B4402" i="1"/>
  <c r="B4403" i="1"/>
  <c r="B4404" i="1"/>
  <c r="B4405" i="1"/>
  <c r="B4406" i="1"/>
  <c r="B4407" i="1"/>
  <c r="B4408" i="1"/>
  <c r="B4409" i="1"/>
  <c r="B4410" i="1"/>
  <c r="B4411" i="1"/>
  <c r="B4412" i="1"/>
  <c r="B4413" i="1"/>
  <c r="B4414" i="1"/>
  <c r="B4415" i="1"/>
  <c r="B4416" i="1"/>
  <c r="B4417" i="1"/>
  <c r="B4418" i="1"/>
  <c r="B4419" i="1"/>
  <c r="B4420" i="1"/>
  <c r="B4421" i="1"/>
  <c r="B4422" i="1"/>
  <c r="B4423" i="1"/>
  <c r="B4424" i="1"/>
  <c r="B4425" i="1"/>
  <c r="B4426" i="1"/>
  <c r="B4427" i="1"/>
  <c r="B4428" i="1"/>
  <c r="B4429" i="1"/>
  <c r="B4430" i="1"/>
  <c r="B4431" i="1"/>
  <c r="B4432" i="1"/>
  <c r="B4433" i="1"/>
  <c r="B4434" i="1"/>
  <c r="B4435" i="1"/>
  <c r="B4436" i="1"/>
  <c r="B4437" i="1"/>
  <c r="B4438" i="1"/>
  <c r="B4439" i="1"/>
  <c r="B4440" i="1"/>
  <c r="B4441" i="1"/>
  <c r="B4442" i="1"/>
  <c r="B4443" i="1"/>
  <c r="B4444" i="1"/>
  <c r="B4445" i="1"/>
  <c r="B4446" i="1"/>
  <c r="B4447" i="1"/>
  <c r="B4448" i="1"/>
  <c r="B4449" i="1"/>
  <c r="B4450" i="1"/>
  <c r="B4451" i="1"/>
  <c r="B4452" i="1"/>
  <c r="B4453" i="1"/>
  <c r="B4455" i="1"/>
  <c r="B4456" i="1"/>
  <c r="B4457" i="1"/>
  <c r="B4458" i="1"/>
  <c r="B4459" i="1"/>
  <c r="B4460" i="1"/>
  <c r="B4461" i="1"/>
  <c r="B4462" i="1"/>
  <c r="B4463" i="1"/>
  <c r="B4464" i="1"/>
  <c r="B4465" i="1"/>
  <c r="B4466" i="1"/>
  <c r="B4467" i="1"/>
  <c r="B4468" i="1"/>
  <c r="B4469" i="1"/>
  <c r="B4470" i="1"/>
  <c r="B4471" i="1"/>
  <c r="B4472" i="1"/>
  <c r="B4473" i="1"/>
  <c r="B4474" i="1"/>
  <c r="B4475" i="1"/>
  <c r="B4476" i="1"/>
  <c r="B4477" i="1"/>
  <c r="B4478" i="1"/>
  <c r="B4479" i="1"/>
  <c r="B4480" i="1"/>
  <c r="B4481" i="1"/>
  <c r="B4482" i="1"/>
  <c r="B4483" i="1"/>
  <c r="B4484" i="1"/>
  <c r="B4485" i="1"/>
  <c r="B4486" i="1"/>
  <c r="B4487" i="1"/>
  <c r="B4488" i="1"/>
  <c r="B4489" i="1"/>
  <c r="B4490" i="1"/>
  <c r="B4491" i="1"/>
  <c r="B4492" i="1"/>
  <c r="B4493" i="1"/>
  <c r="B4494" i="1"/>
  <c r="B4495" i="1"/>
  <c r="B4496" i="1"/>
  <c r="B4497" i="1"/>
  <c r="B4498" i="1"/>
  <c r="B4499" i="1"/>
  <c r="B4500" i="1"/>
  <c r="B4501" i="1"/>
  <c r="B4502" i="1"/>
  <c r="B4503" i="1"/>
  <c r="B4504" i="1"/>
  <c r="B4505" i="1"/>
  <c r="B4506" i="1"/>
  <c r="B4507" i="1"/>
  <c r="B4508" i="1"/>
  <c r="B4509" i="1"/>
  <c r="B4510" i="1"/>
  <c r="B4511" i="1"/>
  <c r="B4512" i="1"/>
  <c r="B4513" i="1"/>
  <c r="B4514" i="1"/>
  <c r="B4515" i="1"/>
  <c r="B4516" i="1"/>
  <c r="B4517" i="1"/>
  <c r="B4518" i="1"/>
  <c r="B4519" i="1"/>
  <c r="B4520" i="1"/>
  <c r="B4521" i="1"/>
  <c r="B4522" i="1"/>
  <c r="B4523" i="1"/>
  <c r="B4524" i="1"/>
  <c r="B4525" i="1"/>
  <c r="B4526" i="1"/>
  <c r="B4527" i="1"/>
  <c r="B4528" i="1"/>
  <c r="B4529" i="1"/>
  <c r="B4530" i="1"/>
  <c r="B4531" i="1"/>
  <c r="B4532" i="1"/>
  <c r="B4533" i="1"/>
  <c r="B4534" i="1"/>
  <c r="B4535" i="1"/>
  <c r="B4536" i="1"/>
  <c r="B4537" i="1"/>
  <c r="B4538" i="1"/>
  <c r="B4539" i="1"/>
  <c r="B4540" i="1"/>
  <c r="B4541" i="1"/>
  <c r="B4542" i="1"/>
  <c r="B4543" i="1"/>
  <c r="B4544" i="1"/>
  <c r="B4545" i="1"/>
  <c r="B4546" i="1"/>
  <c r="B4547" i="1"/>
  <c r="B4548" i="1"/>
  <c r="B4549" i="1"/>
  <c r="B4550" i="1"/>
  <c r="B4551" i="1"/>
  <c r="B4552" i="1"/>
  <c r="B4553" i="1"/>
  <c r="B4554" i="1"/>
  <c r="B4555" i="1"/>
  <c r="B4556" i="1"/>
  <c r="B4557" i="1"/>
  <c r="B4558" i="1"/>
  <c r="B4559" i="1"/>
  <c r="B4560" i="1"/>
  <c r="B4561" i="1"/>
  <c r="B4562" i="1"/>
  <c r="B4563" i="1"/>
  <c r="B4564" i="1"/>
  <c r="B4565" i="1"/>
  <c r="B4566" i="1"/>
  <c r="B4567" i="1"/>
  <c r="B4568" i="1"/>
  <c r="B4569" i="1"/>
  <c r="B4570" i="1"/>
  <c r="B4571" i="1"/>
  <c r="B4572" i="1"/>
  <c r="B4573" i="1"/>
  <c r="B4574" i="1"/>
  <c r="B4575" i="1"/>
  <c r="B4576" i="1"/>
  <c r="B4577" i="1"/>
  <c r="B4578" i="1"/>
  <c r="B4579" i="1"/>
  <c r="B4580" i="1"/>
  <c r="B4581" i="1"/>
  <c r="B4582" i="1"/>
  <c r="B4583" i="1"/>
  <c r="B4584" i="1"/>
  <c r="B4585" i="1"/>
  <c r="B4586" i="1"/>
  <c r="B4587" i="1"/>
  <c r="B4588" i="1"/>
  <c r="B4589" i="1"/>
  <c r="B4590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B2285" i="1"/>
  <c r="B2693" i="1"/>
  <c r="B1993" i="1" l="1"/>
  <c r="B2541" i="1"/>
  <c r="B4030" i="1"/>
  <c r="B3264" i="1" l="1"/>
  <c r="B3333" i="1"/>
  <c r="B4050" i="1"/>
  <c r="B4454" i="1"/>
  <c r="B3225" i="1"/>
  <c r="B3268" i="1"/>
  <c r="B3145" i="1"/>
  <c r="B3336" i="1"/>
  <c r="B3226" i="1"/>
  <c r="B3304" i="1"/>
  <c r="B3150" i="1"/>
  <c r="B3360" i="1"/>
  <c r="B3946" i="1"/>
  <c r="B3253" i="1"/>
  <c r="B3306" i="1"/>
  <c r="B3332" i="1"/>
  <c r="B3353" i="1"/>
  <c r="B3956" i="1"/>
  <c r="B3047" i="1"/>
  <c r="B2585" i="1"/>
  <c r="B2820" i="1"/>
  <c r="B2643" i="1"/>
  <c r="B2594" i="1"/>
  <c r="G105" i="20"/>
  <c r="G217" i="20"/>
  <c r="G349" i="20"/>
  <c r="G405" i="20"/>
  <c r="G462" i="20"/>
  <c r="G633" i="20"/>
  <c r="G690" i="20"/>
  <c r="G746" i="20"/>
  <c r="G861" i="20"/>
  <c r="G917" i="20"/>
  <c r="G974" i="20"/>
  <c r="G1713" i="20"/>
  <c r="G1777" i="20"/>
  <c r="G1841" i="20"/>
  <c r="G1863" i="20"/>
  <c r="G1905" i="20"/>
  <c r="G1927" i="20"/>
  <c r="G1969" i="20"/>
  <c r="G1991" i="20"/>
  <c r="G2033" i="20"/>
  <c r="G2055" i="20"/>
  <c r="G2097" i="20"/>
  <c r="G2119" i="20"/>
  <c r="G2161" i="20"/>
  <c r="G2183" i="20"/>
  <c r="G2225" i="20"/>
  <c r="G2247" i="20"/>
  <c r="G2289" i="20"/>
  <c r="G2311" i="20"/>
  <c r="G2353" i="20"/>
  <c r="G2375" i="20"/>
  <c r="G2417" i="20"/>
  <c r="G2439" i="20"/>
  <c r="G2481" i="20"/>
  <c r="G2503" i="20"/>
  <c r="G2545" i="20"/>
  <c r="G2565" i="20"/>
  <c r="G2609" i="20"/>
  <c r="G2629" i="20"/>
  <c r="G2673" i="20"/>
  <c r="G2693" i="20"/>
  <c r="G2854" i="20"/>
  <c r="G2886" i="20"/>
  <c r="G2918" i="20"/>
  <c r="G2950" i="20"/>
  <c r="G2982" i="20"/>
  <c r="G3014" i="20"/>
  <c r="G3046" i="20"/>
  <c r="G3078" i="20"/>
  <c r="G3110" i="20"/>
  <c r="G3119" i="20"/>
  <c r="G3120" i="20"/>
  <c r="G3131" i="20"/>
  <c r="G3151" i="20"/>
  <c r="G3152" i="20"/>
  <c r="G3163" i="20"/>
  <c r="G3183" i="20"/>
  <c r="G3184" i="20"/>
  <c r="G3195" i="20"/>
  <c r="G3215" i="20"/>
  <c r="G3216" i="20"/>
  <c r="G3227" i="20"/>
  <c r="G3247" i="20"/>
  <c r="G3248" i="20"/>
  <c r="G3259" i="20"/>
  <c r="G3279" i="20"/>
  <c r="G3280" i="20"/>
  <c r="G3291" i="20"/>
  <c r="G3311" i="20"/>
  <c r="G3312" i="20"/>
  <c r="G3323" i="20"/>
  <c r="G3343" i="20"/>
  <c r="G3344" i="20"/>
  <c r="G3355" i="20"/>
  <c r="G3375" i="20"/>
  <c r="G3376" i="20"/>
  <c r="G3387" i="20"/>
  <c r="G3407" i="20"/>
  <c r="G3408" i="20"/>
  <c r="G3419" i="20"/>
  <c r="G3439" i="20"/>
  <c r="G3440" i="20"/>
  <c r="G3451" i="20"/>
  <c r="G3471" i="20"/>
  <c r="G3472" i="20"/>
  <c r="G3483" i="20"/>
  <c r="G3503" i="20"/>
  <c r="G3504" i="20"/>
  <c r="G3515" i="20"/>
  <c r="G3535" i="20"/>
  <c r="G3536" i="20"/>
  <c r="G3547" i="20"/>
  <c r="G3567" i="20"/>
  <c r="G3568" i="20"/>
  <c r="G3579" i="20"/>
  <c r="G3599" i="20"/>
  <c r="G3600" i="20"/>
  <c r="G3611" i="20"/>
  <c r="G3631" i="20"/>
  <c r="G3632" i="20"/>
  <c r="G3643" i="20"/>
  <c r="G3663" i="20"/>
  <c r="G3664" i="20"/>
  <c r="G3675" i="20"/>
  <c r="G3695" i="20"/>
  <c r="G3696" i="20"/>
  <c r="G3707" i="20"/>
  <c r="G3727" i="20"/>
  <c r="G3728" i="20"/>
  <c r="G3739" i="20"/>
  <c r="G3759" i="20"/>
  <c r="G3760" i="20"/>
  <c r="G3771" i="20"/>
  <c r="G3791" i="20"/>
  <c r="G3792" i="20"/>
  <c r="G3803" i="20"/>
  <c r="G3823" i="20"/>
  <c r="G3824" i="20"/>
  <c r="G3835" i="20"/>
  <c r="G3855" i="20"/>
  <c r="G3856" i="20"/>
  <c r="G3867" i="20"/>
  <c r="G3887" i="20"/>
  <c r="G3888" i="20"/>
  <c r="G3899" i="20"/>
  <c r="G3919" i="20"/>
  <c r="G3920" i="20"/>
  <c r="G3931" i="20"/>
  <c r="G3951" i="20"/>
  <c r="G3952" i="20"/>
  <c r="G3963" i="20"/>
  <c r="G3983" i="20"/>
  <c r="G3984" i="20"/>
  <c r="G3130" i="20"/>
  <c r="G3142" i="20"/>
  <c r="G3162" i="20"/>
  <c r="G3174" i="20"/>
  <c r="G3194" i="20"/>
  <c r="G3206" i="20"/>
  <c r="G3226" i="20"/>
  <c r="G3238" i="20"/>
  <c r="G3258" i="20"/>
  <c r="G3270" i="20"/>
  <c r="G3290" i="20"/>
  <c r="G3302" i="20"/>
  <c r="G3322" i="20"/>
  <c r="G3334" i="20"/>
  <c r="G3354" i="20"/>
  <c r="G3366" i="20"/>
  <c r="G3386" i="20"/>
  <c r="G3398" i="20"/>
  <c r="G3418" i="20"/>
  <c r="G3430" i="20"/>
  <c r="G3450" i="20"/>
  <c r="G3462" i="20"/>
  <c r="G3482" i="20"/>
  <c r="G3494" i="20"/>
  <c r="G3514" i="20"/>
  <c r="G3526" i="20"/>
  <c r="G3546" i="20"/>
  <c r="G3558" i="20"/>
  <c r="G3578" i="20"/>
  <c r="G3590" i="20"/>
  <c r="G3610" i="20"/>
  <c r="G3622" i="20"/>
  <c r="G3642" i="20"/>
  <c r="G3654" i="20"/>
  <c r="G3674" i="20"/>
  <c r="G3686" i="20"/>
  <c r="G3706" i="20"/>
  <c r="G3718" i="20"/>
  <c r="G3738" i="20"/>
  <c r="G3750" i="20"/>
  <c r="G3770" i="20"/>
  <c r="G3782" i="20"/>
  <c r="G3802" i="20"/>
  <c r="G3814" i="20"/>
  <c r="G3834" i="20"/>
  <c r="G3846" i="20"/>
  <c r="G3866" i="20"/>
  <c r="G3878" i="20"/>
  <c r="G3898" i="20"/>
  <c r="G3910" i="20"/>
  <c r="G3930" i="20"/>
  <c r="G3942" i="20"/>
  <c r="G3962" i="20"/>
  <c r="G3974" i="20"/>
  <c r="G3994" i="20"/>
  <c r="G4002" i="20"/>
  <c r="G4010" i="20"/>
  <c r="G4018" i="20"/>
  <c r="G4026" i="20"/>
  <c r="G4034" i="20"/>
  <c r="G4042" i="20"/>
  <c r="G4050" i="20"/>
  <c r="G4058" i="20"/>
  <c r="G4066" i="20"/>
  <c r="G4074" i="20"/>
  <c r="G4082" i="20"/>
  <c r="G4090" i="20"/>
  <c r="G4098" i="20"/>
  <c r="G4106" i="20"/>
  <c r="G4114" i="20"/>
  <c r="G4122" i="20"/>
  <c r="G4130" i="20"/>
  <c r="G4138" i="20"/>
  <c r="G4146" i="20"/>
  <c r="G4154" i="20"/>
  <c r="G4162" i="20"/>
  <c r="G4170" i="20"/>
  <c r="G4178" i="20"/>
  <c r="G4186" i="20"/>
  <c r="G4194" i="20"/>
  <c r="G4202" i="20"/>
  <c r="G4210" i="20"/>
  <c r="G3113" i="20"/>
  <c r="G3114" i="20"/>
  <c r="G3115" i="20"/>
  <c r="G3116" i="20"/>
  <c r="G3117" i="20"/>
  <c r="G3121" i="20"/>
  <c r="G3123" i="20"/>
  <c r="G3124" i="20"/>
  <c r="G3125" i="20"/>
  <c r="G3126" i="20"/>
  <c r="G3127" i="20"/>
  <c r="G3128" i="20"/>
  <c r="G3129" i="20"/>
  <c r="G3132" i="20"/>
  <c r="G3133" i="20"/>
  <c r="G3135" i="20"/>
  <c r="G3136" i="20"/>
  <c r="G3137" i="20"/>
  <c r="G3139" i="20"/>
  <c r="G3140" i="20"/>
  <c r="G3141" i="20"/>
  <c r="G3143" i="20"/>
  <c r="G3144" i="20"/>
  <c r="G3145" i="20"/>
  <c r="G3146" i="20"/>
  <c r="G3147" i="20"/>
  <c r="G3148" i="20"/>
  <c r="G3149" i="20"/>
  <c r="G3153" i="20"/>
  <c r="G3155" i="20"/>
  <c r="G3156" i="20"/>
  <c r="G3157" i="20"/>
  <c r="G3158" i="20"/>
  <c r="G3159" i="20"/>
  <c r="G3160" i="20"/>
  <c r="G3161" i="20"/>
  <c r="G3164" i="20"/>
  <c r="G3165" i="20"/>
  <c r="G3167" i="20"/>
  <c r="G3168" i="20"/>
  <c r="G3169" i="20"/>
  <c r="G3171" i="20"/>
  <c r="G3172" i="20"/>
  <c r="G3173" i="20"/>
  <c r="G3175" i="20"/>
  <c r="G3176" i="20"/>
  <c r="G3177" i="20"/>
  <c r="G3178" i="20"/>
  <c r="G3179" i="20"/>
  <c r="G3180" i="20"/>
  <c r="G3181" i="20"/>
  <c r="G3185" i="20"/>
  <c r="G3187" i="20"/>
  <c r="G3188" i="20"/>
  <c r="G3189" i="20"/>
  <c r="G3190" i="20"/>
  <c r="G3191" i="20"/>
  <c r="G3192" i="20"/>
  <c r="G3193" i="20"/>
  <c r="G3196" i="20"/>
  <c r="G3197" i="20"/>
  <c r="G3199" i="20"/>
  <c r="G3200" i="20"/>
  <c r="G3201" i="20"/>
  <c r="G3203" i="20"/>
  <c r="G3204" i="20"/>
  <c r="G3205" i="20"/>
  <c r="G3207" i="20"/>
  <c r="G3208" i="20"/>
  <c r="G3209" i="20"/>
  <c r="G3210" i="20"/>
  <c r="G3211" i="20"/>
  <c r="G3212" i="20"/>
  <c r="G3213" i="20"/>
  <c r="G3217" i="20"/>
  <c r="G3219" i="20"/>
  <c r="G3220" i="20"/>
  <c r="G3221" i="20"/>
  <c r="G3222" i="20"/>
  <c r="G3223" i="20"/>
  <c r="G3224" i="20"/>
  <c r="G3225" i="20"/>
  <c r="G3228" i="20"/>
  <c r="G3229" i="20"/>
  <c r="G3231" i="20"/>
  <c r="G3232" i="20"/>
  <c r="G3233" i="20"/>
  <c r="G3235" i="20"/>
  <c r="G3236" i="20"/>
  <c r="G3237" i="20"/>
  <c r="G3239" i="20"/>
  <c r="G3240" i="20"/>
  <c r="G3241" i="20"/>
  <c r="G3242" i="20"/>
  <c r="G3243" i="20"/>
  <c r="G3244" i="20"/>
  <c r="G3245" i="20"/>
  <c r="G3249" i="20"/>
  <c r="G3251" i="20"/>
  <c r="G3252" i="20"/>
  <c r="G3253" i="20"/>
  <c r="G3254" i="20"/>
  <c r="G3255" i="20"/>
  <c r="G3256" i="20"/>
  <c r="G3257" i="20"/>
  <c r="G3260" i="20"/>
  <c r="G3261" i="20"/>
  <c r="G3263" i="20"/>
  <c r="G3264" i="20"/>
  <c r="G3265" i="20"/>
  <c r="G3267" i="20"/>
  <c r="G3268" i="20"/>
  <c r="G3269" i="20"/>
  <c r="G3271" i="20"/>
  <c r="G3272" i="20"/>
  <c r="G3273" i="20"/>
  <c r="G3274" i="20"/>
  <c r="G3275" i="20"/>
  <c r="G3276" i="20"/>
  <c r="G3277" i="20"/>
  <c r="G3281" i="20"/>
  <c r="G3283" i="20"/>
  <c r="G3284" i="20"/>
  <c r="G3285" i="20"/>
  <c r="G3286" i="20"/>
  <c r="G3287" i="20"/>
  <c r="G3288" i="20"/>
  <c r="G3289" i="20"/>
  <c r="G3292" i="20"/>
  <c r="G3293" i="20"/>
  <c r="G3295" i="20"/>
  <c r="G3296" i="20"/>
  <c r="G3297" i="20"/>
  <c r="G3299" i="20"/>
  <c r="G3300" i="20"/>
  <c r="G3301" i="20"/>
  <c r="G3303" i="20"/>
  <c r="G3304" i="20"/>
  <c r="G3305" i="20"/>
  <c r="G3306" i="20"/>
  <c r="G3307" i="20"/>
  <c r="G3308" i="20"/>
  <c r="G3309" i="20"/>
  <c r="G3313" i="20"/>
  <c r="G3315" i="20"/>
  <c r="G3316" i="20"/>
  <c r="G3317" i="20"/>
  <c r="G3318" i="20"/>
  <c r="G3319" i="20"/>
  <c r="G3320" i="20"/>
  <c r="G3321" i="20"/>
  <c r="G3324" i="20"/>
  <c r="G3325" i="20"/>
  <c r="G3327" i="20"/>
  <c r="G3328" i="20"/>
  <c r="G3329" i="20"/>
  <c r="G3331" i="20"/>
  <c r="G3332" i="20"/>
  <c r="G3333" i="20"/>
  <c r="G3335" i="20"/>
  <c r="G3336" i="20"/>
  <c r="G3337" i="20"/>
  <c r="G3338" i="20"/>
  <c r="G3339" i="20"/>
  <c r="G3340" i="20"/>
  <c r="G3341" i="20"/>
  <c r="G3345" i="20"/>
  <c r="G3347" i="20"/>
  <c r="G3348" i="20"/>
  <c r="G3349" i="20"/>
  <c r="G3350" i="20"/>
  <c r="G3351" i="20"/>
  <c r="G3352" i="20"/>
  <c r="G3353" i="20"/>
  <c r="G3356" i="20"/>
  <c r="G3357" i="20"/>
  <c r="G3359" i="20"/>
  <c r="G3360" i="20"/>
  <c r="G3361" i="20"/>
  <c r="G3363" i="20"/>
  <c r="G3364" i="20"/>
  <c r="G3365" i="20"/>
  <c r="G3367" i="20"/>
  <c r="G3368" i="20"/>
  <c r="G3369" i="20"/>
  <c r="G3370" i="20"/>
  <c r="G3371" i="20"/>
  <c r="G3372" i="20"/>
  <c r="G3373" i="20"/>
  <c r="G3377" i="20"/>
  <c r="G3379" i="20"/>
  <c r="G3380" i="20"/>
  <c r="G3381" i="20"/>
  <c r="G3382" i="20"/>
  <c r="G3383" i="20"/>
  <c r="G3384" i="20"/>
  <c r="G3385" i="20"/>
  <c r="G3388" i="20"/>
  <c r="G3389" i="20"/>
  <c r="G3391" i="20"/>
  <c r="G3392" i="20"/>
  <c r="G3393" i="20"/>
  <c r="G3395" i="20"/>
  <c r="G3396" i="20"/>
  <c r="G3397" i="20"/>
  <c r="G3399" i="20"/>
  <c r="G3400" i="20"/>
  <c r="G3401" i="20"/>
  <c r="G3402" i="20"/>
  <c r="G3403" i="20"/>
  <c r="G3404" i="20"/>
  <c r="G3405" i="20"/>
  <c r="G3409" i="20"/>
  <c r="G3411" i="20"/>
  <c r="G3412" i="20"/>
  <c r="G3413" i="20"/>
  <c r="G3414" i="20"/>
  <c r="G3415" i="20"/>
  <c r="G3416" i="20"/>
  <c r="G3417" i="20"/>
  <c r="G3420" i="20"/>
  <c r="G3421" i="20"/>
  <c r="G3423" i="20"/>
  <c r="G3424" i="20"/>
  <c r="G3425" i="20"/>
  <c r="G3427" i="20"/>
  <c r="G3428" i="20"/>
  <c r="G3429" i="20"/>
  <c r="G3431" i="20"/>
  <c r="G3432" i="20"/>
  <c r="G3433" i="20"/>
  <c r="G3434" i="20"/>
  <c r="G3435" i="20"/>
  <c r="G3436" i="20"/>
  <c r="G3437" i="20"/>
  <c r="G3441" i="20"/>
  <c r="G3443" i="20"/>
  <c r="G3444" i="20"/>
  <c r="G3445" i="20"/>
  <c r="G3446" i="20"/>
  <c r="G3447" i="20"/>
  <c r="G3448" i="20"/>
  <c r="G3449" i="20"/>
  <c r="G3452" i="20"/>
  <c r="G3453" i="20"/>
  <c r="G3455" i="20"/>
  <c r="G3456" i="20"/>
  <c r="G3457" i="20"/>
  <c r="G3459" i="20"/>
  <c r="G3460" i="20"/>
  <c r="G3461" i="20"/>
  <c r="G3463" i="20"/>
  <c r="G3464" i="20"/>
  <c r="G3465" i="20"/>
  <c r="G3466" i="20"/>
  <c r="G3467" i="20"/>
  <c r="G3468" i="20"/>
  <c r="G3469" i="20"/>
  <c r="G3473" i="20"/>
  <c r="G3475" i="20"/>
  <c r="G3476" i="20"/>
  <c r="G3477" i="20"/>
  <c r="G3478" i="20"/>
  <c r="G3479" i="20"/>
  <c r="G3480" i="20"/>
  <c r="G3481" i="20"/>
  <c r="G3484" i="20"/>
  <c r="G3485" i="20"/>
  <c r="G3487" i="20"/>
  <c r="G3488" i="20"/>
  <c r="G3489" i="20"/>
  <c r="G3491" i="20"/>
  <c r="G3492" i="20"/>
  <c r="G3493" i="20"/>
  <c r="G3495" i="20"/>
  <c r="G3496" i="20"/>
  <c r="G3497" i="20"/>
  <c r="G3498" i="20"/>
  <c r="G3499" i="20"/>
  <c r="G3500" i="20"/>
  <c r="G3501" i="20"/>
  <c r="G3505" i="20"/>
  <c r="G3507" i="20"/>
  <c r="G3508" i="20"/>
  <c r="G3509" i="20"/>
  <c r="G3510" i="20"/>
  <c r="G3511" i="20"/>
  <c r="G3512" i="20"/>
  <c r="G3513" i="20"/>
  <c r="G3516" i="20"/>
  <c r="G3517" i="20"/>
  <c r="G3519" i="20"/>
  <c r="G3520" i="20"/>
  <c r="G3521" i="20"/>
  <c r="G3523" i="20"/>
  <c r="G3524" i="20"/>
  <c r="G3525" i="20"/>
  <c r="G3527" i="20"/>
  <c r="G3528" i="20"/>
  <c r="G3529" i="20"/>
  <c r="G3530" i="20"/>
  <c r="G3531" i="20"/>
  <c r="G3532" i="20"/>
  <c r="G3533" i="20"/>
  <c r="G3537" i="20"/>
  <c r="G3539" i="20"/>
  <c r="G3540" i="20"/>
  <c r="G3541" i="20"/>
  <c r="G3542" i="20"/>
  <c r="G3543" i="20"/>
  <c r="G3544" i="20"/>
  <c r="G3545" i="20"/>
  <c r="G3548" i="20"/>
  <c r="G3549" i="20"/>
  <c r="G3551" i="20"/>
  <c r="G3552" i="20"/>
  <c r="G3553" i="20"/>
  <c r="G3555" i="20"/>
  <c r="G3556" i="20"/>
  <c r="G3557" i="20"/>
  <c r="G3559" i="20"/>
  <c r="G3560" i="20"/>
  <c r="G3561" i="20"/>
  <c r="G3562" i="20"/>
  <c r="G3563" i="20"/>
  <c r="G3564" i="20"/>
  <c r="G3565" i="20"/>
  <c r="G3569" i="20"/>
  <c r="G3571" i="20"/>
  <c r="G3572" i="20"/>
  <c r="G3573" i="20"/>
  <c r="G3574" i="20"/>
  <c r="G3575" i="20"/>
  <c r="G3576" i="20"/>
  <c r="G3577" i="20"/>
  <c r="G3580" i="20"/>
  <c r="G3581" i="20"/>
  <c r="G3583" i="20"/>
  <c r="G3584" i="20"/>
  <c r="G3585" i="20"/>
  <c r="G3587" i="20"/>
  <c r="G3588" i="20"/>
  <c r="G3589" i="20"/>
  <c r="G3591" i="20"/>
  <c r="G3592" i="20"/>
  <c r="G3593" i="20"/>
  <c r="G3594" i="20"/>
  <c r="G3595" i="20"/>
  <c r="G3596" i="20"/>
  <c r="G3597" i="20"/>
  <c r="G3601" i="20"/>
  <c r="G3603" i="20"/>
  <c r="G3604" i="20"/>
  <c r="G3605" i="20"/>
  <c r="G3606" i="20"/>
  <c r="G3607" i="20"/>
  <c r="G3608" i="20"/>
  <c r="G3609" i="20"/>
  <c r="G3612" i="20"/>
  <c r="G3613" i="20"/>
  <c r="G3615" i="20"/>
  <c r="G3616" i="20"/>
  <c r="G3617" i="20"/>
  <c r="G3619" i="20"/>
  <c r="G3620" i="20"/>
  <c r="G3621" i="20"/>
  <c r="G3623" i="20"/>
  <c r="G3624" i="20"/>
  <c r="G3625" i="20"/>
  <c r="G3626" i="20"/>
  <c r="G3627" i="20"/>
  <c r="G3628" i="20"/>
  <c r="G3629" i="20"/>
  <c r="G3633" i="20"/>
  <c r="G3635" i="20"/>
  <c r="G3636" i="20"/>
  <c r="G3637" i="20"/>
  <c r="G3638" i="20"/>
  <c r="G3639" i="20"/>
  <c r="G3640" i="20"/>
  <c r="G3641" i="20"/>
  <c r="G3644" i="20"/>
  <c r="G3645" i="20"/>
  <c r="G3647" i="20"/>
  <c r="G3648" i="20"/>
  <c r="G3649" i="20"/>
  <c r="G3651" i="20"/>
  <c r="G3652" i="20"/>
  <c r="G3653" i="20"/>
  <c r="G3655" i="20"/>
  <c r="G3656" i="20"/>
  <c r="G3657" i="20"/>
  <c r="G3658" i="20"/>
  <c r="G3659" i="20"/>
  <c r="G3660" i="20"/>
  <c r="G3661" i="20"/>
  <c r="G3665" i="20"/>
  <c r="G3667" i="20"/>
  <c r="G3668" i="20"/>
  <c r="G3669" i="20"/>
  <c r="G3670" i="20"/>
  <c r="G3671" i="20"/>
  <c r="G3672" i="20"/>
  <c r="G3673" i="20"/>
  <c r="G3676" i="20"/>
  <c r="G3677" i="20"/>
  <c r="G3679" i="20"/>
  <c r="G3680" i="20"/>
  <c r="G3681" i="20"/>
  <c r="G3683" i="20"/>
  <c r="G3684" i="20"/>
  <c r="G3685" i="20"/>
  <c r="G3687" i="20"/>
  <c r="G3688" i="20"/>
  <c r="G3689" i="20"/>
  <c r="G3690" i="20"/>
  <c r="G3691" i="20"/>
  <c r="G3692" i="20"/>
  <c r="G3693" i="20"/>
  <c r="G3697" i="20"/>
  <c r="G3699" i="20"/>
  <c r="G3700" i="20"/>
  <c r="G3701" i="20"/>
  <c r="G3702" i="20"/>
  <c r="G3703" i="20"/>
  <c r="G3704" i="20"/>
  <c r="G3705" i="20"/>
  <c r="G3708" i="20"/>
  <c r="G3709" i="20"/>
  <c r="G3711" i="20"/>
  <c r="G3712" i="20"/>
  <c r="G3713" i="20"/>
  <c r="G3715" i="20"/>
  <c r="G3716" i="20"/>
  <c r="G3717" i="20"/>
  <c r="G3719" i="20"/>
  <c r="G3720" i="20"/>
  <c r="G3721" i="20"/>
  <c r="G3722" i="20"/>
  <c r="G3723" i="20"/>
  <c r="G3724" i="20"/>
  <c r="G3725" i="20"/>
  <c r="G3729" i="20"/>
  <c r="G3731" i="20"/>
  <c r="G3732" i="20"/>
  <c r="G3733" i="20"/>
  <c r="G3734" i="20"/>
  <c r="G3735" i="20"/>
  <c r="G3736" i="20"/>
  <c r="G3737" i="20"/>
  <c r="G3740" i="20"/>
  <c r="G3741" i="20"/>
  <c r="G3743" i="20"/>
  <c r="G3744" i="20"/>
  <c r="G3745" i="20"/>
  <c r="G3747" i="20"/>
  <c r="G3748" i="20"/>
  <c r="G3749" i="20"/>
  <c r="G3751" i="20"/>
  <c r="G3752" i="20"/>
  <c r="G3753" i="20"/>
  <c r="G3754" i="20"/>
  <c r="G3755" i="20"/>
  <c r="G3756" i="20"/>
  <c r="G3757" i="20"/>
  <c r="G3761" i="20"/>
  <c r="G3763" i="20"/>
  <c r="G3764" i="20"/>
  <c r="G3765" i="20"/>
  <c r="G3766" i="20"/>
  <c r="G3767" i="20"/>
  <c r="G3768" i="20"/>
  <c r="G3769" i="20"/>
  <c r="G3772" i="20"/>
  <c r="G3773" i="20"/>
  <c r="G3775" i="20"/>
  <c r="G3776" i="20"/>
  <c r="G3777" i="20"/>
  <c r="G3779" i="20"/>
  <c r="G3780" i="20"/>
  <c r="G3781" i="20"/>
  <c r="G3783" i="20"/>
  <c r="G3784" i="20"/>
  <c r="G3785" i="20"/>
  <c r="G3786" i="20"/>
  <c r="G3787" i="20"/>
  <c r="G3788" i="20"/>
  <c r="G3789" i="20"/>
  <c r="G3793" i="20"/>
  <c r="G3795" i="20"/>
  <c r="G3796" i="20"/>
  <c r="G3797" i="20"/>
  <c r="G3798" i="20"/>
  <c r="G3799" i="20"/>
  <c r="G3800" i="20"/>
  <c r="G3801" i="20"/>
  <c r="G3804" i="20"/>
  <c r="G3805" i="20"/>
  <c r="G3807" i="20"/>
  <c r="G3808" i="20"/>
  <c r="G3809" i="20"/>
  <c r="G3811" i="20"/>
  <c r="G3812" i="20"/>
  <c r="G3813" i="20"/>
  <c r="G3815" i="20"/>
  <c r="G3816" i="20"/>
  <c r="G3817" i="20"/>
  <c r="G3818" i="20"/>
  <c r="G3819" i="20"/>
  <c r="G3820" i="20"/>
  <c r="G3821" i="20"/>
  <c r="G3825" i="20"/>
  <c r="G3827" i="20"/>
  <c r="G3828" i="20"/>
  <c r="G3829" i="20"/>
  <c r="G3830" i="20"/>
  <c r="G3831" i="20"/>
  <c r="G3832" i="20"/>
  <c r="G3833" i="20"/>
  <c r="G3836" i="20"/>
  <c r="G3837" i="20"/>
  <c r="G3839" i="20"/>
  <c r="G3840" i="20"/>
  <c r="G3841" i="20"/>
  <c r="G3843" i="20"/>
  <c r="G3844" i="20"/>
  <c r="G3845" i="20"/>
  <c r="G3847" i="20"/>
  <c r="G3848" i="20"/>
  <c r="G3849" i="20"/>
  <c r="G3850" i="20"/>
  <c r="G3851" i="20"/>
  <c r="G3852" i="20"/>
  <c r="G3853" i="20"/>
  <c r="G3857" i="20"/>
  <c r="G3859" i="20"/>
  <c r="G3860" i="20"/>
  <c r="G3861" i="20"/>
  <c r="G3862" i="20"/>
  <c r="G3863" i="20"/>
  <c r="G3864" i="20"/>
  <c r="G3865" i="20"/>
  <c r="G3868" i="20"/>
  <c r="G3869" i="20"/>
  <c r="G3871" i="20"/>
  <c r="G3872" i="20"/>
  <c r="G3873" i="20"/>
  <c r="G3875" i="20"/>
  <c r="G3876" i="20"/>
  <c r="G3877" i="20"/>
  <c r="G3879" i="20"/>
  <c r="G3880" i="20"/>
  <c r="G3881" i="20"/>
  <c r="G3882" i="20"/>
  <c r="G3883" i="20"/>
  <c r="G3884" i="20"/>
  <c r="G3885" i="20"/>
  <c r="G3889" i="20"/>
  <c r="G3891" i="20"/>
  <c r="G3892" i="20"/>
  <c r="G3893" i="20"/>
  <c r="G3894" i="20"/>
  <c r="G3895" i="20"/>
  <c r="G3896" i="20"/>
  <c r="G3897" i="20"/>
  <c r="G3900" i="20"/>
  <c r="G3901" i="20"/>
  <c r="G3903" i="20"/>
  <c r="G3904" i="20"/>
  <c r="G3905" i="20"/>
  <c r="G3907" i="20"/>
  <c r="G3908" i="20"/>
  <c r="G3909" i="20"/>
  <c r="G3911" i="20"/>
  <c r="G3912" i="20"/>
  <c r="G3913" i="20"/>
  <c r="G3914" i="20"/>
  <c r="G3915" i="20"/>
  <c r="G3916" i="20"/>
  <c r="G3917" i="20"/>
  <c r="G3921" i="20"/>
  <c r="G3923" i="20"/>
  <c r="G3924" i="20"/>
  <c r="G3925" i="20"/>
  <c r="G3926" i="20"/>
  <c r="G3927" i="20"/>
  <c r="G3928" i="20"/>
  <c r="G3929" i="20"/>
  <c r="G3932" i="20"/>
  <c r="G3933" i="20"/>
  <c r="G3935" i="20"/>
  <c r="G3936" i="20"/>
  <c r="G3937" i="20"/>
  <c r="G3939" i="20"/>
  <c r="G3940" i="20"/>
  <c r="G3941" i="20"/>
  <c r="G3943" i="20"/>
  <c r="G3944" i="20"/>
  <c r="G3945" i="20"/>
  <c r="G3946" i="20"/>
  <c r="G3947" i="20"/>
  <c r="G3948" i="20"/>
  <c r="G3949" i="20"/>
  <c r="G3953" i="20"/>
  <c r="G3955" i="20"/>
  <c r="G3956" i="20"/>
  <c r="G3957" i="20"/>
  <c r="G3958" i="20"/>
  <c r="G3959" i="20"/>
  <c r="G3960" i="20"/>
  <c r="G3961" i="20"/>
  <c r="G3964" i="20"/>
  <c r="G3965" i="20"/>
  <c r="G3967" i="20"/>
  <c r="G3968" i="20"/>
  <c r="G3969" i="20"/>
  <c r="G3971" i="20"/>
  <c r="G3972" i="20"/>
  <c r="G3973" i="20"/>
  <c r="G3975" i="20"/>
  <c r="G3976" i="20"/>
  <c r="G3977" i="20"/>
  <c r="G3978" i="20"/>
  <c r="G3979" i="20"/>
  <c r="G3980" i="20"/>
  <c r="G3981" i="20"/>
  <c r="G3985" i="20"/>
  <c r="G3987" i="20"/>
  <c r="G3988" i="20"/>
  <c r="G3989" i="20"/>
  <c r="G3990" i="20"/>
  <c r="G3991" i="20"/>
  <c r="G3992" i="20"/>
  <c r="G3993" i="20"/>
  <c r="G3995" i="20"/>
  <c r="G3996" i="20"/>
  <c r="G3997" i="20"/>
  <c r="G3998" i="20"/>
  <c r="G3999" i="20"/>
  <c r="G4000" i="20"/>
  <c r="G4001" i="20"/>
  <c r="G4003" i="20"/>
  <c r="G4004" i="20"/>
  <c r="G4005" i="20"/>
  <c r="G4006" i="20"/>
  <c r="G4007" i="20"/>
  <c r="G4008" i="20"/>
  <c r="G4009" i="20"/>
  <c r="G4011" i="20"/>
  <c r="G4012" i="20"/>
  <c r="G4013" i="20"/>
  <c r="G4014" i="20"/>
  <c r="G4015" i="20"/>
  <c r="G4016" i="20"/>
  <c r="G4017" i="20"/>
  <c r="G4019" i="20"/>
  <c r="G4020" i="20"/>
  <c r="G4021" i="20"/>
  <c r="G4022" i="20"/>
  <c r="G4023" i="20"/>
  <c r="G4024" i="20"/>
  <c r="G4025" i="20"/>
  <c r="G4027" i="20"/>
  <c r="G4028" i="20"/>
  <c r="G4029" i="20"/>
  <c r="G4030" i="20"/>
  <c r="G4031" i="20"/>
  <c r="G4032" i="20"/>
  <c r="G4033" i="20"/>
  <c r="G4035" i="20"/>
  <c r="G4036" i="20"/>
  <c r="G4037" i="20"/>
  <c r="G4038" i="20"/>
  <c r="G4039" i="20"/>
  <c r="G4040" i="20"/>
  <c r="G4041" i="20"/>
  <c r="G4043" i="20"/>
  <c r="G4044" i="20"/>
  <c r="G4045" i="20"/>
  <c r="G4046" i="20"/>
  <c r="G4047" i="20"/>
  <c r="G4048" i="20"/>
  <c r="G4049" i="20"/>
  <c r="G4051" i="20"/>
  <c r="G4052" i="20"/>
  <c r="G4053" i="20"/>
  <c r="G4054" i="20"/>
  <c r="G4055" i="20"/>
  <c r="G4056" i="20"/>
  <c r="G4057" i="20"/>
  <c r="G4059" i="20"/>
  <c r="G4060" i="20"/>
  <c r="G4061" i="20"/>
  <c r="G4062" i="20"/>
  <c r="G4063" i="20"/>
  <c r="G4064" i="20"/>
  <c r="G4065" i="20"/>
  <c r="G4067" i="20"/>
  <c r="G4068" i="20"/>
  <c r="G4069" i="20"/>
  <c r="G4070" i="20"/>
  <c r="G4071" i="20"/>
  <c r="G4072" i="20"/>
  <c r="G4073" i="20"/>
  <c r="G4075" i="20"/>
  <c r="G4076" i="20"/>
  <c r="G4077" i="20"/>
  <c r="G4078" i="20"/>
  <c r="G4079" i="20"/>
  <c r="G4080" i="20"/>
  <c r="G4081" i="20"/>
  <c r="G4083" i="20"/>
  <c r="G4084" i="20"/>
  <c r="G4085" i="20"/>
  <c r="G4086" i="20"/>
  <c r="G4087" i="20"/>
  <c r="G4088" i="20"/>
  <c r="G4089" i="20"/>
  <c r="G4091" i="20"/>
  <c r="G4092" i="20"/>
  <c r="G4093" i="20"/>
  <c r="G4094" i="20"/>
  <c r="G4095" i="20"/>
  <c r="G4096" i="20"/>
  <c r="G4097" i="20"/>
  <c r="G4099" i="20"/>
  <c r="G4100" i="20"/>
  <c r="G4101" i="20"/>
  <c r="G4102" i="20"/>
  <c r="G4103" i="20"/>
  <c r="G4104" i="20"/>
  <c r="G4105" i="20"/>
  <c r="G4107" i="20"/>
  <c r="G4108" i="20"/>
  <c r="G4109" i="20"/>
  <c r="G4110" i="20"/>
  <c r="G4111" i="20"/>
  <c r="G4112" i="20"/>
  <c r="G4113" i="20"/>
  <c r="G4115" i="20"/>
  <c r="G4116" i="20"/>
  <c r="G4117" i="20"/>
  <c r="G4118" i="20"/>
  <c r="G4119" i="20"/>
  <c r="G4120" i="20"/>
  <c r="G4121" i="20"/>
  <c r="G4123" i="20"/>
  <c r="G4124" i="20"/>
  <c r="G4125" i="20"/>
  <c r="G4126" i="20"/>
  <c r="G4127" i="20"/>
  <c r="G4128" i="20"/>
  <c r="G4129" i="20"/>
  <c r="G4131" i="20"/>
  <c r="G4132" i="20"/>
  <c r="G4133" i="20"/>
  <c r="G4134" i="20"/>
  <c r="G4135" i="20"/>
  <c r="G4136" i="20"/>
  <c r="G4137" i="20"/>
  <c r="G4139" i="20"/>
  <c r="G4140" i="20"/>
  <c r="G4141" i="20"/>
  <c r="G4142" i="20"/>
  <c r="G4143" i="20"/>
  <c r="G4144" i="20"/>
  <c r="G4145" i="20"/>
  <c r="G4147" i="20"/>
  <c r="G4148" i="20"/>
  <c r="G4149" i="20"/>
  <c r="G4150" i="20"/>
  <c r="G4151" i="20"/>
  <c r="G4152" i="20"/>
  <c r="G4153" i="20"/>
  <c r="G4155" i="20"/>
  <c r="G4156" i="20"/>
  <c r="G4157" i="20"/>
  <c r="G4158" i="20"/>
  <c r="G4159" i="20"/>
  <c r="G4160" i="20"/>
  <c r="G4161" i="20"/>
  <c r="G4163" i="20"/>
  <c r="G4164" i="20"/>
  <c r="G4165" i="20"/>
  <c r="G4166" i="20"/>
  <c r="G4167" i="20"/>
  <c r="G4168" i="20"/>
  <c r="G4169" i="20"/>
  <c r="G4171" i="20"/>
  <c r="G4172" i="20"/>
  <c r="G4173" i="20"/>
  <c r="G4174" i="20"/>
  <c r="G4175" i="20"/>
  <c r="G4176" i="20"/>
  <c r="G4177" i="20"/>
  <c r="G4179" i="20"/>
  <c r="G4180" i="20"/>
  <c r="G4181" i="20"/>
  <c r="G4182" i="20"/>
  <c r="G4183" i="20"/>
  <c r="G4184" i="20"/>
  <c r="G4185" i="20"/>
  <c r="G4187" i="20"/>
  <c r="G4188" i="20"/>
  <c r="G4189" i="20"/>
  <c r="G4190" i="20"/>
  <c r="G4191" i="20"/>
  <c r="G4192" i="20"/>
  <c r="G4193" i="20"/>
  <c r="G4195" i="20"/>
  <c r="G4196" i="20"/>
  <c r="G4197" i="20"/>
  <c r="G4198" i="20"/>
  <c r="G4199" i="20"/>
  <c r="G4200" i="20"/>
  <c r="G4201" i="20"/>
  <c r="G4203" i="20"/>
  <c r="G4204" i="20"/>
  <c r="G4205" i="20"/>
  <c r="G4206" i="20"/>
  <c r="G4207" i="20"/>
  <c r="G4208" i="20"/>
  <c r="G4209" i="20"/>
  <c r="G4211" i="20"/>
  <c r="G4212" i="20"/>
  <c r="G4213" i="20"/>
  <c r="G4216" i="20"/>
  <c r="G4220" i="20"/>
  <c r="G4224" i="20"/>
  <c r="G4228" i="20"/>
  <c r="G4232" i="20"/>
  <c r="G4236" i="20"/>
  <c r="G4240" i="20"/>
  <c r="G4244" i="20"/>
  <c r="G4248" i="20"/>
  <c r="G4252" i="20"/>
  <c r="G4256" i="20"/>
  <c r="G4260" i="20"/>
  <c r="G4264" i="20"/>
  <c r="G4268" i="20"/>
  <c r="G4272" i="20"/>
  <c r="G4276" i="20"/>
  <c r="G4280" i="20"/>
  <c r="G4284" i="20"/>
  <c r="G4288" i="20"/>
  <c r="G4292" i="20"/>
  <c r="G4296" i="20"/>
  <c r="G4300" i="20"/>
  <c r="G4304" i="20"/>
  <c r="G4308" i="20"/>
  <c r="G4312" i="20"/>
  <c r="G4316" i="20"/>
  <c r="G4320" i="20"/>
  <c r="G4324" i="20"/>
  <c r="G4328" i="20"/>
  <c r="G4332" i="20"/>
  <c r="G4336" i="20"/>
  <c r="G4340" i="20"/>
  <c r="G4344" i="20"/>
  <c r="G4348" i="20"/>
  <c r="G4352" i="20"/>
  <c r="G4356" i="20"/>
  <c r="G4360" i="20"/>
  <c r="G4364" i="20"/>
  <c r="G4368" i="20"/>
  <c r="G4372" i="20"/>
  <c r="G4376" i="20"/>
  <c r="G4380" i="20"/>
  <c r="G4384" i="20"/>
  <c r="G4388" i="20"/>
  <c r="G4392" i="20"/>
  <c r="G4396" i="20"/>
  <c r="G4400" i="20"/>
  <c r="G4404" i="20"/>
  <c r="G4408" i="20"/>
  <c r="G4412" i="20"/>
  <c r="G4416" i="20"/>
  <c r="G4420" i="20"/>
  <c r="G4424" i="20"/>
  <c r="G4428" i="20"/>
  <c r="G4432" i="20"/>
  <c r="G4436" i="20"/>
  <c r="G4440" i="20"/>
  <c r="G4444" i="20"/>
  <c r="G4448" i="20"/>
  <c r="G4452" i="20"/>
  <c r="G4456" i="20"/>
  <c r="G4460" i="20"/>
  <c r="G4464" i="20"/>
  <c r="G4468" i="20"/>
  <c r="G4472" i="20"/>
  <c r="G4476" i="20"/>
  <c r="G4480" i="20"/>
  <c r="G4484" i="20"/>
  <c r="G4488" i="20"/>
  <c r="G4492" i="20"/>
  <c r="G4496" i="20"/>
  <c r="G4500" i="20"/>
  <c r="G4504" i="20"/>
  <c r="G4508" i="20"/>
  <c r="G4512" i="20"/>
  <c r="G4516" i="20"/>
  <c r="G4520" i="20"/>
  <c r="G4524" i="20"/>
  <c r="G4528" i="20"/>
  <c r="G4532" i="20"/>
  <c r="G4536" i="20"/>
  <c r="G4539" i="20"/>
  <c r="G4543" i="20"/>
  <c r="G4547" i="20"/>
  <c r="G4551" i="20"/>
  <c r="G4555" i="20"/>
  <c r="G4559" i="20"/>
  <c r="G4563" i="20"/>
  <c r="G4567" i="20"/>
  <c r="G4571" i="20"/>
  <c r="G4574" i="20"/>
  <c r="G4578" i="20"/>
  <c r="G4582" i="20"/>
  <c r="G4586" i="20"/>
  <c r="G2567" i="20"/>
  <c r="G2631" i="20"/>
  <c r="G2695" i="20"/>
  <c r="G2734" i="20"/>
  <c r="G2735" i="20"/>
  <c r="G2750" i="20"/>
  <c r="G2751" i="20"/>
  <c r="G2766" i="20"/>
  <c r="G2767" i="20"/>
  <c r="G2782" i="20"/>
  <c r="G2783" i="20"/>
  <c r="G2798" i="20"/>
  <c r="G2799" i="20"/>
  <c r="G2814" i="20"/>
  <c r="G2815" i="20"/>
  <c r="G2830" i="20"/>
  <c r="G2831" i="20"/>
  <c r="G2842" i="20"/>
  <c r="G2843" i="20"/>
  <c r="G2874" i="20"/>
  <c r="G2875" i="20"/>
  <c r="G2906" i="20"/>
  <c r="G2907" i="20"/>
  <c r="G2938" i="20"/>
  <c r="G2939" i="20"/>
  <c r="G2970" i="20"/>
  <c r="G2971" i="20"/>
  <c r="G3002" i="20"/>
  <c r="G3003" i="20"/>
  <c r="G3034" i="20"/>
  <c r="G3035" i="20"/>
  <c r="G3066" i="20"/>
  <c r="G3067" i="20"/>
  <c r="G3098" i="20"/>
  <c r="G3099" i="20"/>
  <c r="G2520" i="20"/>
  <c r="G2521" i="20"/>
  <c r="G2523" i="20"/>
  <c r="G2524" i="20"/>
  <c r="G2525" i="20"/>
  <c r="G2528" i="20"/>
  <c r="G2529" i="20"/>
  <c r="G2532" i="20"/>
  <c r="G2533" i="20"/>
  <c r="G2535" i="20"/>
  <c r="G2536" i="20"/>
  <c r="G2537" i="20"/>
  <c r="G2540" i="20"/>
  <c r="G2541" i="20"/>
  <c r="G2544" i="20"/>
  <c r="G2548" i="20"/>
  <c r="G2549" i="20"/>
  <c r="G2552" i="20"/>
  <c r="G2553" i="20"/>
  <c r="G2555" i="20"/>
  <c r="G2556" i="20"/>
  <c r="G2557" i="20"/>
  <c r="G2560" i="20"/>
  <c r="G2561" i="20"/>
  <c r="G2564" i="20"/>
  <c r="G2568" i="20"/>
  <c r="G2569" i="20"/>
  <c r="G2572" i="20"/>
  <c r="G2573" i="20"/>
  <c r="G2576" i="20"/>
  <c r="G2577" i="20"/>
  <c r="G2580" i="20"/>
  <c r="G2581" i="20"/>
  <c r="G2584" i="20"/>
  <c r="G2585" i="20"/>
  <c r="G2587" i="20"/>
  <c r="G2588" i="20"/>
  <c r="G2589" i="20"/>
  <c r="G2592" i="20"/>
  <c r="G2593" i="20"/>
  <c r="G2596" i="20"/>
  <c r="G2597" i="20"/>
  <c r="G2599" i="20"/>
  <c r="G2600" i="20"/>
  <c r="G2601" i="20"/>
  <c r="G2604" i="20"/>
  <c r="G2605" i="20"/>
  <c r="G2608" i="20"/>
  <c r="G2612" i="20"/>
  <c r="G2613" i="20"/>
  <c r="G2616" i="20"/>
  <c r="G2617" i="20"/>
  <c r="G2619" i="20"/>
  <c r="G2620" i="20"/>
  <c r="G2621" i="20"/>
  <c r="G2624" i="20"/>
  <c r="G2625" i="20"/>
  <c r="G2628" i="20"/>
  <c r="G2632" i="20"/>
  <c r="G2633" i="20"/>
  <c r="G2636" i="20"/>
  <c r="G2637" i="20"/>
  <c r="G2640" i="20"/>
  <c r="G2641" i="20"/>
  <c r="G2644" i="20"/>
  <c r="G2645" i="20"/>
  <c r="G2648" i="20"/>
  <c r="G2649" i="20"/>
  <c r="G2651" i="20"/>
  <c r="G2652" i="20"/>
  <c r="G2653" i="20"/>
  <c r="G2656" i="20"/>
  <c r="G2657" i="20"/>
  <c r="G2660" i="20"/>
  <c r="G2661" i="20"/>
  <c r="G2663" i="20"/>
  <c r="G2664" i="20"/>
  <c r="G2665" i="20"/>
  <c r="G2668" i="20"/>
  <c r="G2669" i="20"/>
  <c r="G2672" i="20"/>
  <c r="G2676" i="20"/>
  <c r="G2677" i="20"/>
  <c r="G2680" i="20"/>
  <c r="G2681" i="20"/>
  <c r="G2683" i="20"/>
  <c r="G2684" i="20"/>
  <c r="G2685" i="20"/>
  <c r="G2688" i="20"/>
  <c r="G2689" i="20"/>
  <c r="G2692" i="20"/>
  <c r="G2696" i="20"/>
  <c r="G2697" i="20"/>
  <c r="G2700" i="20"/>
  <c r="G2701" i="20"/>
  <c r="G2704" i="20"/>
  <c r="G2705" i="20"/>
  <c r="G2708" i="20"/>
  <c r="G2709" i="20"/>
  <c r="G2712" i="20"/>
  <c r="G2713" i="20"/>
  <c r="G2715" i="20"/>
  <c r="G2716" i="20"/>
  <c r="G2717" i="20"/>
  <c r="G2720" i="20"/>
  <c r="G2721" i="20"/>
  <c r="G2724" i="20"/>
  <c r="G2725" i="20"/>
  <c r="G2727" i="20"/>
  <c r="G2728" i="20"/>
  <c r="G2729" i="20"/>
  <c r="G2732" i="20"/>
  <c r="G2733" i="20"/>
  <c r="G2736" i="20"/>
  <c r="G2737" i="20"/>
  <c r="G2740" i="20"/>
  <c r="G2741" i="20"/>
  <c r="G2742" i="20"/>
  <c r="G2743" i="20"/>
  <c r="G2744" i="20"/>
  <c r="G2745" i="20"/>
  <c r="G2748" i="20"/>
  <c r="G2749" i="20"/>
  <c r="G2752" i="20"/>
  <c r="G2753" i="20"/>
  <c r="G2756" i="20"/>
  <c r="G2757" i="20"/>
  <c r="G2758" i="20"/>
  <c r="G2759" i="20"/>
  <c r="G2760" i="20"/>
  <c r="G2761" i="20"/>
  <c r="G2764" i="20"/>
  <c r="G2765" i="20"/>
  <c r="G2768" i="20"/>
  <c r="G2769" i="20"/>
  <c r="G2772" i="20"/>
  <c r="G2773" i="20"/>
  <c r="G2774" i="20"/>
  <c r="G2775" i="20"/>
  <c r="G2776" i="20"/>
  <c r="G2777" i="20"/>
  <c r="G2780" i="20"/>
  <c r="G2781" i="20"/>
  <c r="G2784" i="20"/>
  <c r="G2785" i="20"/>
  <c r="G2788" i="20"/>
  <c r="G2789" i="20"/>
  <c r="G2790" i="20"/>
  <c r="G2791" i="20"/>
  <c r="G2792" i="20"/>
  <c r="G2793" i="20"/>
  <c r="G2796" i="20"/>
  <c r="G2797" i="20"/>
  <c r="G2800" i="20"/>
  <c r="G2801" i="20"/>
  <c r="G2804" i="20"/>
  <c r="G2805" i="20"/>
  <c r="G2806" i="20"/>
  <c r="G2807" i="20"/>
  <c r="G2808" i="20"/>
  <c r="G2809" i="20"/>
  <c r="G2812" i="20"/>
  <c r="G2813" i="20"/>
  <c r="G2816" i="20"/>
  <c r="G2817" i="20"/>
  <c r="G2820" i="20"/>
  <c r="G2821" i="20"/>
  <c r="G2822" i="20"/>
  <c r="G2823" i="20"/>
  <c r="G2824" i="20"/>
  <c r="G2825" i="20"/>
  <c r="G2828" i="20"/>
  <c r="G2829" i="20"/>
  <c r="G2832" i="20"/>
  <c r="G2833" i="20"/>
  <c r="G2836" i="20"/>
  <c r="G2837" i="20"/>
  <c r="G2838" i="20"/>
  <c r="G2840" i="20"/>
  <c r="G2841" i="20"/>
  <c r="G2844" i="20"/>
  <c r="G2845" i="20"/>
  <c r="G2847" i="20"/>
  <c r="G2848" i="20"/>
  <c r="G2849" i="20"/>
  <c r="G2852" i="20"/>
  <c r="G2853" i="20"/>
  <c r="G2856" i="20"/>
  <c r="G2857" i="20"/>
  <c r="G2858" i="20"/>
  <c r="G2859" i="20"/>
  <c r="G2860" i="20"/>
  <c r="G2861" i="20"/>
  <c r="G2863" i="20"/>
  <c r="G2864" i="20"/>
  <c r="G2865" i="20"/>
  <c r="G2868" i="20"/>
  <c r="G2869" i="20"/>
  <c r="G2870" i="20"/>
  <c r="G2872" i="20"/>
  <c r="G2873" i="20"/>
  <c r="G2876" i="20"/>
  <c r="G2877" i="20"/>
  <c r="G2879" i="20"/>
  <c r="G2880" i="20"/>
  <c r="G2881" i="20"/>
  <c r="G2884" i="20"/>
  <c r="G2885" i="20"/>
  <c r="G2888" i="20"/>
  <c r="G2889" i="20"/>
  <c r="G2890" i="20"/>
  <c r="G2891" i="20"/>
  <c r="G2892" i="20"/>
  <c r="G2893" i="20"/>
  <c r="G2895" i="20"/>
  <c r="G2896" i="20"/>
  <c r="G2897" i="20"/>
  <c r="G2900" i="20"/>
  <c r="G2901" i="20"/>
  <c r="G2902" i="20"/>
  <c r="G2904" i="20"/>
  <c r="G2905" i="20"/>
  <c r="G2908" i="20"/>
  <c r="G2909" i="20"/>
  <c r="G2911" i="20"/>
  <c r="G2912" i="20"/>
  <c r="G2913" i="20"/>
  <c r="G2916" i="20"/>
  <c r="G2917" i="20"/>
  <c r="G2920" i="20"/>
  <c r="G2921" i="20"/>
  <c r="G2922" i="20"/>
  <c r="G2923" i="20"/>
  <c r="G2924" i="20"/>
  <c r="G2925" i="20"/>
  <c r="G2927" i="20"/>
  <c r="G2928" i="20"/>
  <c r="G2929" i="20"/>
  <c r="G2932" i="20"/>
  <c r="G2933" i="20"/>
  <c r="G2934" i="20"/>
  <c r="G2936" i="20"/>
  <c r="G2937" i="20"/>
  <c r="G2940" i="20"/>
  <c r="G2941" i="20"/>
  <c r="G2943" i="20"/>
  <c r="G2944" i="20"/>
  <c r="G2945" i="20"/>
  <c r="G2948" i="20"/>
  <c r="G2949" i="20"/>
  <c r="G2952" i="20"/>
  <c r="G2953" i="20"/>
  <c r="G2954" i="20"/>
  <c r="G2955" i="20"/>
  <c r="G2956" i="20"/>
  <c r="G2957" i="20"/>
  <c r="G2959" i="20"/>
  <c r="G2960" i="20"/>
  <c r="G2961" i="20"/>
  <c r="G2964" i="20"/>
  <c r="G2965" i="20"/>
  <c r="G2966" i="20"/>
  <c r="G2968" i="20"/>
  <c r="G2969" i="20"/>
  <c r="G2972" i="20"/>
  <c r="G2973" i="20"/>
  <c r="G2975" i="20"/>
  <c r="G2976" i="20"/>
  <c r="G2977" i="20"/>
  <c r="G2980" i="20"/>
  <c r="G2981" i="20"/>
  <c r="G2984" i="20"/>
  <c r="G2985" i="20"/>
  <c r="G2986" i="20"/>
  <c r="G2987" i="20"/>
  <c r="G2988" i="20"/>
  <c r="G2989" i="20"/>
  <c r="G2991" i="20"/>
  <c r="G2992" i="20"/>
  <c r="G2993" i="20"/>
  <c r="G2996" i="20"/>
  <c r="G2997" i="20"/>
  <c r="G2998" i="20"/>
  <c r="G3000" i="20"/>
  <c r="G3001" i="20"/>
  <c r="G3004" i="20"/>
  <c r="G3005" i="20"/>
  <c r="G3007" i="20"/>
  <c r="G3008" i="20"/>
  <c r="G3009" i="20"/>
  <c r="G3012" i="20"/>
  <c r="G3013" i="20"/>
  <c r="G3016" i="20"/>
  <c r="G3017" i="20"/>
  <c r="G3018" i="20"/>
  <c r="G3019" i="20"/>
  <c r="G3020" i="20"/>
  <c r="G3021" i="20"/>
  <c r="G3023" i="20"/>
  <c r="G3024" i="20"/>
  <c r="G3025" i="20"/>
  <c r="G3028" i="20"/>
  <c r="G3029" i="20"/>
  <c r="G3030" i="20"/>
  <c r="G3032" i="20"/>
  <c r="G3033" i="20"/>
  <c r="G3036" i="20"/>
  <c r="G3037" i="20"/>
  <c r="G3039" i="20"/>
  <c r="G3040" i="20"/>
  <c r="G3041" i="20"/>
  <c r="G3044" i="20"/>
  <c r="G3045" i="20"/>
  <c r="G3048" i="20"/>
  <c r="G3049" i="20"/>
  <c r="G3050" i="20"/>
  <c r="G3051" i="20"/>
  <c r="G3052" i="20"/>
  <c r="G3053" i="20"/>
  <c r="G3055" i="20"/>
  <c r="G3056" i="20"/>
  <c r="G3057" i="20"/>
  <c r="G3060" i="20"/>
  <c r="G3061" i="20"/>
  <c r="G3062" i="20"/>
  <c r="G3064" i="20"/>
  <c r="G3065" i="20"/>
  <c r="G3068" i="20"/>
  <c r="G3069" i="20"/>
  <c r="G3071" i="20"/>
  <c r="G3072" i="20"/>
  <c r="G3073" i="20"/>
  <c r="G3076" i="20"/>
  <c r="G3077" i="20"/>
  <c r="G3080" i="20"/>
  <c r="G3081" i="20"/>
  <c r="G3082" i="20"/>
  <c r="G3083" i="20"/>
  <c r="G3084" i="20"/>
  <c r="G3085" i="20"/>
  <c r="G3087" i="20"/>
  <c r="G3088" i="20"/>
  <c r="G3089" i="20"/>
  <c r="G3092" i="20"/>
  <c r="G3093" i="20"/>
  <c r="G3094" i="20"/>
  <c r="G3096" i="20"/>
  <c r="G3097" i="20"/>
  <c r="G3100" i="20"/>
  <c r="G3101" i="20"/>
  <c r="G3103" i="20"/>
  <c r="G3104" i="20"/>
  <c r="G3105" i="20"/>
  <c r="G3108" i="20"/>
  <c r="G3109" i="20"/>
  <c r="G3112" i="20"/>
  <c r="G2518" i="20"/>
  <c r="G1820" i="20"/>
  <c r="G1884" i="20"/>
  <c r="G1948" i="20"/>
  <c r="G2012" i="20"/>
  <c r="G2076" i="20"/>
  <c r="G2140" i="20"/>
  <c r="G2204" i="20"/>
  <c r="G2268" i="20"/>
  <c r="G2332" i="20"/>
  <c r="G2396" i="20"/>
  <c r="G2460" i="20"/>
  <c r="G1817" i="20"/>
  <c r="G1818" i="20"/>
  <c r="G1819" i="20"/>
  <c r="G1821" i="20"/>
  <c r="G1822" i="20"/>
  <c r="G1825" i="20"/>
  <c r="G1826" i="20"/>
  <c r="G1829" i="20"/>
  <c r="G1830" i="20"/>
  <c r="G1831" i="20"/>
  <c r="G1833" i="20"/>
  <c r="G1834" i="20"/>
  <c r="G1837" i="20"/>
  <c r="G1838" i="20"/>
  <c r="G1840" i="20"/>
  <c r="G1842" i="20"/>
  <c r="G1845" i="20"/>
  <c r="G1846" i="20"/>
  <c r="G1849" i="20"/>
  <c r="G1850" i="20"/>
  <c r="G1851" i="20"/>
  <c r="G1852" i="20"/>
  <c r="G1853" i="20"/>
  <c r="G1854" i="20"/>
  <c r="G1857" i="20"/>
  <c r="G1858" i="20"/>
  <c r="G1861" i="20"/>
  <c r="G1862" i="20"/>
  <c r="G1865" i="20"/>
  <c r="G1866" i="20"/>
  <c r="G1869" i="20"/>
  <c r="G1870" i="20"/>
  <c r="G1872" i="20"/>
  <c r="G1873" i="20"/>
  <c r="G1874" i="20"/>
  <c r="G1877" i="20"/>
  <c r="G1878" i="20"/>
  <c r="G1881" i="20"/>
  <c r="G1882" i="20"/>
  <c r="G1883" i="20"/>
  <c r="G1885" i="20"/>
  <c r="G1886" i="20"/>
  <c r="G1889" i="20"/>
  <c r="G1890" i="20"/>
  <c r="G1893" i="20"/>
  <c r="G1894" i="20"/>
  <c r="G1895" i="20"/>
  <c r="G1897" i="20"/>
  <c r="G1898" i="20"/>
  <c r="G1901" i="20"/>
  <c r="G1902" i="20"/>
  <c r="G1904" i="20"/>
  <c r="G1906" i="20"/>
  <c r="G1909" i="20"/>
  <c r="G1910" i="20"/>
  <c r="G1913" i="20"/>
  <c r="G1914" i="20"/>
  <c r="G1915" i="20"/>
  <c r="G1916" i="20"/>
  <c r="G1917" i="20"/>
  <c r="G1918" i="20"/>
  <c r="G1921" i="20"/>
  <c r="G1922" i="20"/>
  <c r="G1925" i="20"/>
  <c r="G1926" i="20"/>
  <c r="G1929" i="20"/>
  <c r="G1930" i="20"/>
  <c r="G1933" i="20"/>
  <c r="G1934" i="20"/>
  <c r="G1936" i="20"/>
  <c r="G1937" i="20"/>
  <c r="G1938" i="20"/>
  <c r="G1941" i="20"/>
  <c r="G1942" i="20"/>
  <c r="G1945" i="20"/>
  <c r="G1946" i="20"/>
  <c r="G1947" i="20"/>
  <c r="G1949" i="20"/>
  <c r="G1950" i="20"/>
  <c r="G1953" i="20"/>
  <c r="G1954" i="20"/>
  <c r="G1957" i="20"/>
  <c r="G1958" i="20"/>
  <c r="G1959" i="20"/>
  <c r="G1961" i="20"/>
  <c r="G1962" i="20"/>
  <c r="G1965" i="20"/>
  <c r="G1966" i="20"/>
  <c r="G1968" i="20"/>
  <c r="G1970" i="20"/>
  <c r="G1973" i="20"/>
  <c r="G1974" i="20"/>
  <c r="G1977" i="20"/>
  <c r="G1978" i="20"/>
  <c r="G1979" i="20"/>
  <c r="G1980" i="20"/>
  <c r="G1981" i="20"/>
  <c r="G1982" i="20"/>
  <c r="G1985" i="20"/>
  <c r="G1986" i="20"/>
  <c r="G1989" i="20"/>
  <c r="G1990" i="20"/>
  <c r="G1993" i="20"/>
  <c r="G1994" i="20"/>
  <c r="G1997" i="20"/>
  <c r="G1998" i="20"/>
  <c r="G2000" i="20"/>
  <c r="G2001" i="20"/>
  <c r="G2002" i="20"/>
  <c r="G2005" i="20"/>
  <c r="G2006" i="20"/>
  <c r="G2009" i="20"/>
  <c r="G2010" i="20"/>
  <c r="G2011" i="20"/>
  <c r="G2013" i="20"/>
  <c r="G2014" i="20"/>
  <c r="G2017" i="20"/>
  <c r="G2018" i="20"/>
  <c r="G2021" i="20"/>
  <c r="G2022" i="20"/>
  <c r="G2023" i="20"/>
  <c r="G2025" i="20"/>
  <c r="G2026" i="20"/>
  <c r="G2029" i="20"/>
  <c r="G2030" i="20"/>
  <c r="G2032" i="20"/>
  <c r="G2034" i="20"/>
  <c r="G2037" i="20"/>
  <c r="G2038" i="20"/>
  <c r="G2041" i="20"/>
  <c r="G2042" i="20"/>
  <c r="G2043" i="20"/>
  <c r="G2044" i="20"/>
  <c r="G2045" i="20"/>
  <c r="G2046" i="20"/>
  <c r="G2049" i="20"/>
  <c r="G2050" i="20"/>
  <c r="G2053" i="20"/>
  <c r="G2054" i="20"/>
  <c r="G2057" i="20"/>
  <c r="G2058" i="20"/>
  <c r="G2061" i="20"/>
  <c r="G2062" i="20"/>
  <c r="G2064" i="20"/>
  <c r="G2065" i="20"/>
  <c r="G2066" i="20"/>
  <c r="G2069" i="20"/>
  <c r="G2070" i="20"/>
  <c r="G2073" i="20"/>
  <c r="G2074" i="20"/>
  <c r="G2075" i="20"/>
  <c r="G2077" i="20"/>
  <c r="G2078" i="20"/>
  <c r="G2081" i="20"/>
  <c r="G2082" i="20"/>
  <c r="G2085" i="20"/>
  <c r="G2086" i="20"/>
  <c r="G2087" i="20"/>
  <c r="G2089" i="20"/>
  <c r="G2090" i="20"/>
  <c r="G2093" i="20"/>
  <c r="G2094" i="20"/>
  <c r="G2096" i="20"/>
  <c r="G2098" i="20"/>
  <c r="G2101" i="20"/>
  <c r="G2102" i="20"/>
  <c r="G2105" i="20"/>
  <c r="G2106" i="20"/>
  <c r="G2107" i="20"/>
  <c r="G2108" i="20"/>
  <c r="G2109" i="20"/>
  <c r="G2110" i="20"/>
  <c r="G2113" i="20"/>
  <c r="G2114" i="20"/>
  <c r="G2117" i="20"/>
  <c r="G2118" i="20"/>
  <c r="G2121" i="20"/>
  <c r="G2122" i="20"/>
  <c r="G2125" i="20"/>
  <c r="G2126" i="20"/>
  <c r="G2128" i="20"/>
  <c r="G2129" i="20"/>
  <c r="G2130" i="20"/>
  <c r="G2133" i="20"/>
  <c r="G2134" i="20"/>
  <c r="G2137" i="20"/>
  <c r="G2138" i="20"/>
  <c r="G2139" i="20"/>
  <c r="G2141" i="20"/>
  <c r="G2142" i="20"/>
  <c r="G2145" i="20"/>
  <c r="G2146" i="20"/>
  <c r="G2149" i="20"/>
  <c r="G2150" i="20"/>
  <c r="G2151" i="20"/>
  <c r="G2153" i="20"/>
  <c r="G2154" i="20"/>
  <c r="G2157" i="20"/>
  <c r="G2158" i="20"/>
  <c r="G2160" i="20"/>
  <c r="G2162" i="20"/>
  <c r="G2165" i="20"/>
  <c r="G2166" i="20"/>
  <c r="G2169" i="20"/>
  <c r="G2170" i="20"/>
  <c r="G2171" i="20"/>
  <c r="G2172" i="20"/>
  <c r="G2173" i="20"/>
  <c r="G2174" i="20"/>
  <c r="G2177" i="20"/>
  <c r="G2178" i="20"/>
  <c r="G2181" i="20"/>
  <c r="G2182" i="20"/>
  <c r="G2185" i="20"/>
  <c r="G2186" i="20"/>
  <c r="G2189" i="20"/>
  <c r="G2190" i="20"/>
  <c r="G2192" i="20"/>
  <c r="G2193" i="20"/>
  <c r="G2194" i="20"/>
  <c r="G2197" i="20"/>
  <c r="G2198" i="20"/>
  <c r="G2201" i="20"/>
  <c r="G2202" i="20"/>
  <c r="G2203" i="20"/>
  <c r="G2205" i="20"/>
  <c r="G2206" i="20"/>
  <c r="G2209" i="20"/>
  <c r="G2210" i="20"/>
  <c r="G2213" i="20"/>
  <c r="G2214" i="20"/>
  <c r="G2215" i="20"/>
  <c r="G2217" i="20"/>
  <c r="G2218" i="20"/>
  <c r="G2221" i="20"/>
  <c r="G2222" i="20"/>
  <c r="G2224" i="20"/>
  <c r="G2226" i="20"/>
  <c r="G2229" i="20"/>
  <c r="G2230" i="20"/>
  <c r="G2233" i="20"/>
  <c r="G2234" i="20"/>
  <c r="G2235" i="20"/>
  <c r="G2236" i="20"/>
  <c r="G2237" i="20"/>
  <c r="G2238" i="20"/>
  <c r="G2241" i="20"/>
  <c r="G2242" i="20"/>
  <c r="G2245" i="20"/>
  <c r="G2246" i="20"/>
  <c r="G2249" i="20"/>
  <c r="G2250" i="20"/>
  <c r="G2253" i="20"/>
  <c r="G2254" i="20"/>
  <c r="G2256" i="20"/>
  <c r="G2257" i="20"/>
  <c r="G2258" i="20"/>
  <c r="G2261" i="20"/>
  <c r="G2262" i="20"/>
  <c r="G2265" i="20"/>
  <c r="G2266" i="20"/>
  <c r="G2267" i="20"/>
  <c r="G2269" i="20"/>
  <c r="G2270" i="20"/>
  <c r="G2273" i="20"/>
  <c r="G2274" i="20"/>
  <c r="G2277" i="20"/>
  <c r="G2278" i="20"/>
  <c r="G2279" i="20"/>
  <c r="G2281" i="20"/>
  <c r="G2282" i="20"/>
  <c r="G2285" i="20"/>
  <c r="G2286" i="20"/>
  <c r="G2288" i="20"/>
  <c r="G2290" i="20"/>
  <c r="G2293" i="20"/>
  <c r="G2294" i="20"/>
  <c r="G2297" i="20"/>
  <c r="G2298" i="20"/>
  <c r="G2299" i="20"/>
  <c r="G2300" i="20"/>
  <c r="G2301" i="20"/>
  <c r="G2302" i="20"/>
  <c r="G2305" i="20"/>
  <c r="G2306" i="20"/>
  <c r="G2309" i="20"/>
  <c r="G2310" i="20"/>
  <c r="G2313" i="20"/>
  <c r="G2314" i="20"/>
  <c r="G2317" i="20"/>
  <c r="G2318" i="20"/>
  <c r="G2320" i="20"/>
  <c r="G2321" i="20"/>
  <c r="G2322" i="20"/>
  <c r="G2325" i="20"/>
  <c r="G2326" i="20"/>
  <c r="G2329" i="20"/>
  <c r="G2330" i="20"/>
  <c r="G2331" i="20"/>
  <c r="G2333" i="20"/>
  <c r="G2334" i="20"/>
  <c r="G2337" i="20"/>
  <c r="G2338" i="20"/>
  <c r="G2341" i="20"/>
  <c r="G2342" i="20"/>
  <c r="G2343" i="20"/>
  <c r="G2345" i="20"/>
  <c r="G2346" i="20"/>
  <c r="G2349" i="20"/>
  <c r="G2350" i="20"/>
  <c r="G2352" i="20"/>
  <c r="G2354" i="20"/>
  <c r="G2357" i="20"/>
  <c r="G2358" i="20"/>
  <c r="G2361" i="20"/>
  <c r="G2362" i="20"/>
  <c r="G2363" i="20"/>
  <c r="G2364" i="20"/>
  <c r="G2365" i="20"/>
  <c r="G2366" i="20"/>
  <c r="G2369" i="20"/>
  <c r="G2370" i="20"/>
  <c r="G2373" i="20"/>
  <c r="G2374" i="20"/>
  <c r="G2377" i="20"/>
  <c r="G2378" i="20"/>
  <c r="G2381" i="20"/>
  <c r="G2382" i="20"/>
  <c r="G2384" i="20"/>
  <c r="G2385" i="20"/>
  <c r="G2386" i="20"/>
  <c r="G2389" i="20"/>
  <c r="G2390" i="20"/>
  <c r="G2393" i="20"/>
  <c r="G2394" i="20"/>
  <c r="G2395" i="20"/>
  <c r="G2397" i="20"/>
  <c r="G2398" i="20"/>
  <c r="G2401" i="20"/>
  <c r="G2402" i="20"/>
  <c r="G2405" i="20"/>
  <c r="G2406" i="20"/>
  <c r="G2407" i="20"/>
  <c r="G2409" i="20"/>
  <c r="G2410" i="20"/>
  <c r="G2413" i="20"/>
  <c r="G2414" i="20"/>
  <c r="G2416" i="20"/>
  <c r="G2418" i="20"/>
  <c r="G2421" i="20"/>
  <c r="G2422" i="20"/>
  <c r="G2425" i="20"/>
  <c r="G2426" i="20"/>
  <c r="G2427" i="20"/>
  <c r="G2428" i="20"/>
  <c r="G2429" i="20"/>
  <c r="G2430" i="20"/>
  <c r="G2433" i="20"/>
  <c r="G2434" i="20"/>
  <c r="G2437" i="20"/>
  <c r="G2438" i="20"/>
  <c r="G2441" i="20"/>
  <c r="G2442" i="20"/>
  <c r="G2445" i="20"/>
  <c r="G2446" i="20"/>
  <c r="G2448" i="20"/>
  <c r="G2449" i="20"/>
  <c r="G2450" i="20"/>
  <c r="G2453" i="20"/>
  <c r="G2454" i="20"/>
  <c r="G2457" i="20"/>
  <c r="G2458" i="20"/>
  <c r="G2459" i="20"/>
  <c r="G2461" i="20"/>
  <c r="G2462" i="20"/>
  <c r="G2465" i="20"/>
  <c r="G2466" i="20"/>
  <c r="G2469" i="20"/>
  <c r="G2470" i="20"/>
  <c r="G2471" i="20"/>
  <c r="G2473" i="20"/>
  <c r="G2474" i="20"/>
  <c r="G2477" i="20"/>
  <c r="G2478" i="20"/>
  <c r="G2480" i="20"/>
  <c r="G2482" i="20"/>
  <c r="G2485" i="20"/>
  <c r="G2486" i="20"/>
  <c r="G2489" i="20"/>
  <c r="G2490" i="20"/>
  <c r="G2491" i="20"/>
  <c r="G2492" i="20"/>
  <c r="G2493" i="20"/>
  <c r="G2494" i="20"/>
  <c r="G2497" i="20"/>
  <c r="G2498" i="20"/>
  <c r="G2501" i="20"/>
  <c r="G2502" i="20"/>
  <c r="G2505" i="20"/>
  <c r="G2506" i="20"/>
  <c r="G2509" i="20"/>
  <c r="G2510" i="20"/>
  <c r="G2512" i="20"/>
  <c r="G2513" i="20"/>
  <c r="G2514" i="20"/>
  <c r="G2517" i="20"/>
  <c r="G1816" i="20"/>
  <c r="G1735" i="20"/>
  <c r="G1799" i="20"/>
  <c r="G1176" i="20"/>
  <c r="G1180" i="20"/>
  <c r="G1183" i="20"/>
  <c r="G1184" i="20"/>
  <c r="G1188" i="20"/>
  <c r="G1192" i="20"/>
  <c r="G1196" i="20"/>
  <c r="G1199" i="20"/>
  <c r="G1200" i="20"/>
  <c r="G1204" i="20"/>
  <c r="G1208" i="20"/>
  <c r="G1212" i="20"/>
  <c r="G1215" i="20"/>
  <c r="G1216" i="20"/>
  <c r="G1220" i="20"/>
  <c r="G1224" i="20"/>
  <c r="G1228" i="20"/>
  <c r="G1231" i="20"/>
  <c r="G1232" i="20"/>
  <c r="G1236" i="20"/>
  <c r="G1240" i="20"/>
  <c r="G1244" i="20"/>
  <c r="G1247" i="20"/>
  <c r="G1248" i="20"/>
  <c r="G1252" i="20"/>
  <c r="G1256" i="20"/>
  <c r="G1260" i="20"/>
  <c r="G1263" i="20"/>
  <c r="G1264" i="20"/>
  <c r="G1268" i="20"/>
  <c r="G1272" i="20"/>
  <c r="G1276" i="20"/>
  <c r="G1279" i="20"/>
  <c r="G1280" i="20"/>
  <c r="G1284" i="20"/>
  <c r="G1288" i="20"/>
  <c r="G1292" i="20"/>
  <c r="G1295" i="20"/>
  <c r="G1296" i="20"/>
  <c r="G1300" i="20"/>
  <c r="G1304" i="20"/>
  <c r="G1308" i="20"/>
  <c r="G1311" i="20"/>
  <c r="G1312" i="20"/>
  <c r="G1316" i="20"/>
  <c r="G1320" i="20"/>
  <c r="G1324" i="20"/>
  <c r="G1327" i="20"/>
  <c r="G1328" i="20"/>
  <c r="G1332" i="20"/>
  <c r="G1336" i="20"/>
  <c r="G1340" i="20"/>
  <c r="G1343" i="20"/>
  <c r="G1344" i="20"/>
  <c r="G1348" i="20"/>
  <c r="G1352" i="20"/>
  <c r="G1356" i="20"/>
  <c r="G1359" i="20"/>
  <c r="G1360" i="20"/>
  <c r="G1364" i="20"/>
  <c r="G1368" i="20"/>
  <c r="G1372" i="20"/>
  <c r="G1375" i="20"/>
  <c r="G1376" i="20"/>
  <c r="G1380" i="20"/>
  <c r="G1384" i="20"/>
  <c r="G1388" i="20"/>
  <c r="G1391" i="20"/>
  <c r="G1392" i="20"/>
  <c r="G1396" i="20"/>
  <c r="G1400" i="20"/>
  <c r="G1404" i="20"/>
  <c r="G1407" i="20"/>
  <c r="G1408" i="20"/>
  <c r="G1412" i="20"/>
  <c r="G1416" i="20"/>
  <c r="G1420" i="20"/>
  <c r="G1423" i="20"/>
  <c r="G1424" i="20"/>
  <c r="G1428" i="20"/>
  <c r="G1432" i="20"/>
  <c r="G1436" i="20"/>
  <c r="G1439" i="20"/>
  <c r="G1440" i="20"/>
  <c r="G1444" i="20"/>
  <c r="G1448" i="20"/>
  <c r="G1452" i="20"/>
  <c r="G1455" i="20"/>
  <c r="G1456" i="20"/>
  <c r="G1460" i="20"/>
  <c r="G1464" i="20"/>
  <c r="G1468" i="20"/>
  <c r="G1471" i="20"/>
  <c r="G1472" i="20"/>
  <c r="G1476" i="20"/>
  <c r="G1480" i="20"/>
  <c r="G1484" i="20"/>
  <c r="G1487" i="20"/>
  <c r="G1488" i="20"/>
  <c r="G1492" i="20"/>
  <c r="G1496" i="20"/>
  <c r="G1500" i="20"/>
  <c r="G1503" i="20"/>
  <c r="G1504" i="20"/>
  <c r="G1508" i="20"/>
  <c r="G1512" i="20"/>
  <c r="G1516" i="20"/>
  <c r="G1519" i="20"/>
  <c r="G1520" i="20"/>
  <c r="G1524" i="20"/>
  <c r="G1528" i="20"/>
  <c r="G1532" i="20"/>
  <c r="G1535" i="20"/>
  <c r="G1536" i="20"/>
  <c r="G1540" i="20"/>
  <c r="G1544" i="20"/>
  <c r="G1548" i="20"/>
  <c r="G1551" i="20"/>
  <c r="G1552" i="20"/>
  <c r="G1556" i="20"/>
  <c r="G1560" i="20"/>
  <c r="G1564" i="20"/>
  <c r="G1567" i="20"/>
  <c r="G1568" i="20"/>
  <c r="G1572" i="20"/>
  <c r="G1576" i="20"/>
  <c r="G1580" i="20"/>
  <c r="G1583" i="20"/>
  <c r="G1584" i="20"/>
  <c r="G1588" i="20"/>
  <c r="G1592" i="20"/>
  <c r="G1596" i="20"/>
  <c r="G1599" i="20"/>
  <c r="G1600" i="20"/>
  <c r="G1604" i="20"/>
  <c r="G1608" i="20"/>
  <c r="G1612" i="20"/>
  <c r="G1615" i="20"/>
  <c r="G1616" i="20"/>
  <c r="G1620" i="20"/>
  <c r="G1624" i="20"/>
  <c r="G1628" i="20"/>
  <c r="G1631" i="20"/>
  <c r="G1632" i="20"/>
  <c r="G1636" i="20"/>
  <c r="G1640" i="20"/>
  <c r="G1644" i="20"/>
  <c r="G1647" i="20"/>
  <c r="G1648" i="20"/>
  <c r="G1652" i="20"/>
  <c r="G1656" i="20"/>
  <c r="G1660" i="20"/>
  <c r="G1663" i="20"/>
  <c r="G1664" i="20"/>
  <c r="G1668" i="20"/>
  <c r="G1672" i="20"/>
  <c r="G1676" i="20"/>
  <c r="G1679" i="20"/>
  <c r="G1680" i="20"/>
  <c r="G1684" i="20"/>
  <c r="G1688" i="20"/>
  <c r="G1691" i="20"/>
  <c r="G1692" i="20"/>
  <c r="G1696" i="20"/>
  <c r="G1700" i="20"/>
  <c r="G1701" i="20"/>
  <c r="G1703" i="20"/>
  <c r="G1704" i="20"/>
  <c r="G1708" i="20"/>
  <c r="G1712" i="20"/>
  <c r="G1716" i="20"/>
  <c r="G1720" i="20"/>
  <c r="G1723" i="20"/>
  <c r="G1724" i="20"/>
  <c r="G1728" i="20"/>
  <c r="G1732" i="20"/>
  <c r="G1733" i="20"/>
  <c r="G1736" i="20"/>
  <c r="G1740" i="20"/>
  <c r="G1744" i="20"/>
  <c r="G1745" i="20"/>
  <c r="G1748" i="20"/>
  <c r="G1752" i="20"/>
  <c r="G1755" i="20"/>
  <c r="G1756" i="20"/>
  <c r="G1760" i="20"/>
  <c r="G1764" i="20"/>
  <c r="G1765" i="20"/>
  <c r="G1767" i="20"/>
  <c r="G1768" i="20"/>
  <c r="G1772" i="20"/>
  <c r="G1776" i="20"/>
  <c r="G1780" i="20"/>
  <c r="G1784" i="20"/>
  <c r="G1787" i="20"/>
  <c r="G1788" i="20"/>
  <c r="G1792" i="20"/>
  <c r="G1796" i="20"/>
  <c r="G1797" i="20"/>
  <c r="G1800" i="20"/>
  <c r="G1804" i="20"/>
  <c r="G1808" i="20"/>
  <c r="G1809" i="20"/>
  <c r="G1812" i="20"/>
  <c r="G1173" i="20"/>
  <c r="G8" i="20"/>
  <c r="G12" i="20"/>
  <c r="G16" i="20"/>
  <c r="G20" i="20"/>
  <c r="G24" i="20"/>
  <c r="G28" i="20"/>
  <c r="G32" i="20"/>
  <c r="G36" i="20"/>
  <c r="G40" i="20"/>
  <c r="G41" i="20"/>
  <c r="G44" i="20"/>
  <c r="G48" i="20"/>
  <c r="G52" i="20"/>
  <c r="G56" i="20"/>
  <c r="G60" i="20"/>
  <c r="G64" i="20"/>
  <c r="G68" i="20"/>
  <c r="G72" i="20"/>
  <c r="G76" i="20"/>
  <c r="G80" i="20"/>
  <c r="G84" i="20"/>
  <c r="G88" i="20"/>
  <c r="G92" i="20"/>
  <c r="G96" i="20"/>
  <c r="G100" i="20"/>
  <c r="G104" i="20"/>
  <c r="G108" i="20"/>
  <c r="G112" i="20"/>
  <c r="G116" i="20"/>
  <c r="G120" i="20"/>
  <c r="G124" i="20"/>
  <c r="G128" i="20"/>
  <c r="G132" i="20"/>
  <c r="G136" i="20"/>
  <c r="G140" i="20"/>
  <c r="G144" i="20"/>
  <c r="G148" i="20"/>
  <c r="G152" i="20"/>
  <c r="G156" i="20"/>
  <c r="G160" i="20"/>
  <c r="G164" i="20"/>
  <c r="G168" i="20"/>
  <c r="G169" i="20"/>
  <c r="G172" i="20"/>
  <c r="G176" i="20"/>
  <c r="G180" i="20"/>
  <c r="G184" i="20"/>
  <c r="G188" i="20"/>
  <c r="G192" i="20"/>
  <c r="G196" i="20"/>
  <c r="G200" i="20"/>
  <c r="G204" i="20"/>
  <c r="G208" i="20"/>
  <c r="G212" i="20"/>
  <c r="G216" i="20"/>
  <c r="G220" i="20"/>
  <c r="G224" i="20"/>
  <c r="G228" i="20"/>
  <c r="G232" i="20"/>
  <c r="G236" i="20"/>
  <c r="G240" i="20"/>
  <c r="G244" i="20"/>
  <c r="G248" i="20"/>
  <c r="G252" i="20"/>
  <c r="G256" i="20"/>
  <c r="G258" i="20"/>
  <c r="G260" i="20"/>
  <c r="G264" i="20"/>
  <c r="G268" i="20"/>
  <c r="G272" i="20"/>
  <c r="G276" i="20"/>
  <c r="G280" i="20"/>
  <c r="G284" i="20"/>
  <c r="G288" i="20"/>
  <c r="G290" i="20"/>
  <c r="G292" i="20"/>
  <c r="G296" i="20"/>
  <c r="G300" i="20"/>
  <c r="G304" i="20"/>
  <c r="G308" i="20"/>
  <c r="G312" i="20"/>
  <c r="G316" i="20"/>
  <c r="G318" i="20"/>
  <c r="G320" i="20"/>
  <c r="G324" i="20"/>
  <c r="G328" i="20"/>
  <c r="G332" i="20"/>
  <c r="G336" i="20"/>
  <c r="G340" i="20"/>
  <c r="G344" i="20"/>
  <c r="G346" i="20"/>
  <c r="G348" i="20"/>
  <c r="G352" i="20"/>
  <c r="G356" i="20"/>
  <c r="G360" i="20"/>
  <c r="G364" i="20"/>
  <c r="G368" i="20"/>
  <c r="G372" i="20"/>
  <c r="G376" i="20"/>
  <c r="G377" i="20"/>
  <c r="G380" i="20"/>
  <c r="G384" i="20"/>
  <c r="G388" i="20"/>
  <c r="G392" i="20"/>
  <c r="G396" i="20"/>
  <c r="G400" i="20"/>
  <c r="G404" i="20"/>
  <c r="G408" i="20"/>
  <c r="G412" i="20"/>
  <c r="G416" i="20"/>
  <c r="G420" i="20"/>
  <c r="G424" i="20"/>
  <c r="G428" i="20"/>
  <c r="G432" i="20"/>
  <c r="G434" i="20"/>
  <c r="G436" i="20"/>
  <c r="G440" i="20"/>
  <c r="G444" i="20"/>
  <c r="G448" i="20"/>
  <c r="G452" i="20"/>
  <c r="G456" i="20"/>
  <c r="G460" i="20"/>
  <c r="G461" i="20"/>
  <c r="G464" i="20"/>
  <c r="G468" i="20"/>
  <c r="G472" i="20"/>
  <c r="G476" i="20"/>
  <c r="G480" i="20"/>
  <c r="G484" i="20"/>
  <c r="G488" i="20"/>
  <c r="G489" i="20"/>
  <c r="G490" i="20"/>
  <c r="G492" i="20"/>
  <c r="G496" i="20"/>
  <c r="G500" i="20"/>
  <c r="G504" i="20"/>
  <c r="G508" i="20"/>
  <c r="G512" i="20"/>
  <c r="G516" i="20"/>
  <c r="G517" i="20"/>
  <c r="G520" i="20"/>
  <c r="G524" i="20"/>
  <c r="G528" i="20"/>
  <c r="G532" i="20"/>
  <c r="G536" i="20"/>
  <c r="G540" i="20"/>
  <c r="G544" i="20"/>
  <c r="G546" i="20"/>
  <c r="G548" i="20"/>
  <c r="G552" i="20"/>
  <c r="G556" i="20"/>
  <c r="G560" i="20"/>
  <c r="G564" i="20"/>
  <c r="G568" i="20"/>
  <c r="G572" i="20"/>
  <c r="G574" i="20"/>
  <c r="G576" i="20"/>
  <c r="G580" i="20"/>
  <c r="G584" i="20"/>
  <c r="G588" i="20"/>
  <c r="G592" i="20"/>
  <c r="G596" i="20"/>
  <c r="G600" i="20"/>
  <c r="G602" i="20"/>
  <c r="G604" i="20"/>
  <c r="G605" i="20"/>
  <c r="G608" i="20"/>
  <c r="G612" i="20"/>
  <c r="G616" i="20"/>
  <c r="G620" i="20"/>
  <c r="G624" i="20"/>
  <c r="G628" i="20"/>
  <c r="G632" i="20"/>
  <c r="G636" i="20"/>
  <c r="G640" i="20"/>
  <c r="G644" i="20"/>
  <c r="G648" i="20"/>
  <c r="G652" i="20"/>
  <c r="G656" i="20"/>
  <c r="G660" i="20"/>
  <c r="G661" i="20"/>
  <c r="G664" i="20"/>
  <c r="G668" i="20"/>
  <c r="G672" i="20"/>
  <c r="G676" i="20"/>
  <c r="G680" i="20"/>
  <c r="G684" i="20"/>
  <c r="G688" i="20"/>
  <c r="G692" i="20"/>
  <c r="G696" i="20"/>
  <c r="G700" i="20"/>
  <c r="G704" i="20"/>
  <c r="G708" i="20"/>
  <c r="G712" i="20"/>
  <c r="G716" i="20"/>
  <c r="G717" i="20"/>
  <c r="G718" i="20"/>
  <c r="G720" i="20"/>
  <c r="G724" i="20"/>
  <c r="G728" i="20"/>
  <c r="G732" i="20"/>
  <c r="G736" i="20"/>
  <c r="G740" i="20"/>
  <c r="G744" i="20"/>
  <c r="G745" i="20"/>
  <c r="G748" i="20"/>
  <c r="G752" i="20"/>
  <c r="G756" i="20"/>
  <c r="G760" i="20"/>
  <c r="G764" i="20"/>
  <c r="G768" i="20"/>
  <c r="G772" i="20"/>
  <c r="G773" i="20"/>
  <c r="G776" i="20"/>
  <c r="G780" i="20"/>
  <c r="G784" i="20"/>
  <c r="G788" i="20"/>
  <c r="G792" i="20"/>
  <c r="G796" i="20"/>
  <c r="G800" i="20"/>
  <c r="G802" i="20"/>
  <c r="G804" i="20"/>
  <c r="G808" i="20"/>
  <c r="G812" i="20"/>
  <c r="G816" i="20"/>
  <c r="G820" i="20"/>
  <c r="G824" i="20"/>
  <c r="G828" i="20"/>
  <c r="G830" i="20"/>
  <c r="G832" i="20"/>
  <c r="G836" i="20"/>
  <c r="G840" i="20"/>
  <c r="G844" i="20"/>
  <c r="G848" i="20"/>
  <c r="G852" i="20"/>
  <c r="G856" i="20"/>
  <c r="G858" i="20"/>
  <c r="G860" i="20"/>
  <c r="G864" i="20"/>
  <c r="G868" i="20"/>
  <c r="G872" i="20"/>
  <c r="G876" i="20"/>
  <c r="G880" i="20"/>
  <c r="G884" i="20"/>
  <c r="G888" i="20"/>
  <c r="G889" i="20"/>
  <c r="G892" i="20"/>
  <c r="G896" i="20"/>
  <c r="G900" i="20"/>
  <c r="G904" i="20"/>
  <c r="G908" i="20"/>
  <c r="G912" i="20"/>
  <c r="G916" i="20"/>
  <c r="G920" i="20"/>
  <c r="G924" i="20"/>
  <c r="G928" i="20"/>
  <c r="G932" i="20"/>
  <c r="G936" i="20"/>
  <c r="G940" i="20"/>
  <c r="G944" i="20"/>
  <c r="G946" i="20"/>
  <c r="G948" i="20"/>
  <c r="G952" i="20"/>
  <c r="G956" i="20"/>
  <c r="G960" i="20"/>
  <c r="G964" i="20"/>
  <c r="G968" i="20"/>
  <c r="G972" i="20"/>
  <c r="G973" i="20"/>
  <c r="G976" i="20"/>
  <c r="G980" i="20"/>
  <c r="G984" i="20"/>
  <c r="G988" i="20"/>
  <c r="G992" i="20"/>
  <c r="G996" i="20"/>
  <c r="G1000" i="20"/>
  <c r="G1001" i="20"/>
  <c r="G1002" i="20"/>
  <c r="G1004" i="20"/>
  <c r="G1008" i="20"/>
  <c r="G1012" i="20"/>
  <c r="G1016" i="20"/>
  <c r="G1020" i="20"/>
  <c r="G1024" i="20"/>
  <c r="G1028" i="20"/>
  <c r="G1029" i="20"/>
  <c r="G1032" i="20"/>
  <c r="G1036" i="20"/>
  <c r="G1040" i="20"/>
  <c r="G1044" i="20"/>
  <c r="G1048" i="20"/>
  <c r="G1052" i="20"/>
  <c r="G1056" i="20"/>
  <c r="G1058" i="20"/>
  <c r="G1060" i="20"/>
  <c r="G1064" i="20"/>
  <c r="G1068" i="20"/>
  <c r="G1072" i="20"/>
  <c r="G1076" i="20"/>
  <c r="G1080" i="20"/>
  <c r="G1084" i="20"/>
  <c r="G1086" i="20"/>
  <c r="G1088" i="20"/>
  <c r="G1092" i="20"/>
  <c r="G1096" i="20"/>
  <c r="G1100" i="20"/>
  <c r="G1104" i="20"/>
  <c r="G1108" i="20"/>
  <c r="G1112" i="20"/>
  <c r="G1114" i="20"/>
  <c r="G1116" i="20"/>
  <c r="G1117" i="20"/>
  <c r="G1120" i="20"/>
  <c r="G1124" i="20"/>
  <c r="G1128" i="20"/>
  <c r="G1132" i="20"/>
  <c r="G1136" i="20"/>
  <c r="G1140" i="20"/>
  <c r="G1142" i="20"/>
  <c r="G1144" i="20"/>
  <c r="G1148" i="20"/>
  <c r="G1152" i="20"/>
  <c r="G1156" i="20"/>
  <c r="G1160" i="20"/>
  <c r="G1164" i="20"/>
  <c r="G1165" i="20"/>
  <c r="G1168" i="20"/>
  <c r="G1172" i="20"/>
  <c r="G4587" i="20" l="1"/>
  <c r="G4583" i="20"/>
  <c r="G4579" i="20"/>
  <c r="G4575" i="20"/>
  <c r="G4572" i="20"/>
  <c r="G4568" i="20"/>
  <c r="G4564" i="20"/>
  <c r="G4560" i="20"/>
  <c r="G4556" i="20"/>
  <c r="G4552" i="20"/>
  <c r="G4548" i="20"/>
  <c r="G4544" i="20"/>
  <c r="G4540" i="20"/>
  <c r="G4537" i="20"/>
  <c r="G4533" i="20"/>
  <c r="G4529" i="20"/>
  <c r="G4525" i="20"/>
  <c r="G4521" i="20"/>
  <c r="G4517" i="20"/>
  <c r="G4513" i="20"/>
  <c r="G4509" i="20"/>
  <c r="G4505" i="20"/>
  <c r="G4501" i="20"/>
  <c r="G4497" i="20"/>
  <c r="G4493" i="20"/>
  <c r="G4489" i="20"/>
  <c r="G4485" i="20"/>
  <c r="G4481" i="20"/>
  <c r="G4477" i="20"/>
  <c r="G4473" i="20"/>
  <c r="G4469" i="20"/>
  <c r="G4465" i="20"/>
  <c r="G4461" i="20"/>
  <c r="G4457" i="20"/>
  <c r="G4453" i="20"/>
  <c r="G4449" i="20"/>
  <c r="G4445" i="20"/>
  <c r="G4441" i="20"/>
  <c r="G4437" i="20"/>
  <c r="G4433" i="20"/>
  <c r="G4429" i="20"/>
  <c r="G4425" i="20"/>
  <c r="G4421" i="20"/>
  <c r="G4417" i="20"/>
  <c r="G4413" i="20"/>
  <c r="G4409" i="20"/>
  <c r="G4405" i="20"/>
  <c r="G4401" i="20"/>
  <c r="G4397" i="20"/>
  <c r="G4393" i="20"/>
  <c r="G4389" i="20"/>
  <c r="G4385" i="20"/>
  <c r="G4381" i="20"/>
  <c r="G4377" i="20"/>
  <c r="G4373" i="20"/>
  <c r="G4369" i="20"/>
  <c r="G4365" i="20"/>
  <c r="G4361" i="20"/>
  <c r="G4357" i="20"/>
  <c r="G4353" i="20"/>
  <c r="G4349" i="20"/>
  <c r="G4345" i="20"/>
  <c r="G4341" i="20"/>
  <c r="G4337" i="20"/>
  <c r="G4333" i="20"/>
  <c r="G4329" i="20"/>
  <c r="G4325" i="20"/>
  <c r="G4321" i="20"/>
  <c r="G4317" i="20"/>
  <c r="G4313" i="20"/>
  <c r="G4309" i="20"/>
  <c r="G4305" i="20"/>
  <c r="G4301" i="20"/>
  <c r="G4297" i="20"/>
  <c r="G4293" i="20"/>
  <c r="G4289" i="20"/>
  <c r="G4285" i="20"/>
  <c r="G4281" i="20"/>
  <c r="G4277" i="20"/>
  <c r="G4273" i="20"/>
  <c r="G4269" i="20"/>
  <c r="G4265" i="20"/>
  <c r="G4261" i="20"/>
  <c r="G4257" i="20"/>
  <c r="G4253" i="20"/>
  <c r="G4249" i="20"/>
  <c r="G4245" i="20"/>
  <c r="G4241" i="20"/>
  <c r="G4237" i="20"/>
  <c r="G4233" i="20"/>
  <c r="G4229" i="20"/>
  <c r="G4225" i="20"/>
  <c r="G4221" i="20"/>
  <c r="G4217" i="20"/>
  <c r="G4588" i="20"/>
  <c r="G4580" i="20"/>
  <c r="G4565" i="20"/>
  <c r="G4557" i="20"/>
  <c r="G4549" i="20"/>
  <c r="G4541" i="20"/>
  <c r="G4534" i="20"/>
  <c r="G4526" i="20"/>
  <c r="G4518" i="20"/>
  <c r="G4510" i="20"/>
  <c r="G4502" i="20"/>
  <c r="G4494" i="20"/>
  <c r="G4486" i="20"/>
  <c r="G4478" i="20"/>
  <c r="G4470" i="20"/>
  <c r="G4462" i="20"/>
  <c r="G4454" i="20"/>
  <c r="G4446" i="20"/>
  <c r="G4438" i="20"/>
  <c r="G4430" i="20"/>
  <c r="G4422" i="20"/>
  <c r="G4414" i="20"/>
  <c r="G4406" i="20"/>
  <c r="G4398" i="20"/>
  <c r="G4390" i="20"/>
  <c r="G4382" i="20"/>
  <c r="G4374" i="20"/>
  <c r="G4366" i="20"/>
  <c r="G4358" i="20"/>
  <c r="G4350" i="20"/>
  <c r="G4342" i="20"/>
  <c r="G4334" i="20"/>
  <c r="G4326" i="20"/>
  <c r="G4318" i="20"/>
  <c r="G4310" i="20"/>
  <c r="G4302" i="20"/>
  <c r="G4294" i="20"/>
  <c r="G4286" i="20"/>
  <c r="G4278" i="20"/>
  <c r="G4270" i="20"/>
  <c r="G4262" i="20"/>
  <c r="G4254" i="20"/>
  <c r="G4246" i="20"/>
  <c r="G4238" i="20"/>
  <c r="G4230" i="20"/>
  <c r="G4222" i="20"/>
  <c r="G4214" i="20"/>
  <c r="G4585" i="20"/>
  <c r="G4581" i="20"/>
  <c r="G4577" i="20"/>
  <c r="G4573" i="20"/>
  <c r="G4570" i="20"/>
  <c r="G4566" i="20"/>
  <c r="G4562" i="20"/>
  <c r="G4558" i="20"/>
  <c r="G4554" i="20"/>
  <c r="G4550" i="20"/>
  <c r="G4546" i="20"/>
  <c r="G4542" i="20"/>
  <c r="G4538" i="20"/>
  <c r="G4535" i="20"/>
  <c r="G4531" i="20"/>
  <c r="G4527" i="20"/>
  <c r="G4523" i="20"/>
  <c r="G4519" i="20"/>
  <c r="G4515" i="20"/>
  <c r="G4511" i="20"/>
  <c r="G4507" i="20"/>
  <c r="G4503" i="20"/>
  <c r="G4499" i="20"/>
  <c r="G4495" i="20"/>
  <c r="G4491" i="20"/>
  <c r="G4487" i="20"/>
  <c r="G4483" i="20"/>
  <c r="G4479" i="20"/>
  <c r="G4475" i="20"/>
  <c r="G4471" i="20"/>
  <c r="G4467" i="20"/>
  <c r="G4463" i="20"/>
  <c r="G4459" i="20"/>
  <c r="G4455" i="20"/>
  <c r="G4451" i="20"/>
  <c r="G4447" i="20"/>
  <c r="G4443" i="20"/>
  <c r="G4439" i="20"/>
  <c r="G4435" i="20"/>
  <c r="G4431" i="20"/>
  <c r="G4427" i="20"/>
  <c r="G4423" i="20"/>
  <c r="G4419" i="20"/>
  <c r="G4415" i="20"/>
  <c r="G4411" i="20"/>
  <c r="G4407" i="20"/>
  <c r="G4403" i="20"/>
  <c r="G4399" i="20"/>
  <c r="G4395" i="20"/>
  <c r="G4391" i="20"/>
  <c r="G4387" i="20"/>
  <c r="G4383" i="20"/>
  <c r="G4379" i="20"/>
  <c r="G4375" i="20"/>
  <c r="G4371" i="20"/>
  <c r="G4367" i="20"/>
  <c r="G4363" i="20"/>
  <c r="G4359" i="20"/>
  <c r="G4355" i="20"/>
  <c r="G4351" i="20"/>
  <c r="G4347" i="20"/>
  <c r="G4343" i="20"/>
  <c r="G4339" i="20"/>
  <c r="G4335" i="20"/>
  <c r="G4331" i="20"/>
  <c r="G4327" i="20"/>
  <c r="G4323" i="20"/>
  <c r="G4319" i="20"/>
  <c r="G4315" i="20"/>
  <c r="G4311" i="20"/>
  <c r="G4307" i="20"/>
  <c r="G4303" i="20"/>
  <c r="G4299" i="20"/>
  <c r="G4295" i="20"/>
  <c r="G4291" i="20"/>
  <c r="G4287" i="20"/>
  <c r="G4283" i="20"/>
  <c r="G4279" i="20"/>
  <c r="G4275" i="20"/>
  <c r="G4271" i="20"/>
  <c r="G4267" i="20"/>
  <c r="G4263" i="20"/>
  <c r="G4259" i="20"/>
  <c r="G4255" i="20"/>
  <c r="G4251" i="20"/>
  <c r="G4247" i="20"/>
  <c r="G4243" i="20"/>
  <c r="G4239" i="20"/>
  <c r="G4235" i="20"/>
  <c r="G4231" i="20"/>
  <c r="G4227" i="20"/>
  <c r="G4223" i="20"/>
  <c r="G4219" i="20"/>
  <c r="G4215" i="20"/>
  <c r="G4584" i="20"/>
  <c r="G4576" i="20"/>
  <c r="G4569" i="20"/>
  <c r="G4561" i="20"/>
  <c r="G4553" i="20"/>
  <c r="G4545" i="20"/>
  <c r="G4530" i="20"/>
  <c r="G4522" i="20"/>
  <c r="G4514" i="20"/>
  <c r="G4506" i="20"/>
  <c r="G4498" i="20"/>
  <c r="G4490" i="20"/>
  <c r="G4482" i="20"/>
  <c r="G4474" i="20"/>
  <c r="G4466" i="20"/>
  <c r="G4458" i="20"/>
  <c r="G4450" i="20"/>
  <c r="G4442" i="20"/>
  <c r="G4434" i="20"/>
  <c r="G4426" i="20"/>
  <c r="G4418" i="20"/>
  <c r="G4410" i="20"/>
  <c r="G4402" i="20"/>
  <c r="G4394" i="20"/>
  <c r="G4386" i="20"/>
  <c r="G4378" i="20"/>
  <c r="G4370" i="20"/>
  <c r="G4362" i="20"/>
  <c r="G4354" i="20"/>
  <c r="G4346" i="20"/>
  <c r="G4338" i="20"/>
  <c r="G4330" i="20"/>
  <c r="G4322" i="20"/>
  <c r="G4314" i="20"/>
  <c r="G4306" i="20"/>
  <c r="G4298" i="20"/>
  <c r="G4290" i="20"/>
  <c r="G4282" i="20"/>
  <c r="G4274" i="20"/>
  <c r="G4266" i="20"/>
  <c r="G4258" i="20"/>
  <c r="G4250" i="20"/>
  <c r="G4242" i="20"/>
  <c r="G4234" i="20"/>
  <c r="G4226" i="20"/>
  <c r="G4218" i="20"/>
  <c r="G1159" i="20"/>
  <c r="G1147" i="20"/>
  <c r="G1131" i="20"/>
  <c r="G1119" i="20"/>
  <c r="G1103" i="20"/>
  <c r="G1091" i="20"/>
  <c r="G1075" i="20"/>
  <c r="G1063" i="20"/>
  <c r="G1051" i="20"/>
  <c r="G1039" i="20"/>
  <c r="G1023" i="20"/>
  <c r="G1011" i="20"/>
  <c r="G995" i="20"/>
  <c r="G983" i="20"/>
  <c r="G967" i="20"/>
  <c r="G955" i="20"/>
  <c r="G939" i="20"/>
  <c r="G927" i="20"/>
  <c r="G911" i="20"/>
  <c r="G899" i="20"/>
  <c r="G887" i="20"/>
  <c r="G871" i="20"/>
  <c r="G859" i="20"/>
  <c r="G847" i="20"/>
  <c r="G831" i="20"/>
  <c r="G819" i="20"/>
  <c r="G807" i="20"/>
  <c r="G795" i="20"/>
  <c r="G779" i="20"/>
  <c r="G767" i="20"/>
  <c r="G755" i="20"/>
  <c r="G739" i="20"/>
  <c r="G727" i="20"/>
  <c r="G711" i="20"/>
  <c r="G699" i="20"/>
  <c r="G687" i="20"/>
  <c r="G675" i="20"/>
  <c r="G663" i="20"/>
  <c r="G651" i="20"/>
  <c r="G635" i="20"/>
  <c r="G623" i="20"/>
  <c r="G611" i="20"/>
  <c r="G599" i="20"/>
  <c r="G583" i="20"/>
  <c r="G571" i="20"/>
  <c r="G559" i="20"/>
  <c r="G543" i="20"/>
  <c r="G531" i="20"/>
  <c r="G515" i="20"/>
  <c r="G503" i="20"/>
  <c r="G487" i="20"/>
  <c r="G475" i="20"/>
  <c r="G459" i="20"/>
  <c r="G447" i="20"/>
  <c r="G431" i="20"/>
  <c r="G419" i="20"/>
  <c r="G407" i="20"/>
  <c r="G387" i="20"/>
  <c r="G375" i="20"/>
  <c r="G363" i="20"/>
  <c r="G347" i="20"/>
  <c r="G335" i="20"/>
  <c r="G323" i="20"/>
  <c r="G307" i="20"/>
  <c r="G291" i="20"/>
  <c r="G275" i="20"/>
  <c r="G263" i="20"/>
  <c r="G247" i="20"/>
  <c r="G235" i="20"/>
  <c r="G223" i="20"/>
  <c r="G211" i="20"/>
  <c r="G203" i="20"/>
  <c r="G183" i="20"/>
  <c r="G171" i="20"/>
  <c r="G155" i="20"/>
  <c r="G143" i="20"/>
  <c r="G131" i="20"/>
  <c r="G119" i="20"/>
  <c r="G103" i="20"/>
  <c r="G91" i="20"/>
  <c r="G79" i="20"/>
  <c r="G67" i="20"/>
  <c r="G51" i="20"/>
  <c r="G39" i="20"/>
  <c r="G27" i="20"/>
  <c r="G11" i="20"/>
  <c r="G1807" i="20"/>
  <c r="G1783" i="20"/>
  <c r="G1771" i="20"/>
  <c r="G1739" i="20"/>
  <c r="G1719" i="20"/>
  <c r="G1707" i="20"/>
  <c r="G1695" i="20"/>
  <c r="G1675" i="20"/>
  <c r="G1659" i="20"/>
  <c r="G1635" i="20"/>
  <c r="G1623" i="20"/>
  <c r="G1607" i="20"/>
  <c r="G1591" i="20"/>
  <c r="G1575" i="20"/>
  <c r="G1559" i="20"/>
  <c r="G1543" i="20"/>
  <c r="G1527" i="20"/>
  <c r="G1515" i="20"/>
  <c r="G1499" i="20"/>
  <c r="G1483" i="20"/>
  <c r="G1459" i="20"/>
  <c r="G1443" i="20"/>
  <c r="G1431" i="20"/>
  <c r="G1415" i="20"/>
  <c r="G1403" i="20"/>
  <c r="G1379" i="20"/>
  <c r="G1363" i="20"/>
  <c r="G1347" i="20"/>
  <c r="G1335" i="20"/>
  <c r="G1319" i="20"/>
  <c r="G1307" i="20"/>
  <c r="G1267" i="20"/>
  <c r="G1251" i="20"/>
  <c r="G1239" i="20"/>
  <c r="G1223" i="20"/>
  <c r="G1211" i="20"/>
  <c r="G1187" i="20"/>
  <c r="G1175" i="20"/>
  <c r="G3111" i="20"/>
  <c r="G3107" i="20"/>
  <c r="G3095" i="20"/>
  <c r="G3091" i="20"/>
  <c r="G3079" i="20"/>
  <c r="G3075" i="20"/>
  <c r="G3063" i="20"/>
  <c r="G3059" i="20"/>
  <c r="G3047" i="20"/>
  <c r="G3043" i="20"/>
  <c r="G3031" i="20"/>
  <c r="G3027" i="20"/>
  <c r="G3015" i="20"/>
  <c r="G3011" i="20"/>
  <c r="G2999" i="20"/>
  <c r="G2995" i="20"/>
  <c r="G2983" i="20"/>
  <c r="G2979" i="20"/>
  <c r="G2967" i="20"/>
  <c r="G2963" i="20"/>
  <c r="G2951" i="20"/>
  <c r="G2947" i="20"/>
  <c r="G2935" i="20"/>
  <c r="G2931" i="20"/>
  <c r="G2919" i="20"/>
  <c r="G2915" i="20"/>
  <c r="G2903" i="20"/>
  <c r="G2899" i="20"/>
  <c r="G2887" i="20"/>
  <c r="G2883" i="20"/>
  <c r="G2871" i="20"/>
  <c r="G2867" i="20"/>
  <c r="G2855" i="20"/>
  <c r="G2851" i="20"/>
  <c r="G2839" i="20"/>
  <c r="G2835" i="20"/>
  <c r="G2827" i="20"/>
  <c r="G2819" i="20"/>
  <c r="G2811" i="20"/>
  <c r="G2803" i="20"/>
  <c r="G2795" i="20"/>
  <c r="G2787" i="20"/>
  <c r="G2779" i="20"/>
  <c r="G2771" i="20"/>
  <c r="G2763" i="20"/>
  <c r="G2755" i="20"/>
  <c r="G2747" i="20"/>
  <c r="G2739" i="20"/>
  <c r="G2731" i="20"/>
  <c r="G2723" i="20"/>
  <c r="G2719" i="20"/>
  <c r="G2711" i="20"/>
  <c r="G2707" i="20"/>
  <c r="G2703" i="20"/>
  <c r="G2699" i="20"/>
  <c r="G2691" i="20"/>
  <c r="G2687" i="20"/>
  <c r="G2679" i="20"/>
  <c r="G2675" i="20"/>
  <c r="G2671" i="20"/>
  <c r="G2667" i="20"/>
  <c r="G2659" i="20"/>
  <c r="G2655" i="20"/>
  <c r="G2647" i="20"/>
  <c r="G2643" i="20"/>
  <c r="G2639" i="20"/>
  <c r="G2635" i="20"/>
  <c r="G2627" i="20"/>
  <c r="G2623" i="20"/>
  <c r="G2615" i="20"/>
  <c r="G2611" i="20"/>
  <c r="G2607" i="20"/>
  <c r="G2603" i="20"/>
  <c r="G2595" i="20"/>
  <c r="G2591" i="20"/>
  <c r="G2583" i="20"/>
  <c r="G2579" i="20"/>
  <c r="G2575" i="20"/>
  <c r="G2571" i="20"/>
  <c r="G2563" i="20"/>
  <c r="G2559" i="20"/>
  <c r="G2551" i="20"/>
  <c r="G2547" i="20"/>
  <c r="G2543" i="20"/>
  <c r="G2539" i="20"/>
  <c r="G2531" i="20"/>
  <c r="G2527" i="20"/>
  <c r="G2519" i="20"/>
  <c r="G1167" i="20"/>
  <c r="G1155" i="20"/>
  <c r="G1139" i="20"/>
  <c r="G1123" i="20"/>
  <c r="G1111" i="20"/>
  <c r="G1099" i="20"/>
  <c r="G1083" i="20"/>
  <c r="G1071" i="20"/>
  <c r="G1055" i="20"/>
  <c r="G1043" i="20"/>
  <c r="G1031" i="20"/>
  <c r="G1015" i="20"/>
  <c r="G1003" i="20"/>
  <c r="G991" i="20"/>
  <c r="G975" i="20"/>
  <c r="G963" i="20"/>
  <c r="G947" i="20"/>
  <c r="G935" i="20"/>
  <c r="G923" i="20"/>
  <c r="G907" i="20"/>
  <c r="G895" i="20"/>
  <c r="G883" i="20"/>
  <c r="G867" i="20"/>
  <c r="G855" i="20"/>
  <c r="G843" i="20"/>
  <c r="G827" i="20"/>
  <c r="G815" i="20"/>
  <c r="G799" i="20"/>
  <c r="G787" i="20"/>
  <c r="G775" i="20"/>
  <c r="G759" i="20"/>
  <c r="G747" i="20"/>
  <c r="G731" i="20"/>
  <c r="G719" i="20"/>
  <c r="G707" i="20"/>
  <c r="G695" i="20"/>
  <c r="G683" i="20"/>
  <c r="G667" i="20"/>
  <c r="G655" i="20"/>
  <c r="G643" i="20"/>
  <c r="G631" i="20"/>
  <c r="G619" i="20"/>
  <c r="G607" i="20"/>
  <c r="G595" i="20"/>
  <c r="G579" i="20"/>
  <c r="G567" i="20"/>
  <c r="G551" i="20"/>
  <c r="G539" i="20"/>
  <c r="G523" i="20"/>
  <c r="G511" i="20"/>
  <c r="G495" i="20"/>
  <c r="G483" i="20"/>
  <c r="G471" i="20"/>
  <c r="G455" i="20"/>
  <c r="G439" i="20"/>
  <c r="G427" i="20"/>
  <c r="G415" i="20"/>
  <c r="G403" i="20"/>
  <c r="G391" i="20"/>
  <c r="G379" i="20"/>
  <c r="G367" i="20"/>
  <c r="G355" i="20"/>
  <c r="G343" i="20"/>
  <c r="G331" i="20"/>
  <c r="G315" i="20"/>
  <c r="G299" i="20"/>
  <c r="G287" i="20"/>
  <c r="G279" i="20"/>
  <c r="G267" i="20"/>
  <c r="G255" i="20"/>
  <c r="G239" i="20"/>
  <c r="G227" i="20"/>
  <c r="G215" i="20"/>
  <c r="G199" i="20"/>
  <c r="G187" i="20"/>
  <c r="G175" i="20"/>
  <c r="G163" i="20"/>
  <c r="G151" i="20"/>
  <c r="G135" i="20"/>
  <c r="G123" i="20"/>
  <c r="G111" i="20"/>
  <c r="G95" i="20"/>
  <c r="G83" i="20"/>
  <c r="G71" i="20"/>
  <c r="G59" i="20"/>
  <c r="G47" i="20"/>
  <c r="G35" i="20"/>
  <c r="G23" i="20"/>
  <c r="G7" i="20"/>
  <c r="G1811" i="20"/>
  <c r="G1795" i="20"/>
  <c r="G1779" i="20"/>
  <c r="G1763" i="20"/>
  <c r="G1747" i="20"/>
  <c r="G1731" i="20"/>
  <c r="G1711" i="20"/>
  <c r="G1683" i="20"/>
  <c r="G1671" i="20"/>
  <c r="G1655" i="20"/>
  <c r="G1639" i="20"/>
  <c r="G1627" i="20"/>
  <c r="G1611" i="20"/>
  <c r="G1595" i="20"/>
  <c r="G1571" i="20"/>
  <c r="G1555" i="20"/>
  <c r="G1539" i="20"/>
  <c r="G1523" i="20"/>
  <c r="G1511" i="20"/>
  <c r="G1495" i="20"/>
  <c r="G1479" i="20"/>
  <c r="G1467" i="20"/>
  <c r="G1451" i="20"/>
  <c r="G1427" i="20"/>
  <c r="G1411" i="20"/>
  <c r="G1395" i="20"/>
  <c r="G1387" i="20"/>
  <c r="G1371" i="20"/>
  <c r="G1355" i="20"/>
  <c r="G1339" i="20"/>
  <c r="G1315" i="20"/>
  <c r="G1299" i="20"/>
  <c r="G1287" i="20"/>
  <c r="G1271" i="20"/>
  <c r="G1259" i="20"/>
  <c r="G1235" i="20"/>
  <c r="G1219" i="20"/>
  <c r="G1207" i="20"/>
  <c r="G1191" i="20"/>
  <c r="G1170" i="20"/>
  <c r="G1166" i="20"/>
  <c r="G1162" i="20"/>
  <c r="G1158" i="20"/>
  <c r="G1154" i="20"/>
  <c r="G1150" i="20"/>
  <c r="G1146" i="20"/>
  <c r="G1138" i="20"/>
  <c r="G1134" i="20"/>
  <c r="G1130" i="20"/>
  <c r="G1126" i="20"/>
  <c r="G1122" i="20"/>
  <c r="G1118" i="20"/>
  <c r="G1110" i="20"/>
  <c r="G1106" i="20"/>
  <c r="G1102" i="20"/>
  <c r="G1098" i="20"/>
  <c r="G1094" i="20"/>
  <c r="G1090" i="20"/>
  <c r="G1082" i="20"/>
  <c r="G1078" i="20"/>
  <c r="G1074" i="20"/>
  <c r="G1070" i="20"/>
  <c r="G1066" i="20"/>
  <c r="G1062" i="20"/>
  <c r="G1054" i="20"/>
  <c r="G1050" i="20"/>
  <c r="G1046" i="20"/>
  <c r="G1042" i="20"/>
  <c r="G1038" i="20"/>
  <c r="G1034" i="20"/>
  <c r="G1030" i="20"/>
  <c r="G1026" i="20"/>
  <c r="G1022" i="20"/>
  <c r="G1018" i="20"/>
  <c r="G1014" i="20"/>
  <c r="G1010" i="20"/>
  <c r="G1006" i="20"/>
  <c r="G998" i="20"/>
  <c r="G994" i="20"/>
  <c r="G990" i="20"/>
  <c r="G986" i="20"/>
  <c r="G982" i="20"/>
  <c r="G978" i="20"/>
  <c r="G970" i="20"/>
  <c r="G966" i="20"/>
  <c r="G962" i="20"/>
  <c r="G958" i="20"/>
  <c r="G954" i="20"/>
  <c r="G950" i="20"/>
  <c r="G942" i="20"/>
  <c r="G938" i="20"/>
  <c r="G934" i="20"/>
  <c r="G930" i="20"/>
  <c r="G926" i="20"/>
  <c r="G922" i="20"/>
  <c r="G918" i="20"/>
  <c r="G914" i="20"/>
  <c r="G910" i="20"/>
  <c r="G906" i="20"/>
  <c r="G902" i="20"/>
  <c r="G898" i="20"/>
  <c r="G894" i="20"/>
  <c r="G890" i="20"/>
  <c r="G886" i="20"/>
  <c r="G882" i="20"/>
  <c r="G878" i="20"/>
  <c r="G874" i="20"/>
  <c r="G870" i="20"/>
  <c r="G866" i="20"/>
  <c r="G862" i="20"/>
  <c r="G854" i="20"/>
  <c r="G850" i="20"/>
  <c r="G846" i="20"/>
  <c r="G842" i="20"/>
  <c r="G838" i="20"/>
  <c r="G834" i="20"/>
  <c r="G826" i="20"/>
  <c r="G822" i="20"/>
  <c r="G818" i="20"/>
  <c r="G814" i="20"/>
  <c r="G810" i="20"/>
  <c r="G806" i="20"/>
  <c r="G798" i="20"/>
  <c r="G794" i="20"/>
  <c r="G790" i="20"/>
  <c r="G786" i="20"/>
  <c r="G782" i="20"/>
  <c r="G778" i="20"/>
  <c r="G774" i="20"/>
  <c r="G770" i="20"/>
  <c r="G766" i="20"/>
  <c r="G762" i="20"/>
  <c r="G758" i="20"/>
  <c r="G754" i="20"/>
  <c r="G750" i="20"/>
  <c r="G742" i="20"/>
  <c r="G738" i="20"/>
  <c r="G734" i="20"/>
  <c r="G730" i="20"/>
  <c r="G726" i="20"/>
  <c r="G722" i="20"/>
  <c r="G714" i="20"/>
  <c r="G710" i="20"/>
  <c r="G706" i="20"/>
  <c r="G702" i="20"/>
  <c r="G698" i="20"/>
  <c r="G694" i="20"/>
  <c r="G686" i="20"/>
  <c r="G682" i="20"/>
  <c r="G678" i="20"/>
  <c r="G674" i="20"/>
  <c r="G670" i="20"/>
  <c r="G666" i="20"/>
  <c r="G662" i="20"/>
  <c r="G658" i="20"/>
  <c r="G654" i="20"/>
  <c r="G650" i="20"/>
  <c r="G646" i="20"/>
  <c r="G642" i="20"/>
  <c r="G638" i="20"/>
  <c r="G634" i="20"/>
  <c r="G630" i="20"/>
  <c r="G626" i="20"/>
  <c r="G622" i="20"/>
  <c r="G618" i="20"/>
  <c r="G614" i="20"/>
  <c r="G610" i="20"/>
  <c r="G606" i="20"/>
  <c r="G598" i="20"/>
  <c r="G594" i="20"/>
  <c r="G590" i="20"/>
  <c r="G586" i="20"/>
  <c r="G582" i="20"/>
  <c r="G578" i="20"/>
  <c r="G570" i="20"/>
  <c r="G566" i="20"/>
  <c r="G562" i="20"/>
  <c r="G558" i="20"/>
  <c r="G554" i="20"/>
  <c r="G550" i="20"/>
  <c r="G542" i="20"/>
  <c r="G538" i="20"/>
  <c r="G534" i="20"/>
  <c r="G530" i="20"/>
  <c r="G526" i="20"/>
  <c r="G522" i="20"/>
  <c r="G518" i="20"/>
  <c r="G514" i="20"/>
  <c r="G510" i="20"/>
  <c r="G506" i="20"/>
  <c r="G502" i="20"/>
  <c r="G498" i="20"/>
  <c r="G494" i="20"/>
  <c r="G486" i="20"/>
  <c r="G482" i="20"/>
  <c r="G478" i="20"/>
  <c r="G474" i="20"/>
  <c r="G470" i="20"/>
  <c r="G466" i="20"/>
  <c r="G458" i="20"/>
  <c r="G454" i="20"/>
  <c r="G450" i="20"/>
  <c r="G446" i="20"/>
  <c r="G442" i="20"/>
  <c r="G438" i="20"/>
  <c r="G430" i="20"/>
  <c r="G426" i="20"/>
  <c r="G422" i="20"/>
  <c r="G418" i="20"/>
  <c r="G414" i="20"/>
  <c r="G410" i="20"/>
  <c r="G406" i="20"/>
  <c r="G402" i="20"/>
  <c r="G398" i="20"/>
  <c r="G394" i="20"/>
  <c r="G390" i="20"/>
  <c r="G386" i="20"/>
  <c r="G382" i="20"/>
  <c r="G378" i="20"/>
  <c r="G374" i="20"/>
  <c r="G370" i="20"/>
  <c r="G366" i="20"/>
  <c r="G362" i="20"/>
  <c r="G358" i="20"/>
  <c r="G354" i="20"/>
  <c r="G350" i="20"/>
  <c r="G342" i="20"/>
  <c r="G338" i="20"/>
  <c r="G334" i="20"/>
  <c r="G330" i="20"/>
  <c r="G326" i="20"/>
  <c r="G322" i="20"/>
  <c r="G314" i="20"/>
  <c r="G310" i="20"/>
  <c r="G306" i="20"/>
  <c r="G302" i="20"/>
  <c r="G298" i="20"/>
  <c r="G294" i="20"/>
  <c r="G286" i="20"/>
  <c r="G282" i="20"/>
  <c r="G278" i="20"/>
  <c r="G274" i="20"/>
  <c r="G270" i="20"/>
  <c r="G266" i="20"/>
  <c r="G262" i="20"/>
  <c r="G254" i="20"/>
  <c r="G250" i="20"/>
  <c r="G246" i="20"/>
  <c r="G242" i="20"/>
  <c r="G238" i="20"/>
  <c r="G234" i="20"/>
  <c r="G230" i="20"/>
  <c r="G226" i="20"/>
  <c r="G222" i="20"/>
  <c r="G218" i="20"/>
  <c r="G214" i="20"/>
  <c r="G210" i="20"/>
  <c r="G206" i="20"/>
  <c r="G202" i="20"/>
  <c r="G198" i="20"/>
  <c r="G194" i="20"/>
  <c r="G190" i="20"/>
  <c r="G186" i="20"/>
  <c r="G182" i="20"/>
  <c r="G178" i="20"/>
  <c r="G174" i="20"/>
  <c r="G170" i="20"/>
  <c r="G166" i="20"/>
  <c r="G162" i="20"/>
  <c r="G158" i="20"/>
  <c r="G154" i="20"/>
  <c r="G150" i="20"/>
  <c r="G146" i="20"/>
  <c r="G142" i="20"/>
  <c r="G138" i="20"/>
  <c r="G134" i="20"/>
  <c r="G130" i="20"/>
  <c r="G126" i="20"/>
  <c r="G122" i="20"/>
  <c r="G118" i="20"/>
  <c r="G114" i="20"/>
  <c r="G110" i="20"/>
  <c r="G106" i="20"/>
  <c r="G102" i="20"/>
  <c r="G98" i="20"/>
  <c r="G94" i="20"/>
  <c r="G90" i="20"/>
  <c r="G86" i="20"/>
  <c r="G82" i="20"/>
  <c r="G78" i="20"/>
  <c r="G74" i="20"/>
  <c r="G70" i="20"/>
  <c r="G66" i="20"/>
  <c r="G62" i="20"/>
  <c r="G58" i="20"/>
  <c r="G54" i="20"/>
  <c r="G50" i="20"/>
  <c r="G46" i="20"/>
  <c r="G42" i="20"/>
  <c r="G38" i="20"/>
  <c r="G34" i="20"/>
  <c r="G30" i="20"/>
  <c r="G26" i="20"/>
  <c r="G22" i="20"/>
  <c r="G18" i="20"/>
  <c r="G14" i="20"/>
  <c r="G10" i="20"/>
  <c r="G1814" i="20"/>
  <c r="G1810" i="20"/>
  <c r="G1806" i="20"/>
  <c r="G1802" i="20"/>
  <c r="G1798" i="20"/>
  <c r="G1794" i="20"/>
  <c r="G1790" i="20"/>
  <c r="G1786" i="20"/>
  <c r="G1782" i="20"/>
  <c r="G1778" i="20"/>
  <c r="G1774" i="20"/>
  <c r="G1770" i="20"/>
  <c r="G1766" i="20"/>
  <c r="G1762" i="20"/>
  <c r="G1758" i="20"/>
  <c r="G1754" i="20"/>
  <c r="G1750" i="20"/>
  <c r="G1746" i="20"/>
  <c r="G1742" i="20"/>
  <c r="G1738" i="20"/>
  <c r="G1734" i="20"/>
  <c r="G1730" i="20"/>
  <c r="G1726" i="20"/>
  <c r="G1722" i="20"/>
  <c r="G1718" i="20"/>
  <c r="G1714" i="20"/>
  <c r="G1710" i="20"/>
  <c r="G1706" i="20"/>
  <c r="G1702" i="20"/>
  <c r="G1698" i="20"/>
  <c r="G1694" i="20"/>
  <c r="G1690" i="20"/>
  <c r="G1686" i="20"/>
  <c r="G1682" i="20"/>
  <c r="G1678" i="20"/>
  <c r="G1674" i="20"/>
  <c r="G1670" i="20"/>
  <c r="G1666" i="20"/>
  <c r="G1662" i="20"/>
  <c r="G1658" i="20"/>
  <c r="G1654" i="20"/>
  <c r="G1650" i="20"/>
  <c r="G1646" i="20"/>
  <c r="G1642" i="20"/>
  <c r="G1638" i="20"/>
  <c r="G1634" i="20"/>
  <c r="G1630" i="20"/>
  <c r="G1626" i="20"/>
  <c r="G1622" i="20"/>
  <c r="G1618" i="20"/>
  <c r="G1614" i="20"/>
  <c r="G1610" i="20"/>
  <c r="G1606" i="20"/>
  <c r="G1602" i="20"/>
  <c r="G1598" i="20"/>
  <c r="G1594" i="20"/>
  <c r="G1590" i="20"/>
  <c r="G1586" i="20"/>
  <c r="G1582" i="20"/>
  <c r="G1578" i="20"/>
  <c r="G1574" i="20"/>
  <c r="G1570" i="20"/>
  <c r="G1566" i="20"/>
  <c r="G1562" i="20"/>
  <c r="G1558" i="20"/>
  <c r="G1554" i="20"/>
  <c r="G1550" i="20"/>
  <c r="G1546" i="20"/>
  <c r="G1542" i="20"/>
  <c r="G1538" i="20"/>
  <c r="G1534" i="20"/>
  <c r="G1530" i="20"/>
  <c r="G1526" i="20"/>
  <c r="G1522" i="20"/>
  <c r="G1518" i="20"/>
  <c r="G1514" i="20"/>
  <c r="G1510" i="20"/>
  <c r="G1506" i="20"/>
  <c r="G1502" i="20"/>
  <c r="G1498" i="20"/>
  <c r="G1494" i="20"/>
  <c r="G1490" i="20"/>
  <c r="G1486" i="20"/>
  <c r="G1482" i="20"/>
  <c r="G1478" i="20"/>
  <c r="G1474" i="20"/>
  <c r="G1470" i="20"/>
  <c r="G1466" i="20"/>
  <c r="G1462" i="20"/>
  <c r="G1458" i="20"/>
  <c r="G1454" i="20"/>
  <c r="G1450" i="20"/>
  <c r="G1446" i="20"/>
  <c r="G1442" i="20"/>
  <c r="G1438" i="20"/>
  <c r="G1434" i="20"/>
  <c r="G1430" i="20"/>
  <c r="G1426" i="20"/>
  <c r="G1422" i="20"/>
  <c r="G1418" i="20"/>
  <c r="G1414" i="20"/>
  <c r="G1410" i="20"/>
  <c r="G1406" i="20"/>
  <c r="G1402" i="20"/>
  <c r="G1398" i="20"/>
  <c r="G1394" i="20"/>
  <c r="G1390" i="20"/>
  <c r="G1386" i="20"/>
  <c r="G1382" i="20"/>
  <c r="G1378" i="20"/>
  <c r="G1374" i="20"/>
  <c r="G1370" i="20"/>
  <c r="G1366" i="20"/>
  <c r="G1362" i="20"/>
  <c r="G1358" i="20"/>
  <c r="G1354" i="20"/>
  <c r="G1350" i="20"/>
  <c r="G1346" i="20"/>
  <c r="G1342" i="20"/>
  <c r="G1338" i="20"/>
  <c r="G1334" i="20"/>
  <c r="G1330" i="20"/>
  <c r="G1326" i="20"/>
  <c r="G1322" i="20"/>
  <c r="G1318" i="20"/>
  <c r="G1314" i="20"/>
  <c r="G1310" i="20"/>
  <c r="G1306" i="20"/>
  <c r="G1302" i="20"/>
  <c r="G1298" i="20"/>
  <c r="G1294" i="20"/>
  <c r="G1290" i="20"/>
  <c r="G1286" i="20"/>
  <c r="G1282" i="20"/>
  <c r="G1278" i="20"/>
  <c r="G1274" i="20"/>
  <c r="G1270" i="20"/>
  <c r="G1266" i="20"/>
  <c r="G1262" i="20"/>
  <c r="G1258" i="20"/>
  <c r="G1254" i="20"/>
  <c r="G1250" i="20"/>
  <c r="G1246" i="20"/>
  <c r="G1242" i="20"/>
  <c r="G1238" i="20"/>
  <c r="G1234" i="20"/>
  <c r="G1230" i="20"/>
  <c r="G1226" i="20"/>
  <c r="G1222" i="20"/>
  <c r="G1218" i="20"/>
  <c r="G1214" i="20"/>
  <c r="G1210" i="20"/>
  <c r="G1206" i="20"/>
  <c r="G1202" i="20"/>
  <c r="G1198" i="20"/>
  <c r="G1194" i="20"/>
  <c r="G1190" i="20"/>
  <c r="G1186" i="20"/>
  <c r="G1182" i="20"/>
  <c r="G1178" i="20"/>
  <c r="G1174" i="20"/>
  <c r="G2516" i="20"/>
  <c r="G2508" i="20"/>
  <c r="G2504" i="20"/>
  <c r="G2500" i="20"/>
  <c r="G2496" i="20"/>
  <c r="G2488" i="20"/>
  <c r="G2484" i="20"/>
  <c r="G2476" i="20"/>
  <c r="G2472" i="20"/>
  <c r="G2468" i="20"/>
  <c r="G2464" i="20"/>
  <c r="G2456" i="20"/>
  <c r="G2452" i="20"/>
  <c r="G2444" i="20"/>
  <c r="G2440" i="20"/>
  <c r="G2436" i="20"/>
  <c r="G2432" i="20"/>
  <c r="G2424" i="20"/>
  <c r="G2420" i="20"/>
  <c r="G2412" i="20"/>
  <c r="G2408" i="20"/>
  <c r="G2404" i="20"/>
  <c r="G2400" i="20"/>
  <c r="G2392" i="20"/>
  <c r="G2388" i="20"/>
  <c r="G2380" i="20"/>
  <c r="G2376" i="20"/>
  <c r="G2372" i="20"/>
  <c r="G2368" i="20"/>
  <c r="G2360" i="20"/>
  <c r="G2356" i="20"/>
  <c r="G2348" i="20"/>
  <c r="G2344" i="20"/>
  <c r="G2340" i="20"/>
  <c r="G2336" i="20"/>
  <c r="G2328" i="20"/>
  <c r="G2324" i="20"/>
  <c r="G2316" i="20"/>
  <c r="G2312" i="20"/>
  <c r="G2308" i="20"/>
  <c r="G2304" i="20"/>
  <c r="G2296" i="20"/>
  <c r="G2292" i="20"/>
  <c r="G2284" i="20"/>
  <c r="G2280" i="20"/>
  <c r="G2276" i="20"/>
  <c r="G2272" i="20"/>
  <c r="G2264" i="20"/>
  <c r="G2260" i="20"/>
  <c r="G2252" i="20"/>
  <c r="G2248" i="20"/>
  <c r="G2244" i="20"/>
  <c r="G2240" i="20"/>
  <c r="G2232" i="20"/>
  <c r="G2228" i="20"/>
  <c r="G2220" i="20"/>
  <c r="G2216" i="20"/>
  <c r="G2212" i="20"/>
  <c r="G2208" i="20"/>
  <c r="G2200" i="20"/>
  <c r="G2196" i="20"/>
  <c r="G2188" i="20"/>
  <c r="G2184" i="20"/>
  <c r="G2180" i="20"/>
  <c r="G2176" i="20"/>
  <c r="G2168" i="20"/>
  <c r="G2164" i="20"/>
  <c r="G2156" i="20"/>
  <c r="G2152" i="20"/>
  <c r="G2148" i="20"/>
  <c r="G2144" i="20"/>
  <c r="G2136" i="20"/>
  <c r="G2132" i="20"/>
  <c r="G2124" i="20"/>
  <c r="G2120" i="20"/>
  <c r="G2116" i="20"/>
  <c r="G2112" i="20"/>
  <c r="G2104" i="20"/>
  <c r="G2100" i="20"/>
  <c r="G2092" i="20"/>
  <c r="G2088" i="20"/>
  <c r="G2084" i="20"/>
  <c r="G2080" i="20"/>
  <c r="G2072" i="20"/>
  <c r="G2068" i="20"/>
  <c r="G2060" i="20"/>
  <c r="G2056" i="20"/>
  <c r="G2052" i="20"/>
  <c r="G2048" i="20"/>
  <c r="G2040" i="20"/>
  <c r="G2036" i="20"/>
  <c r="G2028" i="20"/>
  <c r="G2024" i="20"/>
  <c r="G2020" i="20"/>
  <c r="G2016" i="20"/>
  <c r="G2008" i="20"/>
  <c r="G2004" i="20"/>
  <c r="G1996" i="20"/>
  <c r="G1992" i="20"/>
  <c r="G1988" i="20"/>
  <c r="G1984" i="20"/>
  <c r="G1976" i="20"/>
  <c r="G1972" i="20"/>
  <c r="G1964" i="20"/>
  <c r="G1960" i="20"/>
  <c r="G1956" i="20"/>
  <c r="G1952" i="20"/>
  <c r="G1944" i="20"/>
  <c r="G1940" i="20"/>
  <c r="G1932" i="20"/>
  <c r="G1928" i="20"/>
  <c r="G1924" i="20"/>
  <c r="G1920" i="20"/>
  <c r="G1912" i="20"/>
  <c r="G1908" i="20"/>
  <c r="G1900" i="20"/>
  <c r="G1896" i="20"/>
  <c r="G1892" i="20"/>
  <c r="G1888" i="20"/>
  <c r="G1880" i="20"/>
  <c r="G1876" i="20"/>
  <c r="G1868" i="20"/>
  <c r="G1864" i="20"/>
  <c r="G1860" i="20"/>
  <c r="G1856" i="20"/>
  <c r="G1848" i="20"/>
  <c r="G1844" i="20"/>
  <c r="G1836" i="20"/>
  <c r="G1832" i="20"/>
  <c r="G1828" i="20"/>
  <c r="G1824" i="20"/>
  <c r="G3106" i="20"/>
  <c r="G3102" i="20"/>
  <c r="G3090" i="20"/>
  <c r="G3086" i="20"/>
  <c r="G3074" i="20"/>
  <c r="G3070" i="20"/>
  <c r="G3058" i="20"/>
  <c r="G3054" i="20"/>
  <c r="G3042" i="20"/>
  <c r="G3038" i="20"/>
  <c r="G3026" i="20"/>
  <c r="G3022" i="20"/>
  <c r="G3010" i="20"/>
  <c r="G3006" i="20"/>
  <c r="G2994" i="20"/>
  <c r="G2990" i="20"/>
  <c r="G2978" i="20"/>
  <c r="G2974" i="20"/>
  <c r="G2962" i="20"/>
  <c r="G2958" i="20"/>
  <c r="G2946" i="20"/>
  <c r="G2942" i="20"/>
  <c r="G2930" i="20"/>
  <c r="G2926" i="20"/>
  <c r="G2914" i="20"/>
  <c r="G2910" i="20"/>
  <c r="G2898" i="20"/>
  <c r="G2894" i="20"/>
  <c r="G2882" i="20"/>
  <c r="G2878" i="20"/>
  <c r="G2866" i="20"/>
  <c r="G2862" i="20"/>
  <c r="G2850" i="20"/>
  <c r="G2846" i="20"/>
  <c r="G2834" i="20"/>
  <c r="G2826" i="20"/>
  <c r="G2818" i="20"/>
  <c r="G2810" i="20"/>
  <c r="G2802" i="20"/>
  <c r="G2794" i="20"/>
  <c r="G2786" i="20"/>
  <c r="G2778" i="20"/>
  <c r="G2770" i="20"/>
  <c r="G2762" i="20"/>
  <c r="G2754" i="20"/>
  <c r="G2746" i="20"/>
  <c r="G2738" i="20"/>
  <c r="G2730" i="20"/>
  <c r="G2726" i="20"/>
  <c r="G2722" i="20"/>
  <c r="G2718" i="20"/>
  <c r="G2714" i="20"/>
  <c r="G2710" i="20"/>
  <c r="G2706" i="20"/>
  <c r="G2702" i="20"/>
  <c r="G2698" i="20"/>
  <c r="G2694" i="20"/>
  <c r="G2690" i="20"/>
  <c r="G2686" i="20"/>
  <c r="G2682" i="20"/>
  <c r="G2678" i="20"/>
  <c r="G2674" i="20"/>
  <c r="G2670" i="20"/>
  <c r="G2666" i="20"/>
  <c r="G2662" i="20"/>
  <c r="G2658" i="20"/>
  <c r="G2654" i="20"/>
  <c r="G2650" i="20"/>
  <c r="G2646" i="20"/>
  <c r="G2642" i="20"/>
  <c r="G2638" i="20"/>
  <c r="G2634" i="20"/>
  <c r="G2630" i="20"/>
  <c r="G2626" i="20"/>
  <c r="G2622" i="20"/>
  <c r="G2618" i="20"/>
  <c r="G2614" i="20"/>
  <c r="G2610" i="20"/>
  <c r="G2606" i="20"/>
  <c r="G2602" i="20"/>
  <c r="G2598" i="20"/>
  <c r="G2594" i="20"/>
  <c r="G2590" i="20"/>
  <c r="G2586" i="20"/>
  <c r="G2582" i="20"/>
  <c r="G2578" i="20"/>
  <c r="G2574" i="20"/>
  <c r="G2570" i="20"/>
  <c r="G2566" i="20"/>
  <c r="G2562" i="20"/>
  <c r="G2558" i="20"/>
  <c r="G2554" i="20"/>
  <c r="G2550" i="20"/>
  <c r="G2546" i="20"/>
  <c r="G2542" i="20"/>
  <c r="G2538" i="20"/>
  <c r="G2534" i="20"/>
  <c r="G2530" i="20"/>
  <c r="G2526" i="20"/>
  <c r="G2522" i="20"/>
  <c r="G1171" i="20"/>
  <c r="G1163" i="20"/>
  <c r="G1151" i="20"/>
  <c r="G1143" i="20"/>
  <c r="G1135" i="20"/>
  <c r="G1127" i="20"/>
  <c r="G1115" i="20"/>
  <c r="G1107" i="20"/>
  <c r="G1095" i="20"/>
  <c r="G1087" i="20"/>
  <c r="G1079" i="20"/>
  <c r="G1067" i="20"/>
  <c r="G1059" i="20"/>
  <c r="G1047" i="20"/>
  <c r="G1035" i="20"/>
  <c r="G1027" i="20"/>
  <c r="G1019" i="20"/>
  <c r="G1007" i="20"/>
  <c r="G999" i="20"/>
  <c r="G987" i="20"/>
  <c r="G979" i="20"/>
  <c r="G971" i="20"/>
  <c r="G959" i="20"/>
  <c r="G951" i="20"/>
  <c r="G943" i="20"/>
  <c r="G931" i="20"/>
  <c r="G919" i="20"/>
  <c r="G915" i="20"/>
  <c r="G903" i="20"/>
  <c r="G891" i="20"/>
  <c r="G879" i="20"/>
  <c r="G875" i="20"/>
  <c r="G863" i="20"/>
  <c r="G851" i="20"/>
  <c r="G839" i="20"/>
  <c r="G835" i="20"/>
  <c r="G823" i="20"/>
  <c r="G811" i="20"/>
  <c r="G803" i="20"/>
  <c r="G791" i="20"/>
  <c r="G783" i="20"/>
  <c r="G771" i="20"/>
  <c r="G763" i="20"/>
  <c r="G751" i="20"/>
  <c r="G743" i="20"/>
  <c r="G735" i="20"/>
  <c r="G723" i="20"/>
  <c r="G715" i="20"/>
  <c r="G703" i="20"/>
  <c r="G691" i="20"/>
  <c r="G679" i="20"/>
  <c r="G671" i="20"/>
  <c r="G659" i="20"/>
  <c r="G647" i="20"/>
  <c r="G639" i="20"/>
  <c r="G627" i="20"/>
  <c r="G615" i="20"/>
  <c r="G603" i="20"/>
  <c r="G591" i="20"/>
  <c r="G587" i="20"/>
  <c r="G575" i="20"/>
  <c r="G563" i="20"/>
  <c r="G555" i="20"/>
  <c r="G547" i="20"/>
  <c r="G535" i="20"/>
  <c r="G527" i="20"/>
  <c r="G519" i="20"/>
  <c r="G507" i="20"/>
  <c r="G499" i="20"/>
  <c r="G491" i="20"/>
  <c r="G479" i="20"/>
  <c r="G467" i="20"/>
  <c r="G463" i="20"/>
  <c r="G451" i="20"/>
  <c r="G443" i="20"/>
  <c r="G435" i="20"/>
  <c r="G423" i="20"/>
  <c r="G411" i="20"/>
  <c r="G399" i="20"/>
  <c r="G395" i="20"/>
  <c r="G383" i="20"/>
  <c r="G371" i="20"/>
  <c r="G359" i="20"/>
  <c r="G351" i="20"/>
  <c r="G339" i="20"/>
  <c r="G327" i="20"/>
  <c r="G319" i="20"/>
  <c r="G311" i="20"/>
  <c r="G303" i="20"/>
  <c r="G295" i="20"/>
  <c r="G283" i="20"/>
  <c r="G271" i="20"/>
  <c r="G259" i="20"/>
  <c r="G251" i="20"/>
  <c r="G243" i="20"/>
  <c r="G231" i="20"/>
  <c r="G219" i="20"/>
  <c r="G207" i="20"/>
  <c r="G195" i="20"/>
  <c r="G191" i="20"/>
  <c r="G179" i="20"/>
  <c r="G167" i="20"/>
  <c r="G159" i="20"/>
  <c r="G147" i="20"/>
  <c r="G139" i="20"/>
  <c r="G127" i="20"/>
  <c r="G115" i="20"/>
  <c r="G107" i="20"/>
  <c r="G99" i="20"/>
  <c r="G87" i="20"/>
  <c r="G75" i="20"/>
  <c r="G63" i="20"/>
  <c r="G55" i="20"/>
  <c r="G43" i="20"/>
  <c r="G31" i="20"/>
  <c r="G19" i="20"/>
  <c r="G15" i="20"/>
  <c r="G1815" i="20"/>
  <c r="G1803" i="20"/>
  <c r="G1791" i="20"/>
  <c r="G1775" i="20"/>
  <c r="G1759" i="20"/>
  <c r="G1751" i="20"/>
  <c r="G1743" i="20"/>
  <c r="G1727" i="20"/>
  <c r="G1715" i="20"/>
  <c r="G1699" i="20"/>
  <c r="G1687" i="20"/>
  <c r="G1667" i="20"/>
  <c r="G1651" i="20"/>
  <c r="G1643" i="20"/>
  <c r="G1619" i="20"/>
  <c r="G1603" i="20"/>
  <c r="G1587" i="20"/>
  <c r="G1579" i="20"/>
  <c r="G1563" i="20"/>
  <c r="G1547" i="20"/>
  <c r="G1531" i="20"/>
  <c r="G1507" i="20"/>
  <c r="G1491" i="20"/>
  <c r="G1475" i="20"/>
  <c r="G1463" i="20"/>
  <c r="G1447" i="20"/>
  <c r="G1435" i="20"/>
  <c r="G1419" i="20"/>
  <c r="G1399" i="20"/>
  <c r="G1383" i="20"/>
  <c r="G1367" i="20"/>
  <c r="G1351" i="20"/>
  <c r="G1331" i="20"/>
  <c r="G1323" i="20"/>
  <c r="G1303" i="20"/>
  <c r="G1291" i="20"/>
  <c r="G1283" i="20"/>
  <c r="G1275" i="20"/>
  <c r="G1255" i="20"/>
  <c r="G1243" i="20"/>
  <c r="G1227" i="20"/>
  <c r="G1203" i="20"/>
  <c r="G1195" i="20"/>
  <c r="G1179" i="20"/>
  <c r="G6" i="20"/>
  <c r="G1169" i="20"/>
  <c r="G1161" i="20"/>
  <c r="G1157" i="20"/>
  <c r="G1153" i="20"/>
  <c r="G1149" i="20"/>
  <c r="G1145" i="20"/>
  <c r="G1141" i="20"/>
  <c r="G1137" i="20"/>
  <c r="G1133" i="20"/>
  <c r="G1129" i="20"/>
  <c r="G1125" i="20"/>
  <c r="G1121" i="20"/>
  <c r="G1113" i="20"/>
  <c r="G1109" i="20"/>
  <c r="G1105" i="20"/>
  <c r="G1101" i="20"/>
  <c r="G1097" i="20"/>
  <c r="G1093" i="20"/>
  <c r="G1089" i="20"/>
  <c r="G1085" i="20"/>
  <c r="G1081" i="20"/>
  <c r="G1077" i="20"/>
  <c r="G1073" i="20"/>
  <c r="G1069" i="20"/>
  <c r="G1065" i="20"/>
  <c r="G1061" i="20"/>
  <c r="G1057" i="20"/>
  <c r="G1053" i="20"/>
  <c r="G1049" i="20"/>
  <c r="G1045" i="20"/>
  <c r="G1041" i="20"/>
  <c r="G1037" i="20"/>
  <c r="G1033" i="20"/>
  <c r="G1025" i="20"/>
  <c r="G1021" i="20"/>
  <c r="G1017" i="20"/>
  <c r="G1013" i="20"/>
  <c r="G1009" i="20"/>
  <c r="G1005" i="20"/>
  <c r="G997" i="20"/>
  <c r="G993" i="20"/>
  <c r="G989" i="20"/>
  <c r="G985" i="20"/>
  <c r="G981" i="20"/>
  <c r="G977" i="20"/>
  <c r="G969" i="20"/>
  <c r="G965" i="20"/>
  <c r="G961" i="20"/>
  <c r="G957" i="20"/>
  <c r="G953" i="20"/>
  <c r="G949" i="20"/>
  <c r="G945" i="20"/>
  <c r="G941" i="20"/>
  <c r="G937" i="20"/>
  <c r="G933" i="20"/>
  <c r="G929" i="20"/>
  <c r="G925" i="20"/>
  <c r="G921" i="20"/>
  <c r="G913" i="20"/>
  <c r="G909" i="20"/>
  <c r="G905" i="20"/>
  <c r="G901" i="20"/>
  <c r="G897" i="20"/>
  <c r="G893" i="20"/>
  <c r="G885" i="20"/>
  <c r="G881" i="20"/>
  <c r="G877" i="20"/>
  <c r="G873" i="20"/>
  <c r="G869" i="20"/>
  <c r="G865" i="20"/>
  <c r="G857" i="20"/>
  <c r="G853" i="20"/>
  <c r="G849" i="20"/>
  <c r="G845" i="20"/>
  <c r="G841" i="20"/>
  <c r="G837" i="20"/>
  <c r="G833" i="20"/>
  <c r="G829" i="20"/>
  <c r="G825" i="20"/>
  <c r="G821" i="20"/>
  <c r="G817" i="20"/>
  <c r="G813" i="20"/>
  <c r="G809" i="20"/>
  <c r="G805" i="20"/>
  <c r="G801" i="20"/>
  <c r="G797" i="20"/>
  <c r="G793" i="20"/>
  <c r="G789" i="20"/>
  <c r="G785" i="20"/>
  <c r="G781" i="20"/>
  <c r="G777" i="20"/>
  <c r="G769" i="20"/>
  <c r="G765" i="20"/>
  <c r="G761" i="20"/>
  <c r="G757" i="20"/>
  <c r="G753" i="20"/>
  <c r="G749" i="20"/>
  <c r="G741" i="20"/>
  <c r="G737" i="20"/>
  <c r="G733" i="20"/>
  <c r="G729" i="20"/>
  <c r="G725" i="20"/>
  <c r="G721" i="20"/>
  <c r="G713" i="20"/>
  <c r="G709" i="20"/>
  <c r="G705" i="20"/>
  <c r="G701" i="20"/>
  <c r="G697" i="20"/>
  <c r="G693" i="20"/>
  <c r="G689" i="20"/>
  <c r="G685" i="20"/>
  <c r="G681" i="20"/>
  <c r="G677" i="20"/>
  <c r="G673" i="20"/>
  <c r="G669" i="20"/>
  <c r="G665" i="20"/>
  <c r="G657" i="20"/>
  <c r="G653" i="20"/>
  <c r="G649" i="20"/>
  <c r="G645" i="20"/>
  <c r="G641" i="20"/>
  <c r="G637" i="20"/>
  <c r="G629" i="20"/>
  <c r="G625" i="20"/>
  <c r="G621" i="20"/>
  <c r="G617" i="20"/>
  <c r="G613" i="20"/>
  <c r="G609" i="20"/>
  <c r="G601" i="20"/>
  <c r="G597" i="20"/>
  <c r="G593" i="20"/>
  <c r="G589" i="20"/>
  <c r="G585" i="20"/>
  <c r="G581" i="20"/>
  <c r="G577" i="20"/>
  <c r="G573" i="20"/>
  <c r="G569" i="20"/>
  <c r="G565" i="20"/>
  <c r="G561" i="20"/>
  <c r="G557" i="20"/>
  <c r="G553" i="20"/>
  <c r="G549" i="20"/>
  <c r="G545" i="20"/>
  <c r="G541" i="20"/>
  <c r="G537" i="20"/>
  <c r="G533" i="20"/>
  <c r="G529" i="20"/>
  <c r="G525" i="20"/>
  <c r="G521" i="20"/>
  <c r="G513" i="20"/>
  <c r="G509" i="20"/>
  <c r="G505" i="20"/>
  <c r="G501" i="20"/>
  <c r="G497" i="20"/>
  <c r="G493" i="20"/>
  <c r="G485" i="20"/>
  <c r="G481" i="20"/>
  <c r="G477" i="20"/>
  <c r="G473" i="20"/>
  <c r="G469" i="20"/>
  <c r="G465" i="20"/>
  <c r="G457" i="20"/>
  <c r="G453" i="20"/>
  <c r="G449" i="20"/>
  <c r="G445" i="20"/>
  <c r="G441" i="20"/>
  <c r="G437" i="20"/>
  <c r="G433" i="20"/>
  <c r="G429" i="20"/>
  <c r="G425" i="20"/>
  <c r="G421" i="20"/>
  <c r="G417" i="20"/>
  <c r="G413" i="20"/>
  <c r="G409" i="20"/>
  <c r="G401" i="20"/>
  <c r="G397" i="20"/>
  <c r="G393" i="20"/>
  <c r="G389" i="20"/>
  <c r="G385" i="20"/>
  <c r="G381" i="20"/>
  <c r="G373" i="20"/>
  <c r="G369" i="20"/>
  <c r="G365" i="20"/>
  <c r="G361" i="20"/>
  <c r="G357" i="20"/>
  <c r="G353" i="20"/>
  <c r="G345" i="20"/>
  <c r="G341" i="20"/>
  <c r="G337" i="20"/>
  <c r="G333" i="20"/>
  <c r="G329" i="20"/>
  <c r="G325" i="20"/>
  <c r="G321" i="20"/>
  <c r="G317" i="20"/>
  <c r="G313" i="20"/>
  <c r="G309" i="20"/>
  <c r="G305" i="20"/>
  <c r="G301" i="20"/>
  <c r="G297" i="20"/>
  <c r="G293" i="20"/>
  <c r="G289" i="20"/>
  <c r="G285" i="20"/>
  <c r="G281" i="20"/>
  <c r="G277" i="20"/>
  <c r="G273" i="20"/>
  <c r="G269" i="20"/>
  <c r="G265" i="20"/>
  <c r="G261" i="20"/>
  <c r="G257" i="20"/>
  <c r="G253" i="20"/>
  <c r="G249" i="20"/>
  <c r="G245" i="20"/>
  <c r="G241" i="20"/>
  <c r="G237" i="20"/>
  <c r="G233" i="20"/>
  <c r="G229" i="20"/>
  <c r="G225" i="20"/>
  <c r="G221" i="20"/>
  <c r="G213" i="20"/>
  <c r="G209" i="20"/>
  <c r="G205" i="20"/>
  <c r="G201" i="20"/>
  <c r="G197" i="20"/>
  <c r="G193" i="20"/>
  <c r="G189" i="20"/>
  <c r="G185" i="20"/>
  <c r="G181" i="20"/>
  <c r="G177" i="20"/>
  <c r="G173" i="20"/>
  <c r="G165" i="20"/>
  <c r="G161" i="20"/>
  <c r="G157" i="20"/>
  <c r="G153" i="20"/>
  <c r="G149" i="20"/>
  <c r="G145" i="20"/>
  <c r="G141" i="20"/>
  <c r="G137" i="20"/>
  <c r="G133" i="20"/>
  <c r="G129" i="20"/>
  <c r="G125" i="20"/>
  <c r="G121" i="20"/>
  <c r="G117" i="20"/>
  <c r="G113" i="20"/>
  <c r="G109" i="20"/>
  <c r="G101" i="20"/>
  <c r="G97" i="20"/>
  <c r="G93" i="20"/>
  <c r="G89" i="20"/>
  <c r="G85" i="20"/>
  <c r="G81" i="20"/>
  <c r="G77" i="20"/>
  <c r="G73" i="20"/>
  <c r="G69" i="20"/>
  <c r="G65" i="20"/>
  <c r="G61" i="20"/>
  <c r="G57" i="20"/>
  <c r="G53" i="20"/>
  <c r="G49" i="20"/>
  <c r="G45" i="20"/>
  <c r="G37" i="20"/>
  <c r="G33" i="20"/>
  <c r="G29" i="20"/>
  <c r="G25" i="20"/>
  <c r="G21" i="20"/>
  <c r="G17" i="20"/>
  <c r="G13" i="20"/>
  <c r="G9" i="20"/>
  <c r="G1813" i="20"/>
  <c r="G1805" i="20"/>
  <c r="G1801" i="20"/>
  <c r="G1793" i="20"/>
  <c r="G1789" i="20"/>
  <c r="G1785" i="20"/>
  <c r="G1781" i="20"/>
  <c r="G1773" i="20"/>
  <c r="G1769" i="20"/>
  <c r="G1761" i="20"/>
  <c r="G1757" i="20"/>
  <c r="G1753" i="20"/>
  <c r="G1749" i="20"/>
  <c r="G1741" i="20"/>
  <c r="G1737" i="20"/>
  <c r="G1729" i="20"/>
  <c r="G1725" i="20"/>
  <c r="G1721" i="20"/>
  <c r="G1717" i="20"/>
  <c r="G1709" i="20"/>
  <c r="G1705" i="20"/>
  <c r="G1697" i="20"/>
  <c r="G1693" i="20"/>
  <c r="G1689" i="20"/>
  <c r="G1685" i="20"/>
  <c r="G1681" i="20"/>
  <c r="G1677" i="20"/>
  <c r="G1673" i="20"/>
  <c r="G1669" i="20"/>
  <c r="G1665" i="20"/>
  <c r="G1661" i="20"/>
  <c r="G1657" i="20"/>
  <c r="G1653" i="20"/>
  <c r="G1649" i="20"/>
  <c r="G1645" i="20"/>
  <c r="G1641" i="20"/>
  <c r="G1637" i="20"/>
  <c r="G1633" i="20"/>
  <c r="G1629" i="20"/>
  <c r="G1625" i="20"/>
  <c r="G1621" i="20"/>
  <c r="G1617" i="20"/>
  <c r="G1613" i="20"/>
  <c r="G1609" i="20"/>
  <c r="G1605" i="20"/>
  <c r="G1601" i="20"/>
  <c r="G1597" i="20"/>
  <c r="G1593" i="20"/>
  <c r="G1589" i="20"/>
  <c r="G1585" i="20"/>
  <c r="G1581" i="20"/>
  <c r="G1577" i="20"/>
  <c r="G1573" i="20"/>
  <c r="G1569" i="20"/>
  <c r="G1565" i="20"/>
  <c r="G1561" i="20"/>
  <c r="G1557" i="20"/>
  <c r="G1553" i="20"/>
  <c r="G1549" i="20"/>
  <c r="G1545" i="20"/>
  <c r="G1541" i="20"/>
  <c r="G1537" i="20"/>
  <c r="G1533" i="20"/>
  <c r="G1529" i="20"/>
  <c r="G1525" i="20"/>
  <c r="G1521" i="20"/>
  <c r="G1517" i="20"/>
  <c r="G1513" i="20"/>
  <c r="G1509" i="20"/>
  <c r="G1505" i="20"/>
  <c r="G1501" i="20"/>
  <c r="G1497" i="20"/>
  <c r="G1493" i="20"/>
  <c r="G1489" i="20"/>
  <c r="G1485" i="20"/>
  <c r="G1481" i="20"/>
  <c r="G1477" i="20"/>
  <c r="G1473" i="20"/>
  <c r="G1469" i="20"/>
  <c r="G1465" i="20"/>
  <c r="G1461" i="20"/>
  <c r="G1457" i="20"/>
  <c r="G1453" i="20"/>
  <c r="G1449" i="20"/>
  <c r="G1445" i="20"/>
  <c r="G1441" i="20"/>
  <c r="G1437" i="20"/>
  <c r="G1433" i="20"/>
  <c r="G1429" i="20"/>
  <c r="G1425" i="20"/>
  <c r="G1421" i="20"/>
  <c r="G1417" i="20"/>
  <c r="G1413" i="20"/>
  <c r="G1409" i="20"/>
  <c r="G1405" i="20"/>
  <c r="G1401" i="20"/>
  <c r="G1397" i="20"/>
  <c r="G1393" i="20"/>
  <c r="G1389" i="20"/>
  <c r="G1385" i="20"/>
  <c r="G1381" i="20"/>
  <c r="G1377" i="20"/>
  <c r="G1373" i="20"/>
  <c r="G1369" i="20"/>
  <c r="G1365" i="20"/>
  <c r="G1361" i="20"/>
  <c r="G1357" i="20"/>
  <c r="G1353" i="20"/>
  <c r="G1349" i="20"/>
  <c r="G1345" i="20"/>
  <c r="G1341" i="20"/>
  <c r="G1337" i="20"/>
  <c r="G1333" i="20"/>
  <c r="G1329" i="20"/>
  <c r="G1325" i="20"/>
  <c r="G1321" i="20"/>
  <c r="G1317" i="20"/>
  <c r="G1313" i="20"/>
  <c r="G1309" i="20"/>
  <c r="G1305" i="20"/>
  <c r="G1301" i="20"/>
  <c r="G1297" i="20"/>
  <c r="G1293" i="20"/>
  <c r="G1289" i="20"/>
  <c r="G1285" i="20"/>
  <c r="G1281" i="20"/>
  <c r="G1277" i="20"/>
  <c r="G1273" i="20"/>
  <c r="G1269" i="20"/>
  <c r="G1265" i="20"/>
  <c r="G1261" i="20"/>
  <c r="G1257" i="20"/>
  <c r="G1253" i="20"/>
  <c r="G1249" i="20"/>
  <c r="G1245" i="20"/>
  <c r="G1241" i="20"/>
  <c r="G1237" i="20"/>
  <c r="G1233" i="20"/>
  <c r="G1229" i="20"/>
  <c r="G1225" i="20"/>
  <c r="G1221" i="20"/>
  <c r="G1217" i="20"/>
  <c r="G1213" i="20"/>
  <c r="G1209" i="20"/>
  <c r="G1205" i="20"/>
  <c r="G1201" i="20"/>
  <c r="G1197" i="20"/>
  <c r="G1193" i="20"/>
  <c r="G1189" i="20"/>
  <c r="G1185" i="20"/>
  <c r="G1181" i="20"/>
  <c r="G1177" i="20"/>
  <c r="G2515" i="20"/>
  <c r="G2511" i="20"/>
  <c r="G2507" i="20"/>
  <c r="G2499" i="20"/>
  <c r="G2495" i="20"/>
  <c r="G2487" i="20"/>
  <c r="G2483" i="20"/>
  <c r="G2479" i="20"/>
  <c r="G2475" i="20"/>
  <c r="G2467" i="20"/>
  <c r="G2463" i="20"/>
  <c r="G2455" i="20"/>
  <c r="G2451" i="20"/>
  <c r="G2447" i="20"/>
  <c r="G2443" i="20"/>
  <c r="G2435" i="20"/>
  <c r="G2431" i="20"/>
  <c r="G2423" i="20"/>
  <c r="G2419" i="20"/>
  <c r="G2415" i="20"/>
  <c r="G2411" i="20"/>
  <c r="G2403" i="20"/>
  <c r="G2399" i="20"/>
  <c r="G2391" i="20"/>
  <c r="G2387" i="20"/>
  <c r="G2383" i="20"/>
  <c r="G2379" i="20"/>
  <c r="G2371" i="20"/>
  <c r="G2367" i="20"/>
  <c r="G2359" i="20"/>
  <c r="G2355" i="20"/>
  <c r="G2351" i="20"/>
  <c r="G2347" i="20"/>
  <c r="G2339" i="20"/>
  <c r="G2335" i="20"/>
  <c r="G2327" i="20"/>
  <c r="G2323" i="20"/>
  <c r="G2319" i="20"/>
  <c r="G2315" i="20"/>
  <c r="G2307" i="20"/>
  <c r="G2303" i="20"/>
  <c r="G2295" i="20"/>
  <c r="G2291" i="20"/>
  <c r="G2287" i="20"/>
  <c r="G2283" i="20"/>
  <c r="G2275" i="20"/>
  <c r="G2271" i="20"/>
  <c r="G2263" i="20"/>
  <c r="G2259" i="20"/>
  <c r="G2255" i="20"/>
  <c r="G2251" i="20"/>
  <c r="G2243" i="20"/>
  <c r="G2239" i="20"/>
  <c r="G2231" i="20"/>
  <c r="G2227" i="20"/>
  <c r="G2223" i="20"/>
  <c r="G2219" i="20"/>
  <c r="G2211" i="20"/>
  <c r="G2207" i="20"/>
  <c r="G2199" i="20"/>
  <c r="G2195" i="20"/>
  <c r="G2191" i="20"/>
  <c r="G2187" i="20"/>
  <c r="G2179" i="20"/>
  <c r="G2175" i="20"/>
  <c r="G2167" i="20"/>
  <c r="G2163" i="20"/>
  <c r="G2159" i="20"/>
  <c r="G2155" i="20"/>
  <c r="G2147" i="20"/>
  <c r="G2143" i="20"/>
  <c r="G2135" i="20"/>
  <c r="G2131" i="20"/>
  <c r="G2127" i="20"/>
  <c r="G2123" i="20"/>
  <c r="G2115" i="20"/>
  <c r="G2111" i="20"/>
  <c r="G2103" i="20"/>
  <c r="G2099" i="20"/>
  <c r="G2095" i="20"/>
  <c r="G2091" i="20"/>
  <c r="G2083" i="20"/>
  <c r="G2079" i="20"/>
  <c r="G2071" i="20"/>
  <c r="G2067" i="20"/>
  <c r="G2063" i="20"/>
  <c r="G2059" i="20"/>
  <c r="G2051" i="20"/>
  <c r="G2047" i="20"/>
  <c r="G2039" i="20"/>
  <c r="G2035" i="20"/>
  <c r="G2031" i="20"/>
  <c r="G2027" i="20"/>
  <c r="G2019" i="20"/>
  <c r="G2015" i="20"/>
  <c r="G2007" i="20"/>
  <c r="G2003" i="20"/>
  <c r="G1999" i="20"/>
  <c r="G1995" i="20"/>
  <c r="G1987" i="20"/>
  <c r="G1983" i="20"/>
  <c r="G1975" i="20"/>
  <c r="G1971" i="20"/>
  <c r="G1967" i="20"/>
  <c r="G1963" i="20"/>
  <c r="G1955" i="20"/>
  <c r="G1951" i="20"/>
  <c r="G1943" i="20"/>
  <c r="G1939" i="20"/>
  <c r="G1935" i="20"/>
  <c r="G1931" i="20"/>
  <c r="G1923" i="20"/>
  <c r="G1919" i="20"/>
  <c r="G1911" i="20"/>
  <c r="G1907" i="20"/>
  <c r="G1903" i="20"/>
  <c r="G1899" i="20"/>
  <c r="G1891" i="20"/>
  <c r="G1887" i="20"/>
  <c r="G1879" i="20"/>
  <c r="G1875" i="20"/>
  <c r="G1871" i="20"/>
  <c r="G1867" i="20"/>
  <c r="G1859" i="20"/>
  <c r="G1855" i="20"/>
  <c r="G1847" i="20"/>
  <c r="G1843" i="20"/>
  <c r="G1839" i="20"/>
  <c r="G1835" i="20"/>
  <c r="G1827" i="20"/>
  <c r="G1823" i="20"/>
  <c r="G3986" i="20"/>
  <c r="G3982" i="20"/>
  <c r="G3970" i="20"/>
  <c r="G3966" i="20"/>
  <c r="G3954" i="20"/>
  <c r="G3950" i="20"/>
  <c r="G3938" i="20"/>
  <c r="G3934" i="20"/>
  <c r="G3922" i="20"/>
  <c r="G3918" i="20"/>
  <c r="G3906" i="20"/>
  <c r="G3902" i="20"/>
  <c r="G3890" i="20"/>
  <c r="G3886" i="20"/>
  <c r="G3874" i="20"/>
  <c r="G3870" i="20"/>
  <c r="G3858" i="20"/>
  <c r="G3854" i="20"/>
  <c r="G3842" i="20"/>
  <c r="G3838" i="20"/>
  <c r="G3826" i="20"/>
  <c r="G3822" i="20"/>
  <c r="G3810" i="20"/>
  <c r="G3806" i="20"/>
  <c r="G3794" i="20"/>
  <c r="G3790" i="20"/>
  <c r="G3778" i="20"/>
  <c r="G3774" i="20"/>
  <c r="G3762" i="20"/>
  <c r="G3758" i="20"/>
  <c r="G3746" i="20"/>
  <c r="G3742" i="20"/>
  <c r="G3730" i="20"/>
  <c r="G3726" i="20"/>
  <c r="G3714" i="20"/>
  <c r="G3710" i="20"/>
  <c r="G3698" i="20"/>
  <c r="G3694" i="20"/>
  <c r="G3682" i="20"/>
  <c r="G3678" i="20"/>
  <c r="G3666" i="20"/>
  <c r="G3662" i="20"/>
  <c r="G3650" i="20"/>
  <c r="G3646" i="20"/>
  <c r="G3634" i="20"/>
  <c r="G3630" i="20"/>
  <c r="G3618" i="20"/>
  <c r="G3614" i="20"/>
  <c r="G3602" i="20"/>
  <c r="G3598" i="20"/>
  <c r="G3586" i="20"/>
  <c r="G3582" i="20"/>
  <c r="G3570" i="20"/>
  <c r="G3566" i="20"/>
  <c r="G3554" i="20"/>
  <c r="G3550" i="20"/>
  <c r="G3538" i="20"/>
  <c r="G3534" i="20"/>
  <c r="G3522" i="20"/>
  <c r="G3518" i="20"/>
  <c r="G3506" i="20"/>
  <c r="G3502" i="20"/>
  <c r="G3490" i="20"/>
  <c r="G3486" i="20"/>
  <c r="G3474" i="20"/>
  <c r="G3470" i="20"/>
  <c r="G3458" i="20"/>
  <c r="G3454" i="20"/>
  <c r="G3442" i="20"/>
  <c r="G3438" i="20"/>
  <c r="G3426" i="20"/>
  <c r="G3422" i="20"/>
  <c r="G3410" i="20"/>
  <c r="G3406" i="20"/>
  <c r="G3394" i="20"/>
  <c r="G3390" i="20"/>
  <c r="G3378" i="20"/>
  <c r="G3374" i="20"/>
  <c r="G3362" i="20"/>
  <c r="G3358" i="20"/>
  <c r="G3346" i="20"/>
  <c r="G3342" i="20"/>
  <c r="G3330" i="20"/>
  <c r="G3326" i="20"/>
  <c r="G3314" i="20"/>
  <c r="G3310" i="20"/>
  <c r="G3298" i="20"/>
  <c r="G3294" i="20"/>
  <c r="G3282" i="20"/>
  <c r="G3278" i="20"/>
  <c r="G3266" i="20"/>
  <c r="G3262" i="20"/>
  <c r="G3250" i="20"/>
  <c r="G3246" i="20"/>
  <c r="G3234" i="20"/>
  <c r="G3230" i="20"/>
  <c r="G3218" i="20"/>
  <c r="G3214" i="20"/>
  <c r="G3202" i="20"/>
  <c r="G3198" i="20"/>
  <c r="G3186" i="20"/>
  <c r="G3182" i="20"/>
  <c r="G3170" i="20"/>
  <c r="G3166" i="20"/>
  <c r="G3154" i="20"/>
  <c r="G3150" i="20"/>
  <c r="G3138" i="20"/>
  <c r="G3134" i="20"/>
  <c r="G3122" i="20"/>
  <c r="G3118" i="20"/>
  <c r="B3041" i="1"/>
  <c r="B1566" i="1"/>
  <c r="B1320" i="1"/>
  <c r="B2074" i="1"/>
  <c r="B3451" i="1"/>
  <c r="B3533" i="1"/>
  <c r="B3538" i="1"/>
  <c r="B3583" i="1"/>
  <c r="B3621" i="1"/>
  <c r="B3386" i="1"/>
  <c r="B147" i="1"/>
  <c r="B1221" i="1"/>
  <c r="B1460" i="1"/>
  <c r="B2073" i="1"/>
  <c r="B3458" i="1"/>
  <c r="B3521" i="1"/>
  <c r="B3541" i="1"/>
  <c r="B3591" i="1"/>
  <c r="B3626" i="1"/>
  <c r="B3741" i="1"/>
  <c r="B67" i="1"/>
  <c r="B1323" i="1"/>
  <c r="B1509" i="1"/>
  <c r="B2072" i="1"/>
  <c r="B3531" i="1"/>
  <c r="B3523" i="1"/>
  <c r="B3542" i="1"/>
  <c r="B3605" i="1"/>
  <c r="B3416" i="1"/>
  <c r="B3152" i="1"/>
  <c r="B2745" i="1"/>
  <c r="B2741" i="1"/>
  <c r="B169" i="1"/>
  <c r="B1325" i="1"/>
  <c r="B1659" i="1"/>
  <c r="B1883" i="1"/>
  <c r="B3532" i="1"/>
  <c r="B3525" i="1"/>
  <c r="B3572" i="1"/>
  <c r="B3609" i="1"/>
  <c r="B3642" i="1"/>
  <c r="B2016" i="1"/>
  <c r="B1327" i="1"/>
  <c r="B1902" i="1"/>
  <c r="B1414" i="1"/>
  <c r="B1836" i="1"/>
  <c r="B1667" i="1"/>
  <c r="B1243" i="1"/>
  <c r="B1854" i="1"/>
  <c r="B2161" i="1"/>
  <c r="B3013" i="1"/>
  <c r="B1421" i="1"/>
  <c r="B1103" i="1"/>
  <c r="B1490" i="1"/>
  <c r="B2045" i="1"/>
  <c r="B3726" i="1"/>
  <c r="B3158" i="1"/>
  <c r="B2933" i="1"/>
  <c r="B3057" i="1"/>
  <c r="B3026" i="1"/>
  <c r="B2222" i="1"/>
  <c r="B3873" i="1"/>
  <c r="B3374" i="1"/>
  <c r="B3373" i="1"/>
  <c r="B3315" i="1"/>
  <c r="B2005" i="1"/>
  <c r="B1334" i="1"/>
  <c r="B3718" i="1"/>
  <c r="B1141" i="1"/>
  <c r="B2170" i="1"/>
  <c r="B2936" i="1"/>
  <c r="B3685" i="1"/>
  <c r="B1698" i="1"/>
  <c r="B3480" i="1"/>
  <c r="B1412" i="1"/>
  <c r="B2078" i="1"/>
  <c r="B2836" i="1"/>
  <c r="B3613" i="1"/>
  <c r="B1453" i="1"/>
  <c r="B1092" i="1"/>
  <c r="B1599" i="1"/>
  <c r="B3314" i="1"/>
  <c r="B3683" i="1"/>
  <c r="B1590" i="1"/>
  <c r="B3092" i="1"/>
  <c r="B2828" i="1"/>
  <c r="B1489" i="1"/>
  <c r="B1121" i="1"/>
  <c r="B3619" i="1"/>
  <c r="B3714" i="1"/>
  <c r="B3024" i="1"/>
  <c r="B2993" i="1"/>
  <c r="B1354" i="1"/>
  <c r="B2393" i="1"/>
  <c r="B3023" i="1"/>
  <c r="B3496" i="1"/>
  <c r="B2168" i="1"/>
  <c r="B1816" i="1"/>
  <c r="B2066" i="1"/>
  <c r="B3004" i="1"/>
  <c r="B2777" i="1"/>
  <c r="B2831" i="1"/>
  <c r="B2060" i="1"/>
  <c r="B2408" i="1"/>
  <c r="B2774" i="1"/>
  <c r="B1911" i="1"/>
  <c r="B3025" i="1"/>
  <c r="B1371" i="1"/>
  <c r="B2034" i="1"/>
  <c r="B1594" i="1"/>
  <c r="B3140" i="1"/>
  <c r="B2788" i="1"/>
  <c r="B3689" i="1"/>
  <c r="B3313" i="1"/>
  <c r="B1202" i="1"/>
  <c r="B2009" i="1"/>
  <c r="B3147" i="1"/>
  <c r="B2035" i="1"/>
  <c r="B1588" i="1"/>
  <c r="B3091" i="1"/>
  <c r="B2998" i="1"/>
  <c r="B3109" i="1"/>
  <c r="B1123" i="1"/>
  <c r="B3725" i="1"/>
  <c r="B2277" i="1"/>
  <c r="B1743" i="1"/>
  <c r="B2776" i="1"/>
  <c r="B3603" i="1"/>
  <c r="B2988" i="1"/>
  <c r="B2218" i="1"/>
  <c r="B3580" i="1"/>
  <c r="B3375" i="1"/>
  <c r="B3640" i="1"/>
</calcChain>
</file>

<file path=xl/comments1.xml><?xml version="1.0" encoding="utf-8"?>
<comments xmlns="http://schemas.openxmlformats.org/spreadsheetml/2006/main">
  <authors>
    <author>1</author>
    <author>Корнилова Екатерина Борисовна</author>
    <author>ASUS</author>
    <author>Автор</author>
  </authors>
  <commentList>
    <comment ref="A391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трус. Р-н и управления</t>
        </r>
      </text>
    </comment>
    <comment ref="A596" authorId="1" shapeId="0">
      <text>
        <r>
          <rPr>
            <b/>
            <sz val="9"/>
            <color indexed="81"/>
            <rFont val="Tahoma"/>
            <family val="2"/>
            <charset val="204"/>
          </rPr>
          <t>был д. 28А</t>
        </r>
      </text>
    </comment>
    <comment ref="A60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пер. 1-й Минусинский,8, литер А, письмо МО от 30.06.2015 №30-1-01-3178</t>
        </r>
      </text>
    </comment>
    <comment ref="A608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26.12.2016  № 30-11-01-6671</t>
        </r>
      </text>
    </comment>
    <comment ref="A633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пл. К.Маркса, 60 литер А, письмо МО от 30.06.2015 №30-1-01-3178</t>
        </r>
      </text>
    </comment>
    <comment ref="A647" authorId="1" shapeId="0">
      <text>
        <r>
          <rPr>
            <b/>
            <sz val="9"/>
            <color indexed="81"/>
            <rFont val="Tahoma"/>
            <family val="2"/>
            <charset val="204"/>
          </rPr>
          <t>Шаумяна, 16, литер А исключен и добавлен Капитана Краснова,16 - письмо мо от 12.04.2016</t>
        </r>
      </text>
    </comment>
    <comment ref="A713" authorId="0" shapeId="0">
      <text>
        <r>
          <rPr>
            <b/>
            <sz val="9"/>
            <color indexed="81"/>
            <rFont val="Tahoma"/>
            <family val="2"/>
            <charset val="204"/>
          </rPr>
          <t>уточнение сведений по мКД- от МО</t>
        </r>
      </text>
    </comment>
    <comment ref="A726" authorId="1" shapeId="0">
      <text>
        <r>
          <rPr>
            <b/>
            <sz val="8"/>
            <color indexed="81"/>
            <rFont val="Tahoma"/>
            <family val="2"/>
            <charset val="204"/>
          </rPr>
          <t>объединяется с № 759  и стается просто №38</t>
        </r>
      </text>
    </comment>
    <comment ref="A741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16.10.2015 -ул. Ак.Королева,16. литер А -2-х квартирных дом</t>
        </r>
      </text>
    </comment>
    <comment ref="A782" authorId="1" shapeId="0">
      <text>
        <r>
          <rPr>
            <b/>
            <sz val="8"/>
            <color indexed="81"/>
            <rFont val="Tahoma"/>
            <family val="2"/>
            <charset val="204"/>
          </rPr>
          <t>техпаспорт, письмо от09.04.2015 № 0372Ог</t>
        </r>
      </text>
    </comment>
    <comment ref="A798" authorId="0" shapeId="0">
      <text>
        <r>
          <rPr>
            <b/>
            <sz val="9"/>
            <color indexed="81"/>
            <rFont val="Tahoma"/>
            <family val="2"/>
            <charset val="204"/>
          </rPr>
          <t>был литер А,-сейчаслитер Б</t>
        </r>
      </text>
    </comment>
    <comment ref="A832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Бакинская/  пер. Ленский, 19/20 литер А- признан аварийным</t>
        </r>
      </text>
    </comment>
    <comment ref="A1038" authorId="1" shapeId="0">
      <text>
        <r>
          <rPr>
            <b/>
            <sz val="8"/>
            <color indexed="81"/>
            <rFont val="Tahoma"/>
            <family val="2"/>
            <charset val="204"/>
          </rPr>
          <t>икслючили Калинина,50, сгорел, письмо от 18.05.2015 №01-21-1959</t>
        </r>
      </text>
    </comment>
    <comment ref="A1055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техпаспорт ТСЖ</t>
        </r>
      </text>
    </comment>
    <comment ref="A1267" authorId="1" shapeId="0">
      <text>
        <r>
          <rPr>
            <b/>
            <sz val="8"/>
            <color indexed="81"/>
            <rFont val="Tahoma"/>
            <family val="2"/>
            <charset val="204"/>
          </rPr>
          <t>письмо  службы от 08.05.2015 об изменение способа на определение обшего счета</t>
        </r>
      </text>
    </comment>
    <comment ref="A1272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25.07.2016 № 01-21-3014- изменение названия в адресе было литер А`</t>
        </r>
      </text>
    </comment>
    <comment ref="A1287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12.01.2017 № 30-11-01-43</t>
        </r>
      </text>
    </comment>
    <comment ref="A1365" authorId="1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№ 01-21-1524 от 22.04.2016 вместо литер В считать литер А </t>
        </r>
      </text>
    </comment>
    <comment ref="A157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Рылеева,16, литер Б-2 письмо МО от 30.06.2015 №30-1-01-3178</t>
        </r>
      </text>
    </comment>
    <comment ref="A1573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исключен Релеева,22, письмо МО от 30.06.2015 №30-1-01-3178</t>
        </r>
      </text>
    </comment>
    <comment ref="A1599" authorId="0" shapeId="0">
      <text>
        <r>
          <rPr>
            <b/>
            <sz val="9"/>
            <color indexed="81"/>
            <rFont val="Tahoma"/>
            <family val="2"/>
            <charset val="204"/>
          </rPr>
          <t>ул. С.Перовской, 12 литер Д-письмо МО от 16.10.2015 -2-х квартирный</t>
        </r>
      </text>
    </comment>
    <comment ref="A1601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16.10.2015 -дом снесен ул. С.Перовской, 53, литер А</t>
        </r>
      </text>
    </comment>
    <comment ref="A1652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измененн литер письмо мо от 11.11.2016 № 30-11-01-5761</t>
        </r>
      </text>
    </comment>
    <comment ref="A1756" authorId="1" shapeId="0">
      <text>
        <r>
          <rPr>
            <b/>
            <sz val="8"/>
            <color indexed="81"/>
            <rFont val="Tahoma"/>
            <family val="2"/>
            <charset val="204"/>
          </rPr>
          <t>обязанность с 01.11.2014</t>
        </r>
      </text>
    </comment>
    <comment ref="A1787" authorId="3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дом без литера А</t>
        </r>
      </text>
    </comment>
    <comment ref="A1801" authorId="1" shapeId="0">
      <text>
        <r>
          <rPr>
            <b/>
            <sz val="9"/>
            <color indexed="81"/>
            <rFont val="Tahoma"/>
            <family val="2"/>
            <charset val="204"/>
          </rPr>
          <t>литер А убрать и уточнение сведений</t>
        </r>
      </text>
    </comment>
    <comment ref="A196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письом МО от 29.07.2015 -добавить литер А</t>
        </r>
      </text>
    </comment>
    <comment ref="A2085" authorId="1" shapeId="0">
      <text>
        <r>
          <rPr>
            <b/>
            <sz val="9"/>
            <color indexed="81"/>
            <rFont val="Tahoma"/>
            <family val="2"/>
            <charset val="204"/>
          </rPr>
          <t>г.Астрахань, ул. Адм.Нахимова/  ул. Артезианская, 16/25 литер А-признан аварийным</t>
        </r>
      </text>
    </comment>
    <comment ref="A2572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29.07.2015 № 05/15-4308-0-1-тезнич. Ошибка считать вместод.13-д. 113</t>
        </r>
      </text>
    </comment>
    <comment ref="A2635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Солнечная,27- 2-х квартирный МКД</t>
        </r>
      </text>
    </comment>
    <comment ref="A2636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Солнечная,34- 2-х квартирный МКД</t>
        </r>
      </text>
    </comment>
    <comment ref="A2637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Солнечная,34а- 2-х квартирный МКД</t>
        </r>
      </text>
    </comment>
    <comment ref="A2640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22-дом снесен-3 изменения</t>
        </r>
      </text>
    </comment>
    <comment ref="A2651" authorId="1" shapeId="0">
      <text>
        <r>
          <rPr>
            <b/>
            <sz val="8"/>
            <color indexed="81"/>
            <rFont val="Tahoma"/>
            <family val="2"/>
            <charset val="204"/>
          </rPr>
          <t>ул. Хабаровская, 12-дом снесен-3 изменения</t>
        </r>
      </text>
    </comment>
    <comment ref="A289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МО, считать аадрес как корп. 12 ( было просто 12)</t>
        </r>
      </text>
    </comment>
    <comment ref="A3103" authorId="2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письмо мо от 21.12.2016 №30-11-01-6550
</t>
        </r>
      </text>
    </comment>
    <comment ref="A3107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№30-11-01-5144- значится Ак.Королева,35 повторно письмо МО от 29.07.2015 №30-11-01-3844, считать № дома- 35/8</t>
        </r>
      </text>
    </comment>
    <comment ref="A3170" authorId="0" shape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>письмо от 16.10.2015 -повтор адреса Ак.Королева,7 (№3705) исключить</t>
        </r>
      </text>
    </comment>
    <comment ref="A3189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куйбышева,41 с № 3645</t>
        </r>
      </text>
    </comment>
    <comment ref="A3191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Куйбышева,58.повтор письмо от 20.05.2015 № 01-22-1735</t>
        </r>
      </text>
    </comment>
    <comment ref="A3192" authorId="0" shapeId="0">
      <text>
        <r>
          <rPr>
            <b/>
            <sz val="9"/>
            <color indexed="81"/>
            <rFont val="Tahoma"/>
            <family val="2"/>
            <charset val="204"/>
          </rPr>
          <t>пиьсом Мо от 16.10.15 -повторно куйбышева,63 с № 3642</t>
        </r>
      </text>
    </comment>
    <comment ref="A3202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исключаем дом  ул. Московская,30 - аварийный, письмо МО</t>
        </r>
      </text>
    </comment>
    <comment ref="A3204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сведений по мкд, добавили литер а</t>
        </r>
      </text>
    </comment>
    <comment ref="A325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16.10.15-ул.Астрономическа/Галлея,4/53-частный дом</t>
        </r>
      </text>
    </comment>
    <comment ref="A3289" authorId="1" shapeId="0">
      <text>
        <r>
          <rPr>
            <b/>
            <sz val="9"/>
            <color indexed="81"/>
            <rFont val="Tahoma"/>
            <family val="2"/>
            <charset val="204"/>
          </rPr>
          <t>уточнение адрес, добавился литер А, письмо МО  по обращению Асадова</t>
        </r>
      </text>
    </comment>
    <comment ref="A3290" authorId="1" shapeId="0">
      <text>
        <r>
          <rPr>
            <b/>
            <sz val="8"/>
            <color indexed="81"/>
            <rFont val="Tahoma"/>
            <family val="2"/>
            <charset val="204"/>
          </rPr>
          <t>исключили дом ул. Куйбышева,96 - 2-х кв., письмо МО</t>
        </r>
      </text>
    </comment>
    <comment ref="A3291" authorId="1" shapeId="0">
      <text>
        <r>
          <rPr>
            <b/>
            <sz val="8"/>
            <color indexed="81"/>
            <rFont val="Tahoma"/>
            <family val="2"/>
            <charset val="204"/>
          </rPr>
          <t>уточнение адреса Куйбышева/ул. Адмиралтейская, 1/70 
письмо МО</t>
        </r>
      </text>
    </comment>
    <comment ref="A3298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от 29.07.2015 № 30-11-01-3844, добавить литер б</t>
        </r>
      </text>
    </comment>
    <comment ref="A3299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16.10.2015 ул.Максаковой, 53- частный дом</t>
        </r>
      </text>
    </comment>
    <comment ref="A3300" authorId="1" shapeId="0">
      <text>
        <r>
          <rPr>
            <b/>
            <sz val="9"/>
            <color indexed="81"/>
            <rFont val="Tahoma"/>
            <family val="2"/>
            <charset val="204"/>
          </rPr>
          <t>письмо мо изменился номер дома (бал просто д.61)</t>
        </r>
      </text>
    </comment>
    <comment ref="A3320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измение адреса - было 41/82 литер А от 03.10.2016 № 30-11-01-4815</t>
        </r>
      </text>
    </comment>
    <comment ref="A3325" authorId="2" shapeId="0">
      <text>
        <r>
          <rPr>
            <b/>
            <sz val="9"/>
            <color indexed="81"/>
            <rFont val="Tahoma"/>
            <family val="2"/>
            <charset val="204"/>
          </rPr>
          <t>изменение сведений от 21.12.2016 № 30-11-01-6550</t>
        </r>
      </text>
    </comment>
    <comment ref="A3359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360" authorId="1" shapeId="0">
      <text>
        <r>
          <rPr>
            <b/>
            <sz val="8"/>
            <color indexed="81"/>
            <rFont val="Tahoma"/>
            <family val="2"/>
            <charset val="204"/>
          </rPr>
          <t>08.09.15-ошибочно указаны лифты 8ед. 12800т.р.</t>
        </r>
      </text>
    </comment>
    <comment ref="A3474" authorId="0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 20.08.2015 №0455</t>
        </r>
      </text>
    </comment>
    <comment ref="A3698" authorId="1" shapeId="0">
      <text>
        <r>
          <rPr>
            <b/>
            <sz val="8"/>
            <color indexed="81"/>
            <rFont val="Tahoma"/>
            <family val="2"/>
            <charset val="204"/>
          </rPr>
          <t>тех. Ошибка- ул.Косомольска</t>
        </r>
      </text>
    </comment>
    <comment ref="A3801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изменить было с. Востчное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436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8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69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70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71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72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 Раздор</t>
        </r>
      </text>
    </comment>
    <comment ref="A4373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4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5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6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7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78" authorId="1" shapeId="0">
      <text>
        <r>
          <rPr>
            <b/>
            <sz val="8"/>
            <color indexed="81"/>
            <rFont val="Tahoma"/>
            <family val="2"/>
            <charset val="204"/>
          </rPr>
          <t>было с.Раздор</t>
        </r>
      </text>
    </comment>
    <comment ref="A4384" authorId="2" shapeId="0">
      <text>
        <r>
          <rPr>
            <b/>
            <sz val="9"/>
            <color indexed="81"/>
            <rFont val="Tahoma"/>
            <family val="2"/>
            <charset val="204"/>
          </rPr>
          <t>Письмо МО от09.08.206 № 562 -ошибка-вместо д. 1 считать д. 2</t>
        </r>
      </text>
    </comment>
    <comment ref="A4529" authorId="1" shapeId="0">
      <text>
        <r>
          <rPr>
            <b/>
            <sz val="8"/>
            <color indexed="81"/>
            <rFont val="Tahoma"/>
            <family val="2"/>
            <charset val="204"/>
          </rPr>
          <t>Корнилова Екатерина Борисовна: исправлен адрес во 2 изменении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<sst xmlns="http://schemas.openxmlformats.org/spreadsheetml/2006/main" count="4877" uniqueCount="4607">
  <si>
    <t>Адрес МКД</t>
  </si>
  <si>
    <t>г.Астрахань, ул. Звездная/  ул. Кубанская, 1/33</t>
  </si>
  <si>
    <t>г.Астрахань, ул. Н.Островского, 64</t>
  </si>
  <si>
    <t>г.Астрахань, ул. Савушкина, 33/2</t>
  </si>
  <si>
    <t>Остаток средств на начало отчетного периода</t>
  </si>
  <si>
    <t>Поступило в отчетном периоде</t>
  </si>
  <si>
    <t>в т.ч.</t>
  </si>
  <si>
    <t>взносов</t>
  </si>
  <si>
    <t>пеней</t>
  </si>
  <si>
    <t>доходов от передачи в пользование объектов общего имущества в многоквартирном доме, средств товарищества собственников жилья, кооператива</t>
  </si>
  <si>
    <t>иных не запрещенных законодательством средств</t>
  </si>
  <si>
    <t>Остаток средств на конец отчетного периода</t>
  </si>
  <si>
    <t>УТВЕРЖДЕНА                                                          приказом Министерства строительства и жилищно-коммунального хозяйства Российской Федерации
от 30 декабря 2015 г. № 965/пр</t>
  </si>
  <si>
    <t>Всего                                сверх минимального размера взноса</t>
  </si>
  <si>
    <t>Всего                                     за счет минимального взноса</t>
  </si>
  <si>
    <t>№
п/п</t>
  </si>
  <si>
    <t>Виды работ и услуг по капитальному ремонту общего имущества в многоквартирном доме</t>
  </si>
  <si>
    <t>Размер средств, направленных на капитальный ремонт</t>
  </si>
  <si>
    <t>Размер предоставленной рассрочки оплаты услуг и работ по капитальному ремонту</t>
  </si>
  <si>
    <t>Оплата работ и услуг в отчетом периоде</t>
  </si>
  <si>
    <t>фонда капитального ремонта, сверх сформированного исходя из минимального размера взноса</t>
  </si>
  <si>
    <t>государственной, муниципальной поддержки</t>
  </si>
  <si>
    <t>процентов от размещения временно свободных средств фондов капитального ремонта в кредитных организациях</t>
  </si>
  <si>
    <t>средства фондов капитального ремонта других домов</t>
  </si>
  <si>
    <t>Кредит *</t>
  </si>
  <si>
    <t>Заем **</t>
  </si>
  <si>
    <t>задолженность на начало периода</t>
  </si>
  <si>
    <t>I. ФОРМА ОТЧЕТА
СПЕЦИАЛИЗИРОВАННОЙ НЕКОММЕРЧЕСКОЙ ОРГАНИЗАЦИИ, ОСУЩЕСТВЛЯЮЩЕЙ ДЕЯТЕЛЬНОСТЬ, НАПРАВЛЕННУЮ НА ОБЕСПЕЧЕНИЕ
ПРОВЕДЕНИЯ КАПИТАЛЬНОГО РЕМОНТА ОБЩЕГО ИМУЩЕСТВА В МНОГОКВАРТИРНЫХ ДОМАХ</t>
  </si>
  <si>
    <t>III. ПРИВЛЕЧЕННЫЕ КРЕДИТЫ, ЗАЙМЫ, СРЕДСТВА ФОНДОВ КАПИТАЛЬНОГО РЕМОНТА ДРУГИХ МНОГОКВАРТИРНЫХ ДОМОВ</t>
  </si>
  <si>
    <t>руб.</t>
  </si>
  <si>
    <t>Вид задолженности</t>
  </si>
  <si>
    <t>Всего
задолженность</t>
  </si>
  <si>
    <t>Остаток задолженности на начало отчетного периода</t>
  </si>
  <si>
    <t>Погашено за отчетный период</t>
  </si>
  <si>
    <t>Остаток задолженности на конец отчетного периода</t>
  </si>
  <si>
    <t>всего</t>
  </si>
  <si>
    <t>в т.ч. за счет</t>
  </si>
  <si>
    <t>фонда капитального ремонта, сформированного исходя из минимального взноса</t>
  </si>
  <si>
    <t>фонда капитального ремонта сверх сформированного исходя из минимального размера взноса</t>
  </si>
  <si>
    <t>Возврат кредита</t>
  </si>
  <si>
    <t>Уплата процентов по кредиту</t>
  </si>
  <si>
    <t>Заем</t>
  </si>
  <si>
    <t>Уплата процентов по займу</t>
  </si>
  <si>
    <t>Возврат средств фондов капитального ремонта других многоквартирных домов</t>
  </si>
  <si>
    <t>Итого</t>
  </si>
  <si>
    <t>№
помещения</t>
  </si>
  <si>
    <t>Информация о расчетах по уплате взноса на начало отчетного периода</t>
  </si>
  <si>
    <t>Уплата взноса с начала отчетного года на конец отчетного периода (нарастающим итогом)</t>
  </si>
  <si>
    <t>Информация о расчетах по уплате взноса на конец отчетного периода</t>
  </si>
  <si>
    <t>Уплачено пени
с начала отчетного года на конец отчетного периода (нарастающим итогом)</t>
  </si>
  <si>
    <t>задолженность</t>
  </si>
  <si>
    <t>аванс
(переплата)</t>
  </si>
  <si>
    <t>начислено</t>
  </si>
  <si>
    <t>уплачено</t>
  </si>
  <si>
    <t>засчитано за оказанные услуги
и (или) выполненные работы
по капитальному ремонту</t>
  </si>
  <si>
    <t>Адрес многоквартирного дома</t>
  </si>
  <si>
    <t>Использовано в отчетном периоде</t>
  </si>
  <si>
    <t>ремонт фасада</t>
  </si>
  <si>
    <t>Стоимостьработиуслугпокапитальномуремонту, руб.</t>
  </si>
  <si>
    <t>Всего, руб.</t>
  </si>
  <si>
    <t>фонда капитального ремонта, сформированного исходя из минимального размера взноса, руб.</t>
  </si>
  <si>
    <t>сумма произведенных оплат в отчетном периоде, руб.</t>
  </si>
  <si>
    <t>задолженность по оплате капитального ремонта
на конец отчетного периода, руб.</t>
  </si>
  <si>
    <t>строительный контроль</t>
  </si>
  <si>
    <t>Ремонт внутридомовых инженерных систем электроснабжения</t>
  </si>
  <si>
    <t>Ремонт крыши</t>
  </si>
  <si>
    <t>Разработка проектной документации</t>
  </si>
  <si>
    <t>Ремонт внутридомовых инженерных систем теплоснабжения</t>
  </si>
  <si>
    <t>Ремонт внутридомовых инженерных систем водоотведения</t>
  </si>
  <si>
    <t>Ремонт подвальных помещений, относящихся к общему имуществу в многоквартирном доме</t>
  </si>
  <si>
    <t>IV. СВЕДЕНИЯ О НАЧИСЛЕННЫХ И УПЛАЧЕННЫХ СОБСТВЕННИКАМИ ПОМЕЩЕНИЙ В МНОГОКВАРТИРНОМ ДОМЕ ВЗНОСАХ на 01.07.2017 г.
НА КАПИТАЛЬНЫЙ РЕМОНТ, ЗАДОЛЖЕННОСТИ ПО ИХ ОПЛАТЕ, ОБ УПЛАЧЕННЫХ ПЕНИ</t>
  </si>
  <si>
    <t>г.Астрахань, пл. Заводская, 30</t>
  </si>
  <si>
    <t>г.Астрахань, ул. Красноармейская, 31</t>
  </si>
  <si>
    <t>II. РАЗМЕР СРЕДСТВ, НАПРАВЛЕННЫХ НА КАПИТАЛЬНЫЙ РЕМОНТ ОБЩЕГО ИМУЩЕСТВА В МНОГОКВАРТИРНОМ ДОМЕ на 01.01.2018 г.</t>
  </si>
  <si>
    <t>г.Астрахань, ул. С.Перовской, 101/10</t>
  </si>
  <si>
    <t>Ремонт внутридомовых инженерных систем водоснабжения(ХВС)</t>
  </si>
  <si>
    <t xml:space="preserve">Ремонт внутридомовых инженерных систем водоснабжения </t>
  </si>
  <si>
    <t>ремонт фасада(окна)</t>
  </si>
  <si>
    <t>ремонт отмостки</t>
  </si>
  <si>
    <t>г.Астрахань, ул. Бежецкая, 10</t>
  </si>
  <si>
    <t>г.Астрахань, ул. Маркина, 102</t>
  </si>
  <si>
    <t>г.Астрахань, ул.Яблочкова, 11</t>
  </si>
  <si>
    <t xml:space="preserve">ремонт подъездов </t>
  </si>
  <si>
    <t>р. п. Ильинка, ул. Суворова, 9а</t>
  </si>
  <si>
    <t>Оплачено за капитальный ремонт с специальных счетов за 2018 год</t>
  </si>
  <si>
    <t>Оплачено за капитальный ремонт со счета регионального оператора за 2018 год</t>
  </si>
  <si>
    <t>Остаток средств на счетах регионального оператора на 31.03.2018 год</t>
  </si>
  <si>
    <t>г.Астрахань, пер. 1-й Депутатский, 13,корп. 1</t>
  </si>
  <si>
    <t>строительный контроль(фасад)</t>
  </si>
  <si>
    <t>г.Астрахань, пл. Заводская, 52</t>
  </si>
  <si>
    <t>Ремонт внутридомовых инженерных систем водоснабжения, водоотведения</t>
  </si>
  <si>
    <t>г.Астрахань, проспект Бумажников, 2</t>
  </si>
  <si>
    <t>Разработка проектной документации(теплоснабжение)</t>
  </si>
  <si>
    <t>г.Астрахань, проспект Бумажников, 15,корп. 1</t>
  </si>
  <si>
    <t>строительный контроль(хвс)</t>
  </si>
  <si>
    <t>г.Астрахань, ул. В. Мейера, 17</t>
  </si>
  <si>
    <t>Разработка проектной документации(электроснабжение)</t>
  </si>
  <si>
    <t>г.Астрахань, ул. Победы, 54 литер А</t>
  </si>
  <si>
    <t>строительный контроль(кровля)</t>
  </si>
  <si>
    <t>г.Астрахань, ул. С.Перовской, 103/21 литер А</t>
  </si>
  <si>
    <t>г.Астрахань, ул. С.Перовской, 71</t>
  </si>
  <si>
    <t>Разработка проектной документации(водоснабжение)</t>
  </si>
  <si>
    <t>г.Астрахань, ул. Сун Ят-Сена, 63</t>
  </si>
  <si>
    <t>г.Астрахань, пр. Воробьева, 12,корп. 1</t>
  </si>
  <si>
    <t>Ремонт внутридомовых инженерных систем водоснабжения (ГВС)</t>
  </si>
  <si>
    <t>г.Астрахань, ул. 1-я Литейная, 2а</t>
  </si>
  <si>
    <t>г.Астрахань, ул. Ахшарумова/  ул. Волжская, 54/41</t>
  </si>
  <si>
    <t>Разработка проектной документации(фасад)</t>
  </si>
  <si>
    <t>г.Астрахань, ул. Б.Хмельницкого, 11,корп. 2</t>
  </si>
  <si>
    <t>г.Астрахань, ул. Б.Хмельницкого, 11,корп. 4</t>
  </si>
  <si>
    <t>г.Астрахань, ул. Б.Хмельницкого, 23</t>
  </si>
  <si>
    <t>Разработка проектной документации(кровля)</t>
  </si>
  <si>
    <t>г.Астрахань, ул. Боевая, 60</t>
  </si>
  <si>
    <t>Разработка проектной документации(водоотведение)</t>
  </si>
  <si>
    <t>г.Астрахань, ул. Волжская, 60</t>
  </si>
  <si>
    <t>строительный контроль(отопление)</t>
  </si>
  <si>
    <t>г.Астрахань, ул. Звездная, 3</t>
  </si>
  <si>
    <t>г.Астрахань, ул. Кирова, 54</t>
  </si>
  <si>
    <t>г.Астрахань, ул. Кирова, 92а</t>
  </si>
  <si>
    <t>г.Астрахань, ул. Космонавтов, 12</t>
  </si>
  <si>
    <t>г.Астрахань, ул. Космонавтов, 4,корп. 2</t>
  </si>
  <si>
    <t>г.Астрахань, ул. Краснодарская, 43 литер А</t>
  </si>
  <si>
    <t>г.Астрахань, ул. М.Луконина, 12</t>
  </si>
  <si>
    <t>г.Астрахань, ул. Н.Островского, 154,корп. 1</t>
  </si>
  <si>
    <t>г.Астрахань, ул. Н.Островского, 63</t>
  </si>
  <si>
    <t>г.Астрахань, ул. Немова, 12а</t>
  </si>
  <si>
    <t>г.Астрахань, ул. Немова, 16б</t>
  </si>
  <si>
    <t>г.Астрахань, ул. Немова, 22</t>
  </si>
  <si>
    <t>г.Астрахань, ул. Косм. В.Комарова, 65</t>
  </si>
  <si>
    <t>г.Астрахань, ул. 28-ой Армии, 16/2</t>
  </si>
  <si>
    <t>г.Астрахань, ул. 3-я Красноармейская/ ул. Беринга, 9/10</t>
  </si>
  <si>
    <t>г.Астрахань, ул. Дальняя, 88в</t>
  </si>
  <si>
    <t>г.Астрахань, ул. Ст.Здоровцева, 6</t>
  </si>
  <si>
    <t>г.Астрахань, ул. Ст.Здоровцева, 6а</t>
  </si>
  <si>
    <t>г.Астрахань, ул. Ботвина, 97</t>
  </si>
  <si>
    <t>г.Астрахань, ул. Татищева, 11а</t>
  </si>
  <si>
    <t>г.Астрахань, ул. Косм.В.Комарова, 2а</t>
  </si>
  <si>
    <t>Разработка проектной документации(кровля, фасад)</t>
  </si>
  <si>
    <t>г.Астрахань, ул. Авиационная, 30</t>
  </si>
  <si>
    <t>Разработка проектной документации(водоснабжение, водоотведение)</t>
  </si>
  <si>
    <t>г.Астрахань, ул. Ляхова, 9</t>
  </si>
  <si>
    <t>г.Астрахань, ул. Савушкина, 46</t>
  </si>
  <si>
    <t>г.Астрахань, ул. Татищева, 57</t>
  </si>
  <si>
    <t>г.Астрахань, ул. 28-ой Армии, 10</t>
  </si>
  <si>
    <t>г.Астрахань, ул. 28-ой Армии, 16</t>
  </si>
  <si>
    <t>г.Астрахань, ул. Татищева,корп. 44</t>
  </si>
  <si>
    <t>г.Астрахань, ул. 28-ой Армии, 10/2</t>
  </si>
  <si>
    <t>г.Астрахань, ул. Яблочкова, 26</t>
  </si>
  <si>
    <t>г.Астрахань, ул. Б.Алексеева, 1в</t>
  </si>
  <si>
    <t>г.Астрахань, ул. Татищева, корп.29</t>
  </si>
  <si>
    <t>г.Астрахань, ул. Маркина, 106</t>
  </si>
  <si>
    <t>г.Астрахань, ул. Савушкина, 20/10</t>
  </si>
  <si>
    <t>г.Астрахань, ул. Татищева, 56а</t>
  </si>
  <si>
    <t>г.Астрахань, ул. Яблочкова, 24</t>
  </si>
  <si>
    <t>г.Ахтубинск, ул. Сталинградская, 11</t>
  </si>
  <si>
    <t>разработка проектной документации(водоотведение)</t>
  </si>
  <si>
    <t>г.Ахтубинск, ул. Андреева, 1</t>
  </si>
  <si>
    <t>разработка проектоной документации ( водоснабжении)</t>
  </si>
  <si>
    <t>г.Ахтубинск, ул. Андреева, 4</t>
  </si>
  <si>
    <t>г.Ахтубинск, мкрн. Мелиораторов, 10</t>
  </si>
  <si>
    <t>Ремонт внутридомовых инженерных систем водоснабжения (ХВС)</t>
  </si>
  <si>
    <t>г.Ахтубинск, мкрн. Мелиораторов, 11</t>
  </si>
  <si>
    <t>г.Ахтубинск, ул. Сталинградская, 5</t>
  </si>
  <si>
    <t>разработка проектно-сметной документации(электроснабжение)</t>
  </si>
  <si>
    <t>г.Ахтубинск, ул. Агурина, 13</t>
  </si>
  <si>
    <t>разработка проектно-сметной документации(водоснабжение)</t>
  </si>
  <si>
    <t>г.Ахтубинск, ул. Жуковского, 17</t>
  </si>
  <si>
    <t>разработка проектной документации(электроснабжение)</t>
  </si>
  <si>
    <t>г.Ахтубинск, ул. Агурина, 4</t>
  </si>
  <si>
    <t>разработка проектно-сметной документации(подвал)</t>
  </si>
  <si>
    <t>г.Ахтубинск, ул. Волгоградская, 13</t>
  </si>
  <si>
    <t>г.Ахтубинск, ул. Волгоградская, 15</t>
  </si>
  <si>
    <t>г.Ахтубинск, ул. Волгоградская, 17а</t>
  </si>
  <si>
    <t>разработка проектно-сметной документации(водоотведение)</t>
  </si>
  <si>
    <t>г.Ахтубинск, ул. Волгоградская, 19</t>
  </si>
  <si>
    <t>г.Ахтубинск, ул. Крупская, 9</t>
  </si>
  <si>
    <t>разработка проектно-сметной документации (водоотведение)</t>
  </si>
  <si>
    <t>г.Ахтубинск, ул. Величко, 10</t>
  </si>
  <si>
    <t>Разработка проектной документации(фундамент)</t>
  </si>
  <si>
    <t>г.Ахтубинск, ул. Нестерова, 6</t>
  </si>
  <si>
    <t>г.Ахтубинск, ул. Фрунзе, 57</t>
  </si>
  <si>
    <t>п.Володарский,  ул.Свердлова, 33</t>
  </si>
  <si>
    <t>п.Володарский, ул.Свердлова, 37</t>
  </si>
  <si>
    <t>разработка проектной документации(кровля,фасад)</t>
  </si>
  <si>
    <t>п.Володарский, ул.Свердлова, 35</t>
  </si>
  <si>
    <t>с. Енотаевка, ул. Заречная, 1</t>
  </si>
  <si>
    <t>разработка проектной документации(водоснабжение)</t>
  </si>
  <si>
    <t>с. Енотаевка, ул. Заречная, 3</t>
  </si>
  <si>
    <t>с. Енотаевка, ул. Заречная, 5</t>
  </si>
  <si>
    <t>г. Знаменск, ул. Астраханская, 6,литер В</t>
  </si>
  <si>
    <t>г. Знаменск, ул. Волгоградская, 10</t>
  </si>
  <si>
    <t>г. Знаменск, ул. Комсомольская, 13</t>
  </si>
  <si>
    <t>г. Знаменск, ул. Комсомольская, 16</t>
  </si>
  <si>
    <t>г. Знаменск, ул. Комсомольская, 18, литер Б</t>
  </si>
  <si>
    <t>г. Знаменск, ул. Пионерская, 1</t>
  </si>
  <si>
    <t>г. Знаменск, ул. Пионерская, 5</t>
  </si>
  <si>
    <t>г. Знаменск, проспект 9 Мая, 67</t>
  </si>
  <si>
    <t>г. Знаменск, проспект 9 Мая, 71</t>
  </si>
  <si>
    <t>г. Знаменск, проспект 9 Мая, 6, литер А</t>
  </si>
  <si>
    <t>разработка проектно-сметной документации(кровля)</t>
  </si>
  <si>
    <t>р.п. Красные Баррикады, ул. Первомайская, 12б</t>
  </si>
  <si>
    <t>с.Оранжереи,  ул. Кирова, 3</t>
  </si>
  <si>
    <t>г. Камызяк, ул. М.Горького, 100</t>
  </si>
  <si>
    <t>разработка проектной документации(подвал)</t>
  </si>
  <si>
    <t>г. Камызяк, ул. М.Горького, 97</t>
  </si>
  <si>
    <t>разработка проектной документации(фундамент)</t>
  </si>
  <si>
    <t>г. Камызяк, ул. Юбилейная, 2</t>
  </si>
  <si>
    <t>г. Камызяк, ул. Молодежная, 7</t>
  </si>
  <si>
    <t>р. п. Кировский, ул. Народная, 6</t>
  </si>
  <si>
    <t>р. п. Кировский, ул. Народная, 10</t>
  </si>
  <si>
    <t>р. п. Кировский, ул. Народная, 14</t>
  </si>
  <si>
    <t>с. Тузуклей, проспект Ильича, 6</t>
  </si>
  <si>
    <t>с. Чаган, ул. Ленина, 1</t>
  </si>
  <si>
    <t>с. Чаган, ул. Ленина, 4</t>
  </si>
  <si>
    <t>Разработка проектной документации(подвал)</t>
  </si>
  <si>
    <t>с. Чаган, ул. Ленина, 5</t>
  </si>
  <si>
    <t xml:space="preserve">11-й Красной Армии ул. д.1 </t>
  </si>
  <si>
    <t xml:space="preserve">11-й Красной Армии ул. д.13 - корп. 1 </t>
  </si>
  <si>
    <t xml:space="preserve">11-й Красной Армии ул. д.15 - корп. 1 </t>
  </si>
  <si>
    <t xml:space="preserve">11-й Красной Армии ул. д.15 - корп. 2 </t>
  </si>
  <si>
    <t xml:space="preserve">11-й Красной Армии ул. д.4 </t>
  </si>
  <si>
    <t xml:space="preserve">11-й Красной Армии ул. д.4 - корп. 1 </t>
  </si>
  <si>
    <t xml:space="preserve">11-й Красной Армии ул. д.5 </t>
  </si>
  <si>
    <t xml:space="preserve">11-й Красной Армии ул. д.6 </t>
  </si>
  <si>
    <t xml:space="preserve">11-й Красной Армии ул. д.7 </t>
  </si>
  <si>
    <t xml:space="preserve">11-й Красной Армии ул. д.9 </t>
  </si>
  <si>
    <t xml:space="preserve">Адмиралтейская ул. д.13 </t>
  </si>
  <si>
    <t xml:space="preserve">Адмиралтейская ул. д.17 </t>
  </si>
  <si>
    <t xml:space="preserve">Адмиралтейская ул. д.18/16 </t>
  </si>
  <si>
    <t xml:space="preserve">Адмиралтейская ул. д.28 </t>
  </si>
  <si>
    <t xml:space="preserve">Адмиралтейская ул. д.30 </t>
  </si>
  <si>
    <t xml:space="preserve">Адмиралтейская ул. д.32 </t>
  </si>
  <si>
    <t xml:space="preserve">Адмиралтейская ул. д.33 </t>
  </si>
  <si>
    <t xml:space="preserve">Адмиралтейская ул. д.34 </t>
  </si>
  <si>
    <t xml:space="preserve">Адмиралтейская ул. д.38 </t>
  </si>
  <si>
    <t xml:space="preserve">Адмиралтейская ул. д.39 </t>
  </si>
  <si>
    <t xml:space="preserve">Адмиралтейская ул. д.39/14 </t>
  </si>
  <si>
    <t xml:space="preserve">Адмиралтейская ул. д.40 </t>
  </si>
  <si>
    <t xml:space="preserve">Адмиралтейская ул. д.40/2 </t>
  </si>
  <si>
    <t xml:space="preserve">Адмиралтейская ул. д.41 </t>
  </si>
  <si>
    <t xml:space="preserve">Адмиралтейская ул. д.41/9 </t>
  </si>
  <si>
    <t xml:space="preserve">Адмиралтейская ул. д.47 </t>
  </si>
  <si>
    <t xml:space="preserve">Адмиралтейская ул. д.8 </t>
  </si>
  <si>
    <t xml:space="preserve">Академика Королева ул. д.10 </t>
  </si>
  <si>
    <t xml:space="preserve">Академика Королева ул. д.2 </t>
  </si>
  <si>
    <t xml:space="preserve">Академика Королева ул. д.22 </t>
  </si>
  <si>
    <t xml:space="preserve">Академика Королева ул. д.38 </t>
  </si>
  <si>
    <t xml:space="preserve">Анатолия Сергеева ул. д.12 </t>
  </si>
  <si>
    <t xml:space="preserve">Анатолия Сергеева ул. д.14 </t>
  </si>
  <si>
    <t xml:space="preserve">Анатолия Сергеева ул. д.16 </t>
  </si>
  <si>
    <t xml:space="preserve">Анатолия Сергеева ул. д.17 </t>
  </si>
  <si>
    <t xml:space="preserve">Анатолия Сергеева ул. д.18 </t>
  </si>
  <si>
    <t xml:space="preserve">Анатолия Сергеева ул. д.19 </t>
  </si>
  <si>
    <t xml:space="preserve">Анатолия Сергеева ул. д.21 </t>
  </si>
  <si>
    <t xml:space="preserve">Анатолия Сергеева ул. д.23 </t>
  </si>
  <si>
    <t xml:space="preserve">Анатолия Сергеева ул. д.23А </t>
  </si>
  <si>
    <t xml:space="preserve">Анатолия Сергеева ул. д.45 </t>
  </si>
  <si>
    <t xml:space="preserve">Анатолия Сергеева ул. д.5 </t>
  </si>
  <si>
    <t xml:space="preserve">Анатолия Сергеева ул. д.7 </t>
  </si>
  <si>
    <t xml:space="preserve">Анатолия Сергеева ул. д.9 </t>
  </si>
  <si>
    <t xml:space="preserve">Ахматовская ул. д.10 </t>
  </si>
  <si>
    <t xml:space="preserve">Ахматовская ул. д.13 </t>
  </si>
  <si>
    <t xml:space="preserve">Ахматовская ул. д.5 </t>
  </si>
  <si>
    <t xml:space="preserve">Ахматовская ул. д.9/13 </t>
  </si>
  <si>
    <t xml:space="preserve">Бабефа ул. д.13 </t>
  </si>
  <si>
    <t xml:space="preserve">Бабефа ул. д.2 </t>
  </si>
  <si>
    <t xml:space="preserve">Бабефа ул. д.23 </t>
  </si>
  <si>
    <t xml:space="preserve">Бабефа ул. д.7 </t>
  </si>
  <si>
    <t xml:space="preserve">Бабефа ул. д.7Б </t>
  </si>
  <si>
    <t xml:space="preserve">Бабефа ул. д.9 </t>
  </si>
  <si>
    <t xml:space="preserve">Бабушкина ул. д.101 </t>
  </si>
  <si>
    <t xml:space="preserve">Бабушкина ул. д.110 </t>
  </si>
  <si>
    <t xml:space="preserve">Бабушкина ул. д.2 </t>
  </si>
  <si>
    <t xml:space="preserve">Бабушкина ул. д.23 </t>
  </si>
  <si>
    <t xml:space="preserve">Бабушкина ул. д.24 </t>
  </si>
  <si>
    <t xml:space="preserve">Бабушкина ул. д.3 </t>
  </si>
  <si>
    <t xml:space="preserve">Бабушкина ул. д.4 </t>
  </si>
  <si>
    <t xml:space="preserve">Бабушкина ул. д.44/5 </t>
  </si>
  <si>
    <t xml:space="preserve">Бабушкина ул. д.49 </t>
  </si>
  <si>
    <t xml:space="preserve">Бабушкина ул. д.5 </t>
  </si>
  <si>
    <t xml:space="preserve">Бабушкина ул. д.53 </t>
  </si>
  <si>
    <t xml:space="preserve">Бабушкина ул. д.6 </t>
  </si>
  <si>
    <t xml:space="preserve">Бабушкина ул. д.8 </t>
  </si>
  <si>
    <t xml:space="preserve">Бабушкина ул. д.84 </t>
  </si>
  <si>
    <t xml:space="preserve">Бабушкина ул. д.84В </t>
  </si>
  <si>
    <t xml:space="preserve">Бабушкина ул. д.86 </t>
  </si>
  <si>
    <t xml:space="preserve">Бабушкина ул. д.94 </t>
  </si>
  <si>
    <t xml:space="preserve">Бабушкина ул. д.95 </t>
  </si>
  <si>
    <t xml:space="preserve">Бабушкина ул. д.98 </t>
  </si>
  <si>
    <t xml:space="preserve">Бакинская ул. д.11 </t>
  </si>
  <si>
    <t xml:space="preserve">Бакинская ул. д.13 </t>
  </si>
  <si>
    <t xml:space="preserve">Бакинская ул. д.161 </t>
  </si>
  <si>
    <t xml:space="preserve">Бакинская ул. д.175 </t>
  </si>
  <si>
    <t xml:space="preserve">Бакинская ул. д.177 </t>
  </si>
  <si>
    <t xml:space="preserve">Бакинская ул. д.183 </t>
  </si>
  <si>
    <t xml:space="preserve">Бакинская ул. д.185 </t>
  </si>
  <si>
    <t xml:space="preserve">Бакинская ул. д.25/20А </t>
  </si>
  <si>
    <t xml:space="preserve">Бакинская ул. д.49 </t>
  </si>
  <si>
    <t xml:space="preserve">Бакинская ул. д.97 </t>
  </si>
  <si>
    <t xml:space="preserve">Баррикадная ул. д.12 </t>
  </si>
  <si>
    <t xml:space="preserve">Баумана ул. д.11 - корп. 1 </t>
  </si>
  <si>
    <t xml:space="preserve">Баумана ул. д.11 - корп. 3 </t>
  </si>
  <si>
    <t xml:space="preserve">Баумана ул. д.13 </t>
  </si>
  <si>
    <t xml:space="preserve">Баумана ул. д.13 - корп. 1 </t>
  </si>
  <si>
    <t xml:space="preserve">Баумана ул. д.13 - корп. 2 </t>
  </si>
  <si>
    <t xml:space="preserve">Баумана ул. д.13 - корп. 3 </t>
  </si>
  <si>
    <t xml:space="preserve">Баумана ул. д.13 - корп. 4 </t>
  </si>
  <si>
    <t xml:space="preserve">Белгородская ул. д.1 </t>
  </si>
  <si>
    <t xml:space="preserve">Белгородская ул. д.1 - корп. 3 </t>
  </si>
  <si>
    <t xml:space="preserve">Белгородская ул. д.1 - корп. 4 </t>
  </si>
  <si>
    <t xml:space="preserve">Белгородская ул. д.11 - корп. 1 </t>
  </si>
  <si>
    <t xml:space="preserve">Белгородская ул. д.15 - корп. 1 </t>
  </si>
  <si>
    <t xml:space="preserve">Белинского ул. д.1/7 </t>
  </si>
  <si>
    <t xml:space="preserve">Белинского ул. д.33 </t>
  </si>
  <si>
    <t xml:space="preserve">Белорусская ул. д.5 </t>
  </si>
  <si>
    <t xml:space="preserve">Белорусская ул. д.7 </t>
  </si>
  <si>
    <t xml:space="preserve">Березовский пер. д.13 </t>
  </si>
  <si>
    <t xml:space="preserve">Березовский пер. д.15 </t>
  </si>
  <si>
    <t>Березовский пер. д.17 пом.001</t>
  </si>
  <si>
    <t xml:space="preserve">Березовский пер. д.18 </t>
  </si>
  <si>
    <t xml:space="preserve">Березовский пер. д.28 </t>
  </si>
  <si>
    <t xml:space="preserve">Березовский пер. д.30 </t>
  </si>
  <si>
    <t xml:space="preserve">Березовский пер. д.4 </t>
  </si>
  <si>
    <t xml:space="preserve">Березовский пер. д.7 </t>
  </si>
  <si>
    <t xml:space="preserve">Бехтерева ул. д.10 </t>
  </si>
  <si>
    <t xml:space="preserve">Бехтерева ул. д.19 </t>
  </si>
  <si>
    <t xml:space="preserve">Бориса Алексеева ул. д.20 - корп. 3 </t>
  </si>
  <si>
    <t xml:space="preserve">Бориса Алексеева ул. д.30 </t>
  </si>
  <si>
    <t xml:space="preserve">Бориса Алексеева ул. д.32 </t>
  </si>
  <si>
    <t xml:space="preserve">Бориса Алексеева ул. д.32 - корп. 1 </t>
  </si>
  <si>
    <t xml:space="preserve">Бориса Алексеева ул. д.34 </t>
  </si>
  <si>
    <t xml:space="preserve">Бориса Алексеева ул. д.36 </t>
  </si>
  <si>
    <t xml:space="preserve">Бориса Алексеева ул. д.36 - корп. 1 </t>
  </si>
  <si>
    <t xml:space="preserve">Бориса Алексеева ул. д.51 </t>
  </si>
  <si>
    <t xml:space="preserve">Бориса Алексеева ул. д.51 - корп. 1 </t>
  </si>
  <si>
    <t xml:space="preserve">Бориса Алексеева ул. д.63 </t>
  </si>
  <si>
    <t xml:space="preserve">Бориса Алексеева ул. д.63 - корп. 1 </t>
  </si>
  <si>
    <t xml:space="preserve">Бориса Алексеева ул. д.65 </t>
  </si>
  <si>
    <t xml:space="preserve">Бориса Алексеева ул. д.65 - корп. 1 </t>
  </si>
  <si>
    <t xml:space="preserve">Бориса Алексеева ул. д.65 - корп. 2 </t>
  </si>
  <si>
    <t xml:space="preserve">Бориса Алексеева ул. д.67 </t>
  </si>
  <si>
    <t xml:space="preserve">Бориса Алексеева ул. д.67 - корп. 1 </t>
  </si>
  <si>
    <t xml:space="preserve">Бориса Алексеева ул. д.67 - корп. 2 </t>
  </si>
  <si>
    <t xml:space="preserve">Бульварный пер. д.7 </t>
  </si>
  <si>
    <t xml:space="preserve">Бурова ул. д.12 </t>
  </si>
  <si>
    <t xml:space="preserve">Бурова ул. д.4 </t>
  </si>
  <si>
    <t xml:space="preserve">Бурова ул. д.6 </t>
  </si>
  <si>
    <t xml:space="preserve">Бэра ул. д.20 </t>
  </si>
  <si>
    <t xml:space="preserve">Бэра ул. д.3 </t>
  </si>
  <si>
    <t xml:space="preserve">Бэра ул. д.4 </t>
  </si>
  <si>
    <t xml:space="preserve">Бэра ул. д.5 </t>
  </si>
  <si>
    <t xml:space="preserve">Валерии Барсовой ул. д.12 </t>
  </si>
  <si>
    <t xml:space="preserve">Валерии Барсовой ул. д.12 - корп. 1 </t>
  </si>
  <si>
    <t xml:space="preserve">Валерии Барсовой ул. д.12 - корп. 2 </t>
  </si>
  <si>
    <t xml:space="preserve">Валерии Барсовой ул. д.15 - корп. 2 </t>
  </si>
  <si>
    <t xml:space="preserve">Валерии Барсовой ул. д.15 - корп. 4 </t>
  </si>
  <si>
    <t xml:space="preserve">Валерии Барсовой ул. д.17 </t>
  </si>
  <si>
    <t xml:space="preserve">Валерии Барсовой ул. д.17 - корп. 1 </t>
  </si>
  <si>
    <t xml:space="preserve">Валерии Барсовой ул. д.18 </t>
  </si>
  <si>
    <t xml:space="preserve">Валерии Барсовой ул. д.2 </t>
  </si>
  <si>
    <t xml:space="preserve">Валерии Барсовой ул. д.8 </t>
  </si>
  <si>
    <t xml:space="preserve">Волжская ул. д.3 </t>
  </si>
  <si>
    <t xml:space="preserve">Волжская ул. д.5 </t>
  </si>
  <si>
    <t xml:space="preserve">Волжская ул. д.8 </t>
  </si>
  <si>
    <t xml:space="preserve">Володарского ул. д.10 </t>
  </si>
  <si>
    <t xml:space="preserve">Володарского ул. д.14 </t>
  </si>
  <si>
    <t xml:space="preserve">Володарского ул. д.2/21/34 </t>
  </si>
  <si>
    <t xml:space="preserve">Володарского ул. д.22 </t>
  </si>
  <si>
    <t xml:space="preserve">Володарского ул. д.3 </t>
  </si>
  <si>
    <t xml:space="preserve">Володарского ул. д.4 - корп. 32 </t>
  </si>
  <si>
    <t xml:space="preserve">Володарского ул. д.8 </t>
  </si>
  <si>
    <t xml:space="preserve">Генерала Герасименко ул. д.2 </t>
  </si>
  <si>
    <t xml:space="preserve">Генерала Герасименко ул. д.6 </t>
  </si>
  <si>
    <t xml:space="preserve">Генерала Герасименко ул. д.6 - корп. 1 </t>
  </si>
  <si>
    <t xml:space="preserve">Генерала Герасименко ул. д.6 - корп. 2 </t>
  </si>
  <si>
    <t xml:space="preserve">Генерала Герасименко ул. д.6 - корп. 3 </t>
  </si>
  <si>
    <t xml:space="preserve">Генерала Герасименко ул. д.8 - корп. 1 </t>
  </si>
  <si>
    <t xml:space="preserve">Гилянская ул. д.10 </t>
  </si>
  <si>
    <t xml:space="preserve">Гилянская ул. д.12 </t>
  </si>
  <si>
    <t xml:space="preserve">Гилянская ул. д.19 </t>
  </si>
  <si>
    <t xml:space="preserve">Гилянская ул. д.24 </t>
  </si>
  <si>
    <t xml:space="preserve">Гилянская ул. д.36 </t>
  </si>
  <si>
    <t xml:space="preserve">Гилянская ул. д.46 </t>
  </si>
  <si>
    <t xml:space="preserve">Гилянская ул. д.48 </t>
  </si>
  <si>
    <t xml:space="preserve">Гилянская ул. д.49 </t>
  </si>
  <si>
    <t xml:space="preserve">Гилянская ул. д.54 </t>
  </si>
  <si>
    <t xml:space="preserve">Гилянская ул. д.59 </t>
  </si>
  <si>
    <t xml:space="preserve">Гилянская ул. д.76 </t>
  </si>
  <si>
    <t xml:space="preserve">Гилянская ул. д.79 </t>
  </si>
  <si>
    <t xml:space="preserve">Грузинская ул. д.29 </t>
  </si>
  <si>
    <t xml:space="preserve">Грузинская ул. д.44 </t>
  </si>
  <si>
    <t xml:space="preserve">Дантона ул. д.11 </t>
  </si>
  <si>
    <t xml:space="preserve">Дантона ул. д.3/10 </t>
  </si>
  <si>
    <t xml:space="preserve">Дантона ул. д.4 </t>
  </si>
  <si>
    <t xml:space="preserve">Дантона ул. д.7 </t>
  </si>
  <si>
    <t xml:space="preserve">Дарвина ул. д.1 </t>
  </si>
  <si>
    <t xml:space="preserve">Дарвина ул. д.11 </t>
  </si>
  <si>
    <t xml:space="preserve">Дарвина ул. д.15 </t>
  </si>
  <si>
    <t xml:space="preserve">Дарвина ул. д.24 </t>
  </si>
  <si>
    <t xml:space="preserve">Дарвина ул. д.25 </t>
  </si>
  <si>
    <t xml:space="preserve">Дарвина ул. д.3 </t>
  </si>
  <si>
    <t xml:space="preserve">Дарвина ул. д.35 </t>
  </si>
  <si>
    <t xml:space="preserve">Дарвина ул. д.6 </t>
  </si>
  <si>
    <t xml:space="preserve">Дарвина ул. д.9 </t>
  </si>
  <si>
    <t xml:space="preserve">Донбасская ул. д. 54 </t>
  </si>
  <si>
    <t xml:space="preserve">Донбасская ул. д.14 </t>
  </si>
  <si>
    <t xml:space="preserve">Донбасская ул. д.15 </t>
  </si>
  <si>
    <t xml:space="preserve">Донбасская ул. д.26 </t>
  </si>
  <si>
    <t xml:space="preserve">Донбасская ул. д.28 </t>
  </si>
  <si>
    <t xml:space="preserve">Донбасская ул. д.30 </t>
  </si>
  <si>
    <t xml:space="preserve">Донбасская ул. д.4 </t>
  </si>
  <si>
    <t xml:space="preserve">Донбасская ул. д.8 </t>
  </si>
  <si>
    <t xml:space="preserve">Епишина ул. д.19 </t>
  </si>
  <si>
    <t xml:space="preserve">Епишина ул. д.45 </t>
  </si>
  <si>
    <t xml:space="preserve">Епишина ул. д.58 </t>
  </si>
  <si>
    <t xml:space="preserve">Епишина ул. д.6 </t>
  </si>
  <si>
    <t xml:space="preserve">Епишина ул. д.61 </t>
  </si>
  <si>
    <t xml:space="preserve">Епишина ул. д.62 </t>
  </si>
  <si>
    <t xml:space="preserve">Епишина ул. д.67 </t>
  </si>
  <si>
    <t xml:space="preserve">Епишина ул. д.67А </t>
  </si>
  <si>
    <t xml:space="preserve">Епишина ул. д.72 </t>
  </si>
  <si>
    <t xml:space="preserve">Епишина ул. д.88 </t>
  </si>
  <si>
    <t xml:space="preserve">Жана Жореса ул. д.14А </t>
  </si>
  <si>
    <t xml:space="preserve">Жана Жореса ул. д.15 </t>
  </si>
  <si>
    <t xml:space="preserve">Жана Жореса ул. д.18 </t>
  </si>
  <si>
    <t xml:space="preserve">Жана Жореса ул. д.5 </t>
  </si>
  <si>
    <t xml:space="preserve">Зеленая ул. д.1 - корп. 1 </t>
  </si>
  <si>
    <t xml:space="preserve">Зеленая ул. д.1 - корп. 2 </t>
  </si>
  <si>
    <t xml:space="preserve">Зеленая ул. д.70 </t>
  </si>
  <si>
    <t xml:space="preserve">Зеленгинская 2-я  д.3 </t>
  </si>
  <si>
    <t xml:space="preserve">Зеленгинская 2-я ул. д.1 </t>
  </si>
  <si>
    <t xml:space="preserve">Зеленгинская 2-я ул. д.1 - корп. 1 </t>
  </si>
  <si>
    <t xml:space="preserve">Зеленгинская 2-я ул. д.1 - корп. 2 </t>
  </si>
  <si>
    <t xml:space="preserve">Зеленгинская 2-я ул. д.1 - корп. 4 </t>
  </si>
  <si>
    <t xml:space="preserve">Зеленгинская 2-я ул. д.3 - корп. 2 </t>
  </si>
  <si>
    <t xml:space="preserve">Зеленгинская 2-я ул. д.3 - корп. 4 </t>
  </si>
  <si>
    <t xml:space="preserve">Зеленгинская 3-я ул. д.2 </t>
  </si>
  <si>
    <t xml:space="preserve">Зеленгинская 3-я ул. д.2 - корп. 2 </t>
  </si>
  <si>
    <t xml:space="preserve">Зеленгинская 3-я ул. д.2 - корп. 3 </t>
  </si>
  <si>
    <t xml:space="preserve">Зеленгинская 3-я ул. д.4 </t>
  </si>
  <si>
    <t xml:space="preserve">Зеленгинская 3-я ул. д.4 - корп. 1 </t>
  </si>
  <si>
    <t xml:space="preserve">Зеленгинская 4-я ул. д.37 </t>
  </si>
  <si>
    <t xml:space="preserve">Зеленгинская 4-я ул. д.39 </t>
  </si>
  <si>
    <t xml:space="preserve">Зеленгинская ул. д.51 </t>
  </si>
  <si>
    <t xml:space="preserve">Зои Космодемьянской ул. д.106 </t>
  </si>
  <si>
    <t xml:space="preserve">Зои Космодемьянской ул. д.112 </t>
  </si>
  <si>
    <t xml:space="preserve">Зои Космодемьянской ул. д.121 </t>
  </si>
  <si>
    <t xml:space="preserve">Зои Космодемьянской ул. д.125 </t>
  </si>
  <si>
    <t xml:space="preserve">Зои Космодемьянской ул. д.2 </t>
  </si>
  <si>
    <t xml:space="preserve">Зои Космодемьянской ул. д.32 </t>
  </si>
  <si>
    <t xml:space="preserve">Зои Космодемьянской ул. д.50 </t>
  </si>
  <si>
    <t xml:space="preserve">Зои Космодемьянской ул. д.6 </t>
  </si>
  <si>
    <t xml:space="preserve">Зои Космодемьянской ул. д.67 </t>
  </si>
  <si>
    <t xml:space="preserve">Зои Космодемьянской ул. д.76 </t>
  </si>
  <si>
    <t xml:space="preserve">Зои Космодемьянской ул. д.82 </t>
  </si>
  <si>
    <t xml:space="preserve">Зои Космодемьянской ул. д.82А </t>
  </si>
  <si>
    <t xml:space="preserve">Иванова пер. д.7 </t>
  </si>
  <si>
    <t xml:space="preserve">Интернациональная 3-я ул. д.1 </t>
  </si>
  <si>
    <t xml:space="preserve">Интернациональная 3-я ул. д.14 </t>
  </si>
  <si>
    <t xml:space="preserve">Интернациональная 3-я ул. д.16 </t>
  </si>
  <si>
    <t xml:space="preserve">Интернациональная 3-я ул. д.22 </t>
  </si>
  <si>
    <t xml:space="preserve">Интернациональная 3-я ул. д.24 </t>
  </si>
  <si>
    <t xml:space="preserve">Интернациональная 3-я ул. д.26 </t>
  </si>
  <si>
    <t xml:space="preserve">Интернациональная 3-я ул. д.3 </t>
  </si>
  <si>
    <t xml:space="preserve">Интернациональная 3-я ул. д.31 </t>
  </si>
  <si>
    <t xml:space="preserve">Интернациональная 3-я ул. д.5 </t>
  </si>
  <si>
    <t xml:space="preserve">Интернациональная 3-я ул. д.8 </t>
  </si>
  <si>
    <t xml:space="preserve">Казанская (Кировский район) ул. д.1 </t>
  </si>
  <si>
    <t xml:space="preserve">Казанская (Кировский район) ул. д.100 </t>
  </si>
  <si>
    <t xml:space="preserve">Казанская (Кировский район) ул. д.111 </t>
  </si>
  <si>
    <t xml:space="preserve">Казанская (Кировский район) ул. д.112 </t>
  </si>
  <si>
    <t xml:space="preserve">Казанская (Кировский район) ул. д.113 </t>
  </si>
  <si>
    <t xml:space="preserve">Казанская (Кировский район) ул. д.114 </t>
  </si>
  <si>
    <t xml:space="preserve">Казанская (Кировский район) ул. д.116 </t>
  </si>
  <si>
    <t xml:space="preserve">Казанская (Кировский район) ул. д.117 </t>
  </si>
  <si>
    <t xml:space="preserve">Казанская (Кировский район) ул. д.119 </t>
  </si>
  <si>
    <t xml:space="preserve">Казанская (Кировский район) ул. д.120 </t>
  </si>
  <si>
    <t xml:space="preserve">Казанская (Кировский район) ул. д.124 </t>
  </si>
  <si>
    <t xml:space="preserve">Казанская (Кировский район) ул. д.131 </t>
  </si>
  <si>
    <t xml:space="preserve">Казанская (Кировский район) ул. д.137 </t>
  </si>
  <si>
    <t xml:space="preserve">Казанская (Кировский район) ул. д.20 </t>
  </si>
  <si>
    <t xml:space="preserve">Казанская (Кировский район) ул. д.41 </t>
  </si>
  <si>
    <t xml:space="preserve">Казанская (Кировский район) ул. д.43 </t>
  </si>
  <si>
    <t xml:space="preserve">Казанская (Кировский район) ул. д.57 </t>
  </si>
  <si>
    <t xml:space="preserve">Казанская (Кировский район) ул. д.59 </t>
  </si>
  <si>
    <t xml:space="preserve">Казанская (Кировский район) ул. д.63 </t>
  </si>
  <si>
    <t xml:space="preserve">Калинина ул. д.17 </t>
  </si>
  <si>
    <t xml:space="preserve">Калинина ул. д.2 </t>
  </si>
  <si>
    <t xml:space="preserve">Калинина ул. д.24 </t>
  </si>
  <si>
    <t xml:space="preserve">Калинина ул. д.29 </t>
  </si>
  <si>
    <t xml:space="preserve">Калинина ул. д.30/60 </t>
  </si>
  <si>
    <t xml:space="preserve">Калинина ул. д.33 </t>
  </si>
  <si>
    <t xml:space="preserve">Калинина ул. д.35 </t>
  </si>
  <si>
    <t xml:space="preserve">Калинина ул. д.36 </t>
  </si>
  <si>
    <t xml:space="preserve">Калинина ул. д.36А </t>
  </si>
  <si>
    <t xml:space="preserve">Калинина ул. д.38 </t>
  </si>
  <si>
    <t xml:space="preserve">Калинина ул. д.40 </t>
  </si>
  <si>
    <t xml:space="preserve">Калинина ул. д.42 </t>
  </si>
  <si>
    <t xml:space="preserve">Калинина ул. д.45 </t>
  </si>
  <si>
    <t xml:space="preserve">Калинина ул. д.48 </t>
  </si>
  <si>
    <t xml:space="preserve">Калинина ул. д.69 </t>
  </si>
  <si>
    <t xml:space="preserve">Карла Маркса пл д.1 </t>
  </si>
  <si>
    <t xml:space="preserve">Карла Маркса пл д.21 </t>
  </si>
  <si>
    <t xml:space="preserve">Карла Маркса пл д.23 </t>
  </si>
  <si>
    <t xml:space="preserve">Карла Маркса пл д.3 </t>
  </si>
  <si>
    <t xml:space="preserve">Карла Маркса пл д.3 - корп. 1 </t>
  </si>
  <si>
    <t xml:space="preserve">Карла Маркса пл д.33 - корп. 1 </t>
  </si>
  <si>
    <t xml:space="preserve">Карла Маркса пл д.5 </t>
  </si>
  <si>
    <t xml:space="preserve">Каховского ул. д.1 </t>
  </si>
  <si>
    <t xml:space="preserve">Каховского ул. д.1/4 </t>
  </si>
  <si>
    <t xml:space="preserve">Каховского ул. д.24 </t>
  </si>
  <si>
    <t xml:space="preserve">Кибальчича ул. д.3 </t>
  </si>
  <si>
    <t>Кирова ул. д.12 пом.032</t>
  </si>
  <si>
    <t xml:space="preserve">Кирова ул. д.17 </t>
  </si>
  <si>
    <t xml:space="preserve">Кирова ул. д.20 </t>
  </si>
  <si>
    <t xml:space="preserve">Кирова ул. д.22 </t>
  </si>
  <si>
    <t xml:space="preserve">Кирова ул. д.24 </t>
  </si>
  <si>
    <t xml:space="preserve">Кирова ул. д.30 </t>
  </si>
  <si>
    <t xml:space="preserve">Кирова ул. д.32 </t>
  </si>
  <si>
    <t xml:space="preserve">Кирова ул. д.42 </t>
  </si>
  <si>
    <t xml:space="preserve">Кирова ул. д.42А </t>
  </si>
  <si>
    <t xml:space="preserve">Кирова ул. д.43 </t>
  </si>
  <si>
    <t>Коммунистическая ул. д.10 пом.10 к.2,3,4</t>
  </si>
  <si>
    <t xml:space="preserve">Коммунистическая ул. д.2/4 </t>
  </si>
  <si>
    <t xml:space="preserve">Коммунистическая ул. д.24 </t>
  </si>
  <si>
    <t xml:space="preserve">Коммунистическая ул. д.25 </t>
  </si>
  <si>
    <t xml:space="preserve">Коммунистическая ул. д.28 </t>
  </si>
  <si>
    <t xml:space="preserve">Коммунистическая ул. д.28А </t>
  </si>
  <si>
    <t xml:space="preserve">Коммунистическая ул. д.37 </t>
  </si>
  <si>
    <t xml:space="preserve">Коммунистическая ул. д.3А </t>
  </si>
  <si>
    <t xml:space="preserve">Коммунистическая ул. д.40 </t>
  </si>
  <si>
    <t xml:space="preserve">Коммунистическая ул. д.44 </t>
  </si>
  <si>
    <t xml:space="preserve">Коммунистическая ул. д.8 </t>
  </si>
  <si>
    <t xml:space="preserve">Костина ул. д.11 </t>
  </si>
  <si>
    <t xml:space="preserve">Костина ул. д.21 </t>
  </si>
  <si>
    <t xml:space="preserve">Костина ул. д.4 </t>
  </si>
  <si>
    <t xml:space="preserve">Котовского ул. д.1/3 </t>
  </si>
  <si>
    <t xml:space="preserve">Котовского ул. д.13 </t>
  </si>
  <si>
    <t xml:space="preserve">Котовского ул. д.7 </t>
  </si>
  <si>
    <t xml:space="preserve">Красная Набережная ул. д.104 </t>
  </si>
  <si>
    <t xml:space="preserve">Красная Набережная ул. д.117 </t>
  </si>
  <si>
    <t xml:space="preserve">Красная Набережная ул. д.125 </t>
  </si>
  <si>
    <t xml:space="preserve">Красная Набережная ул. д.149 </t>
  </si>
  <si>
    <t xml:space="preserve">Красная Набережная ул. д.16 </t>
  </si>
  <si>
    <t xml:space="preserve">Красная Набережная ул. д.169 </t>
  </si>
  <si>
    <t xml:space="preserve">Красная Набережная ул. д.17 </t>
  </si>
  <si>
    <t xml:space="preserve">Красная Набережная ул. д.171А </t>
  </si>
  <si>
    <t xml:space="preserve">Красная Набережная ул. д.21 </t>
  </si>
  <si>
    <t xml:space="preserve">Красная Набережная ул. д.223 </t>
  </si>
  <si>
    <t xml:space="preserve">Красная Набережная ул. д.227 </t>
  </si>
  <si>
    <t xml:space="preserve">Красная Набережная ул. д.231 </t>
  </si>
  <si>
    <t xml:space="preserve">Красная Набережная ул. д.231 - корп. 1 </t>
  </si>
  <si>
    <t xml:space="preserve">Красная Набережная ул. д.231 - корп. 2 </t>
  </si>
  <si>
    <t xml:space="preserve">Красная Набережная ул. д.233 </t>
  </si>
  <si>
    <t xml:space="preserve">Красная Набережная ул. д.28 </t>
  </si>
  <si>
    <t xml:space="preserve">Красная Набережная ул. д.33 </t>
  </si>
  <si>
    <t xml:space="preserve">Красная Набережная ул. д.38 </t>
  </si>
  <si>
    <t xml:space="preserve">Красная Набережная ул. д.46 </t>
  </si>
  <si>
    <t xml:space="preserve">Красная Набережная ул. д.47 </t>
  </si>
  <si>
    <t xml:space="preserve">Красная Набережная ул. д.48 </t>
  </si>
  <si>
    <t xml:space="preserve">Красная Набережная ул. д.5 </t>
  </si>
  <si>
    <t xml:space="preserve">Красная Набережная ул. д.50 </t>
  </si>
  <si>
    <t xml:space="preserve">Красная Набережная ул. д.52 </t>
  </si>
  <si>
    <t xml:space="preserve">Красная Набережная ул. д.54 </t>
  </si>
  <si>
    <t xml:space="preserve">Красная Набережная ул. д.55 </t>
  </si>
  <si>
    <t xml:space="preserve">Красная Набережная ул. д.59 </t>
  </si>
  <si>
    <t xml:space="preserve">Красная Набережная ул. д.63 </t>
  </si>
  <si>
    <t xml:space="preserve">Красная Набережная ул. д.64 </t>
  </si>
  <si>
    <t xml:space="preserve">Красная Набережная ул. д.65 </t>
  </si>
  <si>
    <t xml:space="preserve">Красная Набережная ул. д.66 </t>
  </si>
  <si>
    <t xml:space="preserve">Красная Набережная ул. д.67 </t>
  </si>
  <si>
    <t xml:space="preserve">Красная Набережная ул. д.68 </t>
  </si>
  <si>
    <t xml:space="preserve">Красная Набережная ул. д.70/75 </t>
  </si>
  <si>
    <t xml:space="preserve">Красная Набережная ул. д.72 </t>
  </si>
  <si>
    <t xml:space="preserve">Красная Набережная ул. д.73 </t>
  </si>
  <si>
    <t xml:space="preserve">Красная Набережная ул. д.76 </t>
  </si>
  <si>
    <t xml:space="preserve">Красная Набережная ул. д.77 </t>
  </si>
  <si>
    <t xml:space="preserve">Красная Набережная ул. д.78 </t>
  </si>
  <si>
    <t xml:space="preserve">Красная Набережная ул. д.80 </t>
  </si>
  <si>
    <t xml:space="preserve">Красная Набережная ул. д.81 </t>
  </si>
  <si>
    <t xml:space="preserve">Красная Набережная ул. д.92 </t>
  </si>
  <si>
    <t xml:space="preserve">Красная Набережная ул. д.93 </t>
  </si>
  <si>
    <t xml:space="preserve">Красная Набережная ул. д.94 </t>
  </si>
  <si>
    <t xml:space="preserve">Красная Набережная ул. д.97 </t>
  </si>
  <si>
    <t xml:space="preserve">Красного Знамени ул. д.1 </t>
  </si>
  <si>
    <t xml:space="preserve">Красного Знамени ул. д.11 </t>
  </si>
  <si>
    <t xml:space="preserve">Кремлевская ул. д.19 </t>
  </si>
  <si>
    <t xml:space="preserve">Кремлевская ул. д.7 </t>
  </si>
  <si>
    <t xml:space="preserve">Кремлевская ул. д.9 </t>
  </si>
  <si>
    <t xml:space="preserve">Круглова ул. д.36 </t>
  </si>
  <si>
    <t xml:space="preserve">Куйбышева ул. д.11 </t>
  </si>
  <si>
    <t xml:space="preserve">Куйбышева ул. д.16 </t>
  </si>
  <si>
    <t xml:space="preserve">Куйбышева ул. д.20 </t>
  </si>
  <si>
    <t xml:space="preserve">Куйбышева ул. д.21 </t>
  </si>
  <si>
    <t xml:space="preserve">Куйбышева ул. д.22 </t>
  </si>
  <si>
    <t xml:space="preserve">Куйбышева ул. д.22/10 </t>
  </si>
  <si>
    <t xml:space="preserve">Куйбышева ул. д.23 </t>
  </si>
  <si>
    <t xml:space="preserve">Куйбышева ул. д.9 </t>
  </si>
  <si>
    <t xml:space="preserve">Куликова ул. д.13 - корп. 1 </t>
  </si>
  <si>
    <t xml:space="preserve">Куликова ул. д.13 - корп. 2 </t>
  </si>
  <si>
    <t xml:space="preserve">Куликова ул. д.15 - корп. 1 </t>
  </si>
  <si>
    <t xml:space="preserve">Куликова ул. д.15 - корп. 2 </t>
  </si>
  <si>
    <t xml:space="preserve">Куликова ул. д.15 - корп. 3 </t>
  </si>
  <si>
    <t xml:space="preserve">Куликова ул. д.15А </t>
  </si>
  <si>
    <t xml:space="preserve">Куликова ул. д.25 </t>
  </si>
  <si>
    <t xml:space="preserve">Куликова ул. д.36 </t>
  </si>
  <si>
    <t xml:space="preserve">Куликова ул. д.36 - корп. 1 </t>
  </si>
  <si>
    <t xml:space="preserve">Куликова ул. д.36 - корп. 2 </t>
  </si>
  <si>
    <t xml:space="preserve">Куликова ул. д.36 - корп. 3 </t>
  </si>
  <si>
    <t xml:space="preserve">Куликова ул. д.38 </t>
  </si>
  <si>
    <t xml:space="preserve">Куликова ул. д.38 - корп. 1 </t>
  </si>
  <si>
    <t xml:space="preserve">Куликова ул. д.38 - корп. 3 </t>
  </si>
  <si>
    <t xml:space="preserve">Куликова ул. д.40 - корп. 1 </t>
  </si>
  <si>
    <t xml:space="preserve">Куликова ул. д.42 - корп. 1 </t>
  </si>
  <si>
    <t xml:space="preserve">Куликова ул. д.42 - корп. 2 </t>
  </si>
  <si>
    <t xml:space="preserve">Куликова ул. д.42 - корп. 3 </t>
  </si>
  <si>
    <t xml:space="preserve">Куликова ул. д.44 </t>
  </si>
  <si>
    <t xml:space="preserve">Куликова ул. д.44А </t>
  </si>
  <si>
    <t xml:space="preserve">Куликова ул. д.46 </t>
  </si>
  <si>
    <t xml:space="preserve">Куликова ул. д.46 - корп. 2 </t>
  </si>
  <si>
    <t xml:space="preserve">Куликова ул. д.52 </t>
  </si>
  <si>
    <t xml:space="preserve">Куликова ул. д.56 </t>
  </si>
  <si>
    <t xml:space="preserve">Куликова ул. д.56 - корп. 2 </t>
  </si>
  <si>
    <t xml:space="preserve">Куликова ул. д.58 </t>
  </si>
  <si>
    <t xml:space="preserve">Куликова ул. д.62 </t>
  </si>
  <si>
    <t xml:space="preserve">Куликова ул. д.63 </t>
  </si>
  <si>
    <t xml:space="preserve">Куликова ул. д.64 </t>
  </si>
  <si>
    <t xml:space="preserve">Куликова ул. д.64 - корп. 1 </t>
  </si>
  <si>
    <t xml:space="preserve">Куликова ул. д.66 </t>
  </si>
  <si>
    <t xml:space="preserve">Куликова ул. д.66 - корп. 1 </t>
  </si>
  <si>
    <t xml:space="preserve">Куликова ул. д.73 - корп. 1 </t>
  </si>
  <si>
    <t xml:space="preserve">Куликова ул. д.73 - корп. 3 </t>
  </si>
  <si>
    <t xml:space="preserve">Куликова ул. д.73 - корп. 4 </t>
  </si>
  <si>
    <t xml:space="preserve">Куликова ул. д.75 </t>
  </si>
  <si>
    <t xml:space="preserve">Куликова ул. д.77 </t>
  </si>
  <si>
    <t xml:space="preserve">Куликова ул. д.77 - корп. 1 </t>
  </si>
  <si>
    <t xml:space="preserve">Куликова ул. д.77 - корп. 2 </t>
  </si>
  <si>
    <t xml:space="preserve">Куликова ул. д.77 - корп. 3 </t>
  </si>
  <si>
    <t xml:space="preserve">Куликова ул. д.79 </t>
  </si>
  <si>
    <t xml:space="preserve">Куликова ул. д.79 - корп. 1 </t>
  </si>
  <si>
    <t xml:space="preserve">Куликова ул. д.79 - корп. 2 </t>
  </si>
  <si>
    <t xml:space="preserve">Куликова ул. д.79 - корп. 3 </t>
  </si>
  <si>
    <t xml:space="preserve">Куликова ул. д.81 - корп. 1 </t>
  </si>
  <si>
    <t xml:space="preserve">Куликова ул. д.81 - корп. 3 </t>
  </si>
  <si>
    <t xml:space="preserve">Куликова ул. д.81 корп. 2 </t>
  </si>
  <si>
    <t xml:space="preserve">Куликова ул. д.83 </t>
  </si>
  <si>
    <t xml:space="preserve">Куликова ул. д.83 - корп. 1 </t>
  </si>
  <si>
    <t xml:space="preserve">Куликова ул. д.85 - корп. 1 </t>
  </si>
  <si>
    <t xml:space="preserve">Куликова ул. д.85 - корп. 2 </t>
  </si>
  <si>
    <t xml:space="preserve">Курская ул. д.23 </t>
  </si>
  <si>
    <t xml:space="preserve">Курская ул. д.53 </t>
  </si>
  <si>
    <t xml:space="preserve">Курская ул. д.53 - корп. 1 </t>
  </si>
  <si>
    <t xml:space="preserve">Курская ул. д.57 </t>
  </si>
  <si>
    <t xml:space="preserve">Курская ул. д.57 - корп. 1 </t>
  </si>
  <si>
    <t xml:space="preserve">Курская ул. д.59 </t>
  </si>
  <si>
    <t xml:space="preserve">Курская ул. д.74 </t>
  </si>
  <si>
    <t xml:space="preserve">Курская ул. д.78 </t>
  </si>
  <si>
    <t xml:space="preserve">Курская ул. д.80 </t>
  </si>
  <si>
    <t xml:space="preserve">Лабинская ул. д.6 </t>
  </si>
  <si>
    <t xml:space="preserve">Лабинская ул. д.8 </t>
  </si>
  <si>
    <t xml:space="preserve">Лазо ул. д.16 </t>
  </si>
  <si>
    <t xml:space="preserve">Лазо ул. д.4 </t>
  </si>
  <si>
    <t xml:space="preserve">Ленина пл д.10 </t>
  </si>
  <si>
    <t xml:space="preserve">Ленина пл д.12 </t>
  </si>
  <si>
    <t xml:space="preserve">Ленина пл д.14 </t>
  </si>
  <si>
    <t xml:space="preserve">Ленина пл д.2 </t>
  </si>
  <si>
    <t xml:space="preserve">Ленина пл д.6 </t>
  </si>
  <si>
    <t xml:space="preserve">Ленина пл д.8 </t>
  </si>
  <si>
    <t xml:space="preserve">Ленина ул. д.1 </t>
  </si>
  <si>
    <t xml:space="preserve">Ленина ул. д.10 </t>
  </si>
  <si>
    <t xml:space="preserve">Ленина ул. д.11 </t>
  </si>
  <si>
    <t xml:space="preserve">Ленина ул. д.12 </t>
  </si>
  <si>
    <t xml:space="preserve">Ленина ул. д.14 </t>
  </si>
  <si>
    <t xml:space="preserve">Ленина ул. д.16 </t>
  </si>
  <si>
    <t xml:space="preserve">Ленина ул. д.19/1 </t>
  </si>
  <si>
    <t xml:space="preserve">Ленина ул. д.24 </t>
  </si>
  <si>
    <t xml:space="preserve">Ленина ул. д.4 </t>
  </si>
  <si>
    <t xml:space="preserve">Ленина ул. д.48 </t>
  </si>
  <si>
    <t xml:space="preserve">Ленина ул. д.5 </t>
  </si>
  <si>
    <t xml:space="preserve">Ленина ул. д.52 </t>
  </si>
  <si>
    <t xml:space="preserve">Ленина ул. д.6 </t>
  </si>
  <si>
    <t xml:space="preserve">Ленина ул. д.8 </t>
  </si>
  <si>
    <t xml:space="preserve">Лычманова ул. д.1 </t>
  </si>
  <si>
    <t xml:space="preserve">Лычманова ул. д.13 </t>
  </si>
  <si>
    <t xml:space="preserve">Лычманова ул. д.15 </t>
  </si>
  <si>
    <t xml:space="preserve">Лычманова ул. д.19 </t>
  </si>
  <si>
    <t xml:space="preserve">Лычманова ул. д.2 </t>
  </si>
  <si>
    <t xml:space="preserve">Лычманова ул. д.20 </t>
  </si>
  <si>
    <t xml:space="preserve">Лычманова ул. д.26 </t>
  </si>
  <si>
    <t xml:space="preserve">Лычманова ул. д.27 </t>
  </si>
  <si>
    <t xml:space="preserve">Лычманова ул. д.28 </t>
  </si>
  <si>
    <t xml:space="preserve">Лычманова ул. д.3 </t>
  </si>
  <si>
    <t xml:space="preserve">Лычманова ул. д.33 </t>
  </si>
  <si>
    <t xml:space="preserve">Лычманова ул. д.39 </t>
  </si>
  <si>
    <t xml:space="preserve">Лычманова ул. д.40 </t>
  </si>
  <si>
    <t xml:space="preserve">Лычманова ул. д.45 </t>
  </si>
  <si>
    <t xml:space="preserve">Лычманова ул. д.5 </t>
  </si>
  <si>
    <t xml:space="preserve">Лычманова ул. д.50 </t>
  </si>
  <si>
    <t xml:space="preserve">Лычманова ул. д.54 </t>
  </si>
  <si>
    <t xml:space="preserve">Лычманова ул. д.55 </t>
  </si>
  <si>
    <t xml:space="preserve">Лычманова ул. д.59 </t>
  </si>
  <si>
    <t xml:space="preserve">Лычманова ул. д.81 </t>
  </si>
  <si>
    <t xml:space="preserve">Лычманова ул. д.9 </t>
  </si>
  <si>
    <t xml:space="preserve">М.Горького ул. д.10 </t>
  </si>
  <si>
    <t xml:space="preserve">М.Горького ул. д.11 </t>
  </si>
  <si>
    <t xml:space="preserve">М.Горького ул. д.15 </t>
  </si>
  <si>
    <t xml:space="preserve">М.Горького ул. д.16 </t>
  </si>
  <si>
    <t xml:space="preserve">М.Горького ул. д.17 </t>
  </si>
  <si>
    <t xml:space="preserve">М.Горького ул. д.21 </t>
  </si>
  <si>
    <t xml:space="preserve">М.Горького ул. д.23 </t>
  </si>
  <si>
    <t xml:space="preserve">М.Горького ул. д.25 </t>
  </si>
  <si>
    <t xml:space="preserve">М.Горького ул. д.26 </t>
  </si>
  <si>
    <t xml:space="preserve">М.Горького ул. д.27 </t>
  </si>
  <si>
    <t xml:space="preserve">М.Горького ул. д.3 </t>
  </si>
  <si>
    <t xml:space="preserve">М.Горького ул. д.30 </t>
  </si>
  <si>
    <t xml:space="preserve">М.Горького ул. д.33 </t>
  </si>
  <si>
    <t xml:space="preserve">М.Горького ул. д.35 </t>
  </si>
  <si>
    <t xml:space="preserve">М.Горького ул. д.37 </t>
  </si>
  <si>
    <t xml:space="preserve">М.Горького ул. д.41 </t>
  </si>
  <si>
    <t xml:space="preserve">М.Горького ул. д.41/44 </t>
  </si>
  <si>
    <t xml:space="preserve">М.Горького ул. д.43 </t>
  </si>
  <si>
    <t xml:space="preserve">М.Горького ул. д.45 </t>
  </si>
  <si>
    <t xml:space="preserve">М.Горького ул. д.47 </t>
  </si>
  <si>
    <t xml:space="preserve">М.Горького ул. д.52/11 </t>
  </si>
  <si>
    <t xml:space="preserve">М.Горького ул. д.55 </t>
  </si>
  <si>
    <t xml:space="preserve">М.Горького ул. д.59 </t>
  </si>
  <si>
    <t xml:space="preserve">М.Горького ул. д.6 </t>
  </si>
  <si>
    <t xml:space="preserve">М.Горького ул. д.8 </t>
  </si>
  <si>
    <t xml:space="preserve">Магнитогорская ул. д.11 </t>
  </si>
  <si>
    <t xml:space="preserve">Магнитогорская ул. д.13 </t>
  </si>
  <si>
    <t xml:space="preserve">Марфинская ул. д.20 </t>
  </si>
  <si>
    <t xml:space="preserve">Маяковского ул. д.11 </t>
  </si>
  <si>
    <t xml:space="preserve">Маяковского ул. д.14 </t>
  </si>
  <si>
    <t xml:space="preserve">Маяковского ул. д.17 </t>
  </si>
  <si>
    <t xml:space="preserve">Маяковского ул. д.2 </t>
  </si>
  <si>
    <t xml:space="preserve">Маяковского ул. д.23 </t>
  </si>
  <si>
    <t xml:space="preserve">Маяковского ул. д.26 </t>
  </si>
  <si>
    <t xml:space="preserve">Маяковского ул. д.27 </t>
  </si>
  <si>
    <t xml:space="preserve">Маяковского ул. д.28 </t>
  </si>
  <si>
    <t xml:space="preserve">Маяковского ул. д.34 </t>
  </si>
  <si>
    <t xml:space="preserve">Маяковского ул. д.36 </t>
  </si>
  <si>
    <t xml:space="preserve">Маяковского ул. д.4 </t>
  </si>
  <si>
    <t xml:space="preserve">Маяковского ул. д.40 </t>
  </si>
  <si>
    <t xml:space="preserve">Маяковского ул. д.41 </t>
  </si>
  <si>
    <t xml:space="preserve">Мельникова ул. д.10 </t>
  </si>
  <si>
    <t xml:space="preserve">Мельникова ул. д.4 </t>
  </si>
  <si>
    <t xml:space="preserve">Мельникова ул. д.8 </t>
  </si>
  <si>
    <t xml:space="preserve">Мечникова ул. д.11 </t>
  </si>
  <si>
    <t xml:space="preserve">Минусинская ул. д.2 </t>
  </si>
  <si>
    <t xml:space="preserve">Минусинская ул. д.5 </t>
  </si>
  <si>
    <t xml:space="preserve">Михаила Аладьина ул. д.15 </t>
  </si>
  <si>
    <t xml:space="preserve">Михаила Аладьина ул. д.3 </t>
  </si>
  <si>
    <t xml:space="preserve">Михаила Аладьина ул. д.8 </t>
  </si>
  <si>
    <t xml:space="preserve">Молодой Гвардии ул. д.15/36 </t>
  </si>
  <si>
    <t xml:space="preserve">Молодой Гвардии ул. д.16 </t>
  </si>
  <si>
    <t xml:space="preserve">Молодой Гвардии ул. д.9 </t>
  </si>
  <si>
    <t xml:space="preserve">Московская ул. д.12 </t>
  </si>
  <si>
    <t xml:space="preserve">Московская ул. д.13 </t>
  </si>
  <si>
    <t xml:space="preserve">Московская ул. д.17Б </t>
  </si>
  <si>
    <t xml:space="preserve">Московская ул. д.2 </t>
  </si>
  <si>
    <t xml:space="preserve">Московская ул. д.3 </t>
  </si>
  <si>
    <t xml:space="preserve">Московская ул. д.7 </t>
  </si>
  <si>
    <t xml:space="preserve">Московская ул. д.9 </t>
  </si>
  <si>
    <t xml:space="preserve">Мусы Джалиля ул. д.12 </t>
  </si>
  <si>
    <t xml:space="preserve">Мусы Джалиля ул. д.24 </t>
  </si>
  <si>
    <t xml:space="preserve">Набережная 1-го Мая ул. д.101 </t>
  </si>
  <si>
    <t xml:space="preserve">Набережная 1-го Мая ул. д.103 </t>
  </si>
  <si>
    <t xml:space="preserve">Набережная 1-го Мая ул. д.104 </t>
  </si>
  <si>
    <t xml:space="preserve">Набережная 1-го Мая ул. д.106 </t>
  </si>
  <si>
    <t xml:space="preserve">Набережная 1-го Мая ул. д.107 </t>
  </si>
  <si>
    <t xml:space="preserve">Набережная 1-го Мая ул. д.108 </t>
  </si>
  <si>
    <t xml:space="preserve">Набережная 1-го Мая ул. д.109 </t>
  </si>
  <si>
    <t xml:space="preserve">Набережная 1-го Мая ул. д.111 </t>
  </si>
  <si>
    <t xml:space="preserve">Набережная 1-го Мая ул. д.112 </t>
  </si>
  <si>
    <t xml:space="preserve">Набережная 1-го Мая ул. д.113 </t>
  </si>
  <si>
    <t xml:space="preserve">Набережная 1-го Мая ул. д.114 </t>
  </si>
  <si>
    <t xml:space="preserve">Набережная 1-го Мая ул. д.116 </t>
  </si>
  <si>
    <t xml:space="preserve">Набережная 1-го Мая ул. д.119 </t>
  </si>
  <si>
    <t xml:space="preserve">Набережная 1-го Мая ул. д.12 </t>
  </si>
  <si>
    <t xml:space="preserve">Набережная 1-го Мая ул. д.122 </t>
  </si>
  <si>
    <t xml:space="preserve">Набережная 1-го Мая ул. д.123 </t>
  </si>
  <si>
    <t xml:space="preserve">Набережная 1-го Мая ул. д.125 </t>
  </si>
  <si>
    <t xml:space="preserve">Набережная 1-го Мая ул. д.126 </t>
  </si>
  <si>
    <t xml:space="preserve">Набережная 1-го Мая ул. д.127 </t>
  </si>
  <si>
    <t xml:space="preserve">Набережная 1-го Мая ул. д.129 </t>
  </si>
  <si>
    <t xml:space="preserve">Набережная 1-го Мая ул. д.133 </t>
  </si>
  <si>
    <t xml:space="preserve">Набережная 1-го Мая ул. д.134 </t>
  </si>
  <si>
    <t xml:space="preserve">Набережная 1-го Мая ул. д.136 </t>
  </si>
  <si>
    <t xml:space="preserve">Набережная 1-го Мая ул. д.139 </t>
  </si>
  <si>
    <t xml:space="preserve">Набережная 1-го Мая ул. д.14 </t>
  </si>
  <si>
    <t xml:space="preserve">Набережная 1-го Мая ул. д.140 </t>
  </si>
  <si>
    <t xml:space="preserve">Набережная 1-го Мая ул. д.145 </t>
  </si>
  <si>
    <t xml:space="preserve">Набережная 1-го Мая ул. д.147 </t>
  </si>
  <si>
    <t xml:space="preserve">Набережная 1-го Мая ул. д.148 </t>
  </si>
  <si>
    <t xml:space="preserve">Набережная 1-го Мая ул. д.15 </t>
  </si>
  <si>
    <t xml:space="preserve">Набережная 1-го Мая ул. д.150 </t>
  </si>
  <si>
    <t xml:space="preserve">Набережная 1-го Мая ул. д.154А </t>
  </si>
  <si>
    <t xml:space="preserve">Набережная 1-го Мая ул. д.16 </t>
  </si>
  <si>
    <t xml:space="preserve">Набережная 1-го Мая ул. д.21 </t>
  </si>
  <si>
    <t xml:space="preserve">Набережная 1-го Мая ул. д.22 </t>
  </si>
  <si>
    <t xml:space="preserve">Набережная 1-го Мая ул. д.23 </t>
  </si>
  <si>
    <t xml:space="preserve">Набережная 1-го Мая ул. д.26 </t>
  </si>
  <si>
    <t xml:space="preserve">Набережная 1-го Мая ул. д.3 </t>
  </si>
  <si>
    <t xml:space="preserve">Набережная 1-го Мая ул. д.31 </t>
  </si>
  <si>
    <t xml:space="preserve">Набережная 1-го Мая ул. д.32 </t>
  </si>
  <si>
    <t xml:space="preserve">Набережная 1-го Мая ул. д.35 </t>
  </si>
  <si>
    <t xml:space="preserve">Набережная 1-го Мая ул. д.37 </t>
  </si>
  <si>
    <t xml:space="preserve">Набережная 1-го Мая ул. д.48 </t>
  </si>
  <si>
    <t>Набережная 1-го Мая ул. д.51 пом.007</t>
  </si>
  <si>
    <t xml:space="preserve">Набережная 1-го Мая ул. д.57 </t>
  </si>
  <si>
    <t xml:space="preserve">Набережная 1-го Мая ул. д.59 </t>
  </si>
  <si>
    <t xml:space="preserve">Набережная 1-го Мая ул. д.6 </t>
  </si>
  <si>
    <t xml:space="preserve">Набережная 1-го Мая ул. д.61 </t>
  </si>
  <si>
    <t xml:space="preserve">Набережная 1-го Мая ул. д.65 </t>
  </si>
  <si>
    <t xml:space="preserve">Набережная 1-го Мая ул. д.67 </t>
  </si>
  <si>
    <t xml:space="preserve">Набережная 1-го Мая ул. д.68 </t>
  </si>
  <si>
    <t xml:space="preserve">Набережная 1-го Мая ул. д.70 </t>
  </si>
  <si>
    <t xml:space="preserve">Набережная 1-го Мая ул. д.71 </t>
  </si>
  <si>
    <t xml:space="preserve">Набережная 1-го Мая ул. д.72 </t>
  </si>
  <si>
    <t xml:space="preserve">Набережная 1-го Мая ул. д.74 </t>
  </si>
  <si>
    <t xml:space="preserve">Набережная 1-го Мая ул. д.82 </t>
  </si>
  <si>
    <t xml:space="preserve">Набережная 1-го Мая ул. д.84 </t>
  </si>
  <si>
    <t xml:space="preserve">Набережная 1-го Мая ул. д.88 </t>
  </si>
  <si>
    <t xml:space="preserve">Набережная 1-го Мая ул. д.88а </t>
  </si>
  <si>
    <t xml:space="preserve">Набережная 1-го Мая ул. д.9 </t>
  </si>
  <si>
    <t xml:space="preserve">Набережная 1-го Мая ул. д.90 </t>
  </si>
  <si>
    <t>Набережная 1-го Мая ул. д.91 пом.35</t>
  </si>
  <si>
    <t xml:space="preserve">Набережная 1-го Мая ул. д.92 </t>
  </si>
  <si>
    <t xml:space="preserve">Набережная 1-го Мая ул. д.93 </t>
  </si>
  <si>
    <t xml:space="preserve">Набережная 1-го Мая ул. д.94 </t>
  </si>
  <si>
    <t xml:space="preserve">Набережная 1-го Мая ул. д.97 </t>
  </si>
  <si>
    <t xml:space="preserve">Набережная 1-го Мая ул. д.98 </t>
  </si>
  <si>
    <t xml:space="preserve">Набережная Приволжского затона ул. д.11 </t>
  </si>
  <si>
    <t xml:space="preserve">Набережная Приволжского затона ул. д.14 - корп. 2 </t>
  </si>
  <si>
    <t xml:space="preserve">Набережная Приволжского затона ул. д.16 - корп. 1 </t>
  </si>
  <si>
    <t xml:space="preserve">Набережная Приволжского затона ул. д.16 - корп. 2 </t>
  </si>
  <si>
    <t xml:space="preserve">Набережная Приволжского затона ул. д.18 </t>
  </si>
  <si>
    <t xml:space="preserve">Набережная Приволжского затона ул. д.18И </t>
  </si>
  <si>
    <t xml:space="preserve">Набережная Приволжского затона ул. д.18К </t>
  </si>
  <si>
    <t xml:space="preserve">Набережная Приволжского затона ул. д.18Л </t>
  </si>
  <si>
    <t xml:space="preserve">Набережная Приволжского затона ул. д.34 </t>
  </si>
  <si>
    <t xml:space="preserve">Набережная Приволжского затона ул. д.36 </t>
  </si>
  <si>
    <t xml:space="preserve">Наташи Качуевской ул. д.1 </t>
  </si>
  <si>
    <t xml:space="preserve">Наташи Качуевской ул. д.12 </t>
  </si>
  <si>
    <t xml:space="preserve">Наташи Качуевской ул. д.15 </t>
  </si>
  <si>
    <t xml:space="preserve">Наташи Качуевской ул. д.17 </t>
  </si>
  <si>
    <t xml:space="preserve">Наташи Качуевской ул. д.18 </t>
  </si>
  <si>
    <t xml:space="preserve">Наташи Качуевской ул. д.19 </t>
  </si>
  <si>
    <t xml:space="preserve">Наташи Качуевской ул. д.2 </t>
  </si>
  <si>
    <t xml:space="preserve">Наташи Качуевской ул. д.3 </t>
  </si>
  <si>
    <t xml:space="preserve">Наташи Качуевской ул. д.5 </t>
  </si>
  <si>
    <t xml:space="preserve">Наташи Качуевской ул. д.6 </t>
  </si>
  <si>
    <t xml:space="preserve">Началовское Шоссе ул. д.5 </t>
  </si>
  <si>
    <t xml:space="preserve">Началовское Шоссе ул. д.5 - корп. 1 </t>
  </si>
  <si>
    <t xml:space="preserve">Нечаева ул. д.1 </t>
  </si>
  <si>
    <t xml:space="preserve">Нечаева ул. д.13 </t>
  </si>
  <si>
    <t xml:space="preserve">Нечаева ул. д.24 </t>
  </si>
  <si>
    <t xml:space="preserve">Нечаева ул. д.27 </t>
  </si>
  <si>
    <t xml:space="preserve">Нечаева ул. д.28 </t>
  </si>
  <si>
    <t xml:space="preserve">Нечаева ул. д.32 </t>
  </si>
  <si>
    <t xml:space="preserve">Нечаева ул. д.38 </t>
  </si>
  <si>
    <t xml:space="preserve">Нечаева ул. д.40 </t>
  </si>
  <si>
    <t xml:space="preserve">Нечаева ул. д.49 </t>
  </si>
  <si>
    <t xml:space="preserve">Нечаева ул. д.5 </t>
  </si>
  <si>
    <t xml:space="preserve">Нечаева ул. д.61 </t>
  </si>
  <si>
    <t xml:space="preserve">Никольская(Кировский) ул. д.14 </t>
  </si>
  <si>
    <t xml:space="preserve">Ногина ул. д.3 </t>
  </si>
  <si>
    <t xml:space="preserve">Ноздрина ул. д.13 </t>
  </si>
  <si>
    <t xml:space="preserve">Ноздрина ул. д.18 </t>
  </si>
  <si>
    <t xml:space="preserve">Ноздрина ул. д.28 </t>
  </si>
  <si>
    <t xml:space="preserve">Ноздрина ул. д.29 </t>
  </si>
  <si>
    <t xml:space="preserve">Ноздрина ул. д.59 </t>
  </si>
  <si>
    <t xml:space="preserve">Ноздрина ул. д.67 </t>
  </si>
  <si>
    <t xml:space="preserve">Огарева ул. д.15 </t>
  </si>
  <si>
    <t xml:space="preserve">Огарева ул. д.18 </t>
  </si>
  <si>
    <t xml:space="preserve">Огарева ул. д.19 </t>
  </si>
  <si>
    <t xml:space="preserve">Островского пер. д.18 </t>
  </si>
  <si>
    <t xml:space="preserve">Островского пер. д.22 </t>
  </si>
  <si>
    <t xml:space="preserve">Островского пер. д.8 </t>
  </si>
  <si>
    <t xml:space="preserve">Пестеля ул. д.10 </t>
  </si>
  <si>
    <t xml:space="preserve">Пестеля ул. д.12 </t>
  </si>
  <si>
    <t xml:space="preserve">Пестеля ул. д.2 </t>
  </si>
  <si>
    <t xml:space="preserve">Пестеля ул. д.24 </t>
  </si>
  <si>
    <t xml:space="preserve">Пестеля ул. д.36 </t>
  </si>
  <si>
    <t xml:space="preserve">Пестеля ул. д.9 </t>
  </si>
  <si>
    <t xml:space="preserve">Пионерский пер. д.13 </t>
  </si>
  <si>
    <t xml:space="preserve">Писарева ул. д.14 </t>
  </si>
  <si>
    <t xml:space="preserve">Писарева ул. д.18 </t>
  </si>
  <si>
    <t xml:space="preserve">Писарева ул. д.26 </t>
  </si>
  <si>
    <t xml:space="preserve">Писарева ул. д.3 </t>
  </si>
  <si>
    <t xml:space="preserve">Писарева ул. д.8 </t>
  </si>
  <si>
    <t xml:space="preserve">Победы ул. д.1 </t>
  </si>
  <si>
    <t xml:space="preserve">Победы ул. д.17 </t>
  </si>
  <si>
    <t xml:space="preserve">Победы ул. д.23 </t>
  </si>
  <si>
    <t xml:space="preserve">Победы ул. д.26 </t>
  </si>
  <si>
    <t xml:space="preserve">Победы ул. д.29 </t>
  </si>
  <si>
    <t xml:space="preserve">Победы ул. д.31 </t>
  </si>
  <si>
    <t xml:space="preserve">Победы ул. д.39 </t>
  </si>
  <si>
    <t xml:space="preserve">Победы ул. д.49 </t>
  </si>
  <si>
    <t xml:space="preserve">Победы ул. д.50 </t>
  </si>
  <si>
    <t xml:space="preserve">Победы ул. д.52 - корп. 1 </t>
  </si>
  <si>
    <t xml:space="preserve">Победы ул. д.54 - корп. 3 </t>
  </si>
  <si>
    <t xml:space="preserve">Победы ул. д.54 - корп. 4 </t>
  </si>
  <si>
    <t xml:space="preserve">Победы ул. д.54 - корп. 5 </t>
  </si>
  <si>
    <t xml:space="preserve">Победы ул. д.58 </t>
  </si>
  <si>
    <t xml:space="preserve">Псковская ул. д.29 </t>
  </si>
  <si>
    <t xml:space="preserve">Псковская ул. д.32 </t>
  </si>
  <si>
    <t xml:space="preserve">Псковская ул. д.7 </t>
  </si>
  <si>
    <t xml:space="preserve">Пугачева ул. д.11 </t>
  </si>
  <si>
    <t xml:space="preserve">Пугачева ул. д.3/37 </t>
  </si>
  <si>
    <t xml:space="preserve">Пугачева ул. д.5 </t>
  </si>
  <si>
    <t xml:space="preserve">Пугачева ул. д.5/40 </t>
  </si>
  <si>
    <t xml:space="preserve">Пугачева ул. д.9 </t>
  </si>
  <si>
    <t xml:space="preserve">Рабочая ул. д.14 </t>
  </si>
  <si>
    <t xml:space="preserve">Рабочая ул. д.18 </t>
  </si>
  <si>
    <t xml:space="preserve">Рабочая ул. д.20/4 </t>
  </si>
  <si>
    <t xml:space="preserve">Рабочая ул. д.25 </t>
  </si>
  <si>
    <t xml:space="preserve">Рабочая ул. д.27 </t>
  </si>
  <si>
    <t xml:space="preserve">Рабочая ул. д.31 </t>
  </si>
  <si>
    <t xml:space="preserve">Раскольникова ул. д.10 </t>
  </si>
  <si>
    <t xml:space="preserve">Раскольникова ул. д.10А </t>
  </si>
  <si>
    <t xml:space="preserve">Раскольникова ул. д.13 </t>
  </si>
  <si>
    <t xml:space="preserve">Раскольникова ул. д.15 </t>
  </si>
  <si>
    <t xml:space="preserve">Раскольникова ул. д.3 </t>
  </si>
  <si>
    <t xml:space="preserve">Раскольникова ул. д.6 </t>
  </si>
  <si>
    <t xml:space="preserve">Рылеева ул. д.10 </t>
  </si>
  <si>
    <t xml:space="preserve">Рылеева ул. д.14 </t>
  </si>
  <si>
    <t xml:space="preserve">Рылеева ул. д.32А </t>
  </si>
  <si>
    <t xml:space="preserve">Рылеева ул. д.34А </t>
  </si>
  <si>
    <t xml:space="preserve">Рылеева ул. д.6 </t>
  </si>
  <si>
    <t xml:space="preserve">Рылеева ул. д.6 - корп. 2 </t>
  </si>
  <si>
    <t xml:space="preserve">Рылеева ул. д.6/2 </t>
  </si>
  <si>
    <t xml:space="preserve">Рылеева ул. д.82 </t>
  </si>
  <si>
    <t xml:space="preserve">Рылеева ул. д.82 - корп. 1 </t>
  </si>
  <si>
    <t xml:space="preserve">Рылеева ул. д.86 </t>
  </si>
  <si>
    <t xml:space="preserve">Саранская ул. д.32А </t>
  </si>
  <si>
    <t xml:space="preserve">Саратовская ул. д.12 </t>
  </si>
  <si>
    <t xml:space="preserve">Свердлова ул. д. 46 </t>
  </si>
  <si>
    <t xml:space="preserve">Свердлова ул. д.103 </t>
  </si>
  <si>
    <t xml:space="preserve">Свердлова ул. д.105 </t>
  </si>
  <si>
    <t xml:space="preserve">Свердлова ул. д.109 </t>
  </si>
  <si>
    <t xml:space="preserve">Свердлова ул. д.115 </t>
  </si>
  <si>
    <t xml:space="preserve">Свердлова ул. д.12 </t>
  </si>
  <si>
    <t xml:space="preserve">Свердлова ул. д.15 </t>
  </si>
  <si>
    <t xml:space="preserve">Свердлова ул. д.17/19 </t>
  </si>
  <si>
    <t xml:space="preserve">Свердлова ул. д.18 </t>
  </si>
  <si>
    <t xml:space="preserve">Свердлова ул. д.19 </t>
  </si>
  <si>
    <t xml:space="preserve">Свердлова ул. д.21 </t>
  </si>
  <si>
    <t xml:space="preserve">Свердлова ул. д.31 </t>
  </si>
  <si>
    <t xml:space="preserve">Свердлова ул. д.41 </t>
  </si>
  <si>
    <t xml:space="preserve">Свердлова ул. д.44 </t>
  </si>
  <si>
    <t xml:space="preserve">Свердлова ул. д.45 </t>
  </si>
  <si>
    <t xml:space="preserve">Свердлова ул. д.47 </t>
  </si>
  <si>
    <t xml:space="preserve">Свердлова ул. д.48 </t>
  </si>
  <si>
    <t xml:space="preserve">Свердлова ул. д.53 </t>
  </si>
  <si>
    <t xml:space="preserve">Свердлова ул. д.54 </t>
  </si>
  <si>
    <t xml:space="preserve">Свердлова ул. д.55 </t>
  </si>
  <si>
    <t xml:space="preserve">Свердлова ул. д.56 </t>
  </si>
  <si>
    <t xml:space="preserve">Свердлова ул. д.57 </t>
  </si>
  <si>
    <t xml:space="preserve">Свердлова ул. д.58 </t>
  </si>
  <si>
    <t xml:space="preserve">Свердлова ул. д.59 </t>
  </si>
  <si>
    <t xml:space="preserve">Свердлова ул. д.60 </t>
  </si>
  <si>
    <t xml:space="preserve">Свердлова ул. д.61 </t>
  </si>
  <si>
    <t xml:space="preserve">Свердлова ул. д.61А </t>
  </si>
  <si>
    <t xml:space="preserve">Свердлова ул. д.62 </t>
  </si>
  <si>
    <t xml:space="preserve">Свердлова ул. д.63А </t>
  </si>
  <si>
    <t xml:space="preserve">Свердлова ул. д.66 </t>
  </si>
  <si>
    <t xml:space="preserve">Свердлова ул. д.69 </t>
  </si>
  <si>
    <t xml:space="preserve">Свердлова ул. д.70 </t>
  </si>
  <si>
    <t xml:space="preserve">Свердлова ул. д.71 </t>
  </si>
  <si>
    <t xml:space="preserve">Свердлова ул. д.76 </t>
  </si>
  <si>
    <t xml:space="preserve">Свердлова ул. д.77 </t>
  </si>
  <si>
    <t xml:space="preserve">Свердлова ул. д.78 </t>
  </si>
  <si>
    <t xml:space="preserve">Свердлова ул. д.79 </t>
  </si>
  <si>
    <t xml:space="preserve">Свердлова ул. д.80 </t>
  </si>
  <si>
    <t xml:space="preserve">Свердлова ул. д.82 </t>
  </si>
  <si>
    <t xml:space="preserve">Свердлова ул. д.83 </t>
  </si>
  <si>
    <t xml:space="preserve">Свердлова ул. д.85 </t>
  </si>
  <si>
    <t xml:space="preserve">Свердлова ул. д.91 </t>
  </si>
  <si>
    <t xml:space="preserve">Свердлова ул. д.93 </t>
  </si>
  <si>
    <t xml:space="preserve">Свердлова ул. д.95 </t>
  </si>
  <si>
    <t xml:space="preserve">Свердлова ул. д.96 </t>
  </si>
  <si>
    <t xml:space="preserve">Свердлова ул. д.97 </t>
  </si>
  <si>
    <t xml:space="preserve">Свободы пл д.13 </t>
  </si>
  <si>
    <t xml:space="preserve">Свободы пл д.15 </t>
  </si>
  <si>
    <t xml:space="preserve">Сен-Симона ул. д.21 </t>
  </si>
  <si>
    <t xml:space="preserve">Сен-Симона ул. д.22 </t>
  </si>
  <si>
    <t xml:space="preserve">Сен-Симона ул. д.24 </t>
  </si>
  <si>
    <t xml:space="preserve">Сен-Симона ул. д.26 </t>
  </si>
  <si>
    <t xml:space="preserve">Сен-Симона ул. д.27 </t>
  </si>
  <si>
    <t xml:space="preserve">Сен-Симона ул. д.32 </t>
  </si>
  <si>
    <t xml:space="preserve">Сен-Симона ул. д.33 </t>
  </si>
  <si>
    <t xml:space="preserve">Сен-Симона ул. д.33 - корп. 1 </t>
  </si>
  <si>
    <t xml:space="preserve">Сен-Симона ул. д.34 </t>
  </si>
  <si>
    <t xml:space="preserve">Сен-Симона ул. д.35/8 </t>
  </si>
  <si>
    <t xml:space="preserve">Сен-Симона ул. д.38 </t>
  </si>
  <si>
    <t xml:space="preserve">Сен-Симона ул. д.40 </t>
  </si>
  <si>
    <t xml:space="preserve">Сен-Симона ул. д.40 - корп. 1 </t>
  </si>
  <si>
    <t xml:space="preserve">Сен-Симона ул. д.42 - корп. 2 </t>
  </si>
  <si>
    <t xml:space="preserve">Сен-Симона ул. д.6 </t>
  </si>
  <si>
    <t xml:space="preserve">Советская ул. д.10 </t>
  </si>
  <si>
    <t xml:space="preserve">Советская ул. д.11 </t>
  </si>
  <si>
    <t xml:space="preserve">Советская ул. д.11/16 </t>
  </si>
  <si>
    <t xml:space="preserve">Советская ул. д.17 </t>
  </si>
  <si>
    <t xml:space="preserve">Советская ул. д.2 </t>
  </si>
  <si>
    <t xml:space="preserve">Советская ул. д.22 </t>
  </si>
  <si>
    <t xml:space="preserve">Советская ул. д.24 </t>
  </si>
  <si>
    <t xml:space="preserve">Советская ул. д.25 </t>
  </si>
  <si>
    <t xml:space="preserve">Советская ул. д.32 </t>
  </si>
  <si>
    <t xml:space="preserve">Советская ул. д.36 </t>
  </si>
  <si>
    <t xml:space="preserve">Советская ул. д.8 </t>
  </si>
  <si>
    <t xml:space="preserve">Советская ул. д.9 </t>
  </si>
  <si>
    <t xml:space="preserve">Советской Милиции ул. д.1 </t>
  </si>
  <si>
    <t xml:space="preserve">Советской Милиции ул. д.10 </t>
  </si>
  <si>
    <t xml:space="preserve">Советской Милиции ул. д.12 </t>
  </si>
  <si>
    <t xml:space="preserve">Советской Милиции ул. д.15 </t>
  </si>
  <si>
    <t xml:space="preserve">Советской Милиции ул. д.2 </t>
  </si>
  <si>
    <t xml:space="preserve">Советской Милиции ул. д.3 </t>
  </si>
  <si>
    <t xml:space="preserve">Советской Милиции ул. д.4 </t>
  </si>
  <si>
    <t xml:space="preserve">Советской Милиции ул. д.6 </t>
  </si>
  <si>
    <t xml:space="preserve">Советской Милиции ул. д.8 </t>
  </si>
  <si>
    <t xml:space="preserve">Советской Милиции ул. д.9 </t>
  </si>
  <si>
    <t xml:space="preserve">Софьи Перовской ул. д.101/10 </t>
  </si>
  <si>
    <t xml:space="preserve">Софьи Перовской ул. д.101/12 </t>
  </si>
  <si>
    <t xml:space="preserve">Софьи Перовской ул. д.101/2 </t>
  </si>
  <si>
    <t xml:space="preserve">Софьи Перовской ул. д.101/3 </t>
  </si>
  <si>
    <t xml:space="preserve">Софьи Перовской ул. д.101/7 </t>
  </si>
  <si>
    <t xml:space="preserve">Софьи Перовской ул. д.101/8 </t>
  </si>
  <si>
    <t xml:space="preserve">Софьи Перовской ул. д.101/9 </t>
  </si>
  <si>
    <t xml:space="preserve">Софьи Перовской ул. д.103 - корп. 25 </t>
  </si>
  <si>
    <t xml:space="preserve">Софьи Перовской ул. д.103/15 </t>
  </si>
  <si>
    <t xml:space="preserve">Софьи Перовской ул. д.103/20 </t>
  </si>
  <si>
    <t xml:space="preserve">Софьи Перовской ул. д.103/21 </t>
  </si>
  <si>
    <t>Софьи Перовской ул. д.103/26 пом. 001</t>
  </si>
  <si>
    <t xml:space="preserve">Софьи Перовской ул. д.103/35 </t>
  </si>
  <si>
    <t xml:space="preserve">Софьи Перовской ул. д.105 </t>
  </si>
  <si>
    <t xml:space="preserve">Софьи Перовской ул. д.107А </t>
  </si>
  <si>
    <t xml:space="preserve">Софьи Перовской ул. д.107Б </t>
  </si>
  <si>
    <t xml:space="preserve">Софьи Перовской ул. д.109 </t>
  </si>
  <si>
    <t xml:space="preserve">Софьи Перовской ул. д.111 </t>
  </si>
  <si>
    <t xml:space="preserve">Софьи Перовской ул. д.113 </t>
  </si>
  <si>
    <t xml:space="preserve">Софьи Перовской ул. д.30 - корп. 44 </t>
  </si>
  <si>
    <t xml:space="preserve">Софьи Перовской ул. д.31 </t>
  </si>
  <si>
    <t xml:space="preserve">Софьи Перовской ул. д.6 - корп. 3 </t>
  </si>
  <si>
    <t xml:space="preserve">Софьи Перовской ул. д.71 </t>
  </si>
  <si>
    <t xml:space="preserve">Софьи Перовской ул. д.73 </t>
  </si>
  <si>
    <t xml:space="preserve">Софьи Перовской ул. д.75 </t>
  </si>
  <si>
    <t xml:space="preserve">Софьи Перовской ул. д.77 </t>
  </si>
  <si>
    <t xml:space="preserve">Софьи Перовской ул. д.77 - корп. 1 </t>
  </si>
  <si>
    <t xml:space="preserve">Софьи Перовской ул. д.79 </t>
  </si>
  <si>
    <t xml:space="preserve">Софьи Перовской ул. д.79 - корп. 1 </t>
  </si>
  <si>
    <t xml:space="preserve">Софьи Перовской ул. д.80 - корп. 1 </t>
  </si>
  <si>
    <t xml:space="preserve">Софьи Перовской ул. д.81 </t>
  </si>
  <si>
    <t xml:space="preserve">Софьи Перовской ул. д.82 - корп. 1 </t>
  </si>
  <si>
    <t xml:space="preserve">Софьи Перовской ул. д.82 - корп. 2 </t>
  </si>
  <si>
    <t xml:space="preserve">Софьи Перовской ул. д.84 - корп. 1 </t>
  </si>
  <si>
    <t xml:space="preserve">Софьи Перовской ул. д.89 </t>
  </si>
  <si>
    <t xml:space="preserve">Софьи Перовской ул. д.91 </t>
  </si>
  <si>
    <t xml:space="preserve">Софьи Перовской ул. д.94/1а </t>
  </si>
  <si>
    <t xml:space="preserve">Студенческая ул. д.1 </t>
  </si>
  <si>
    <t xml:space="preserve">Студенческая ул. д.4 </t>
  </si>
  <si>
    <t xml:space="preserve">Студенческая ул. д.6 </t>
  </si>
  <si>
    <t xml:space="preserve">Сун-Ят-Сена ул. д.61 </t>
  </si>
  <si>
    <t xml:space="preserve">Сун-Ят-Сена ул. д.64 </t>
  </si>
  <si>
    <t xml:space="preserve">Сун-Ят-Сена ул. д.64А </t>
  </si>
  <si>
    <t xml:space="preserve">Сун-Ят-Сена ул. д.64Б </t>
  </si>
  <si>
    <t xml:space="preserve">Сун-Ят-Сена ул. д.66А </t>
  </si>
  <si>
    <t xml:space="preserve">Тамбовская ул. д.10 </t>
  </si>
  <si>
    <t xml:space="preserve">Тамбовская ул. д.13 </t>
  </si>
  <si>
    <t xml:space="preserve">Тамбовская ул. д.33 </t>
  </si>
  <si>
    <t xml:space="preserve">Тамбовская ул. д.5 </t>
  </si>
  <si>
    <t xml:space="preserve">Тамбовская ул. д.8 </t>
  </si>
  <si>
    <t xml:space="preserve">Ташкентская ул. д.1/1 </t>
  </si>
  <si>
    <t xml:space="preserve">Ташкентская ул. д.19 </t>
  </si>
  <si>
    <t xml:space="preserve">Ташкентская ул. д.3 </t>
  </si>
  <si>
    <t xml:space="preserve">Ташкентская ул. д.5 </t>
  </si>
  <si>
    <t xml:space="preserve">Ташкентская ул. д.9 </t>
  </si>
  <si>
    <t xml:space="preserve">Театральный пер. д.2/8 </t>
  </si>
  <si>
    <t xml:space="preserve">Театральный пер. д.3 </t>
  </si>
  <si>
    <t xml:space="preserve">Тихий пер. д.2 </t>
  </si>
  <si>
    <t xml:space="preserve">Тихий пер. д.3 </t>
  </si>
  <si>
    <t xml:space="preserve">Тихий пер. д.6 </t>
  </si>
  <si>
    <t xml:space="preserve">Тредиаковского ул. д.9 </t>
  </si>
  <si>
    <t xml:space="preserve">Тургенева ул. д.1 </t>
  </si>
  <si>
    <t xml:space="preserve">Тургенева ул. д.11 </t>
  </si>
  <si>
    <t xml:space="preserve">Тургенева ул. д.6 </t>
  </si>
  <si>
    <t xml:space="preserve">Тургенева ул. д.6А </t>
  </si>
  <si>
    <t xml:space="preserve">Тургенева ул. д.9 </t>
  </si>
  <si>
    <t xml:space="preserve">Туркестанская ул. д.13 </t>
  </si>
  <si>
    <t xml:space="preserve">Туркестанская ул. д.18 </t>
  </si>
  <si>
    <t xml:space="preserve">Туркестанская ул. д.5 </t>
  </si>
  <si>
    <t xml:space="preserve">Тютчева ул. д.2 </t>
  </si>
  <si>
    <t xml:space="preserve">Узенькая ул. д.18 </t>
  </si>
  <si>
    <t xml:space="preserve">Узенькая ул. д.21 </t>
  </si>
  <si>
    <t xml:space="preserve">Узенькая ул. д.34 </t>
  </si>
  <si>
    <t xml:space="preserve">Узенькая ул. д.40 </t>
  </si>
  <si>
    <t xml:space="preserve">Узенькая ул. д.44 </t>
  </si>
  <si>
    <t xml:space="preserve">ул. Белгородская, д.1, кор.2 </t>
  </si>
  <si>
    <t xml:space="preserve">Ульяновых ул. д.10 </t>
  </si>
  <si>
    <t xml:space="preserve">Ульяновых ул. д.2 </t>
  </si>
  <si>
    <t xml:space="preserve">Ульяновых ул. д.7 </t>
  </si>
  <si>
    <t xml:space="preserve">Урицкого ул. д.10 </t>
  </si>
  <si>
    <t xml:space="preserve">Урицкого ул. д.11 </t>
  </si>
  <si>
    <t xml:space="preserve">Урицкого ул. д.13 </t>
  </si>
  <si>
    <t xml:space="preserve">Урицкого ул. д.16 </t>
  </si>
  <si>
    <t xml:space="preserve">Урицкого ул. д.18 </t>
  </si>
  <si>
    <t xml:space="preserve">Урицкого ул. д.19 </t>
  </si>
  <si>
    <t xml:space="preserve">Урицкого ул. д.20 </t>
  </si>
  <si>
    <t xml:space="preserve">Урицкого ул. д.21 </t>
  </si>
  <si>
    <t xml:space="preserve">Урицкого ул. д.22 </t>
  </si>
  <si>
    <t xml:space="preserve">Урицкого ул. д.23 </t>
  </si>
  <si>
    <t xml:space="preserve">Урицкого ул. д.24 </t>
  </si>
  <si>
    <t xml:space="preserve">Урицкого ул. д.25 </t>
  </si>
  <si>
    <t xml:space="preserve">Урицкого ул. д.26 </t>
  </si>
  <si>
    <t xml:space="preserve">Урицкого ул. д.27 </t>
  </si>
  <si>
    <t xml:space="preserve">Урицкого ул. д.3 </t>
  </si>
  <si>
    <t xml:space="preserve">Урицкого ул. д.30 </t>
  </si>
  <si>
    <t xml:space="preserve">Урицкого ул. д.31 </t>
  </si>
  <si>
    <t xml:space="preserve">Урицкого ул. д.32 </t>
  </si>
  <si>
    <t xml:space="preserve">Урицкого ул. д.33 </t>
  </si>
  <si>
    <t xml:space="preserve">Урицкого ул. д.35 </t>
  </si>
  <si>
    <t xml:space="preserve">Урицкого ул. д.37 </t>
  </si>
  <si>
    <t xml:space="preserve">Урицкого ул. д.40 </t>
  </si>
  <si>
    <t xml:space="preserve">Урицкого ул. д.43 </t>
  </si>
  <si>
    <t xml:space="preserve">Урицкого ул. д.44 </t>
  </si>
  <si>
    <t xml:space="preserve">Урицкого ул. д.47 </t>
  </si>
  <si>
    <t xml:space="preserve">Урицкого ул. д.48 </t>
  </si>
  <si>
    <t xml:space="preserve">Урицкого ул. д.49 </t>
  </si>
  <si>
    <t xml:space="preserve">Урицкого ул. д.50 </t>
  </si>
  <si>
    <t xml:space="preserve">Урицкого ул. д.51 </t>
  </si>
  <si>
    <t xml:space="preserve">Урицкого ул. д.54 </t>
  </si>
  <si>
    <t xml:space="preserve">Урицкого ул. д.56 </t>
  </si>
  <si>
    <t xml:space="preserve">Урицкого ул. д.57 </t>
  </si>
  <si>
    <t xml:space="preserve">Урицкого ул. д.58 </t>
  </si>
  <si>
    <t xml:space="preserve">Урицкого ул. д.6 </t>
  </si>
  <si>
    <t xml:space="preserve">Фадеева ул. д.11 </t>
  </si>
  <si>
    <t xml:space="preserve">Фадеева ул. д.13 </t>
  </si>
  <si>
    <t xml:space="preserve">Фадеева ул. д.17 </t>
  </si>
  <si>
    <t xml:space="preserve">Фадеева ул. д.23 </t>
  </si>
  <si>
    <t xml:space="preserve">Фадеева ул. д.24 </t>
  </si>
  <si>
    <t xml:space="preserve">Фадеева ул. д.44 </t>
  </si>
  <si>
    <t xml:space="preserve">Фадеева ул. д.5 </t>
  </si>
  <si>
    <t xml:space="preserve">Фиолетова ул. д.1/3 </t>
  </si>
  <si>
    <t xml:space="preserve">Фиолетова ул. д.11 </t>
  </si>
  <si>
    <t xml:space="preserve">Фиолетова ул. д.13 </t>
  </si>
  <si>
    <t xml:space="preserve">Фиолетова ул. д.16 </t>
  </si>
  <si>
    <t xml:space="preserve">Фиолетова ул. д.17 </t>
  </si>
  <si>
    <t xml:space="preserve">Фиолетова ул. д.18 </t>
  </si>
  <si>
    <t xml:space="preserve">Фиолетова ул. д.20 </t>
  </si>
  <si>
    <t xml:space="preserve">Фиолетова ул. д.21 </t>
  </si>
  <si>
    <t xml:space="preserve">Фиолетова ул. д.22 </t>
  </si>
  <si>
    <t xml:space="preserve">Фиолетова ул. д.24 </t>
  </si>
  <si>
    <t xml:space="preserve">Фиолетова ул. д.27 </t>
  </si>
  <si>
    <t xml:space="preserve">Фиолетова ул. д.28 </t>
  </si>
  <si>
    <t xml:space="preserve">Фиолетова ул. д.3 </t>
  </si>
  <si>
    <t xml:space="preserve">Фиолетова ул. д.30 </t>
  </si>
  <si>
    <t xml:space="preserve">Фиолетова ул. д.36 </t>
  </si>
  <si>
    <t xml:space="preserve">Фиолетова ул. д.38 </t>
  </si>
  <si>
    <t xml:space="preserve">Фиолетова ул. д.52 </t>
  </si>
  <si>
    <t xml:space="preserve">Фиолетова ул. д.6 </t>
  </si>
  <si>
    <t xml:space="preserve">Фиолетова ул. д.7 </t>
  </si>
  <si>
    <t xml:space="preserve">Фиолетова ул. д.9 </t>
  </si>
  <si>
    <t xml:space="preserve">Хлебникова ул. д.12 </t>
  </si>
  <si>
    <t xml:space="preserve">Хлебникова ул. д.14 </t>
  </si>
  <si>
    <t xml:space="preserve">Хлебникова ул. д.16 </t>
  </si>
  <si>
    <t xml:space="preserve">Хлебникова ул. д.3 </t>
  </si>
  <si>
    <t xml:space="preserve">Хлебникова ул. д.5 </t>
  </si>
  <si>
    <t xml:space="preserve">Хлебникова ул. д.7/32 </t>
  </si>
  <si>
    <t xml:space="preserve">Циолковского ул. д.15 </t>
  </si>
  <si>
    <t xml:space="preserve">Циолковского ул. д.2 </t>
  </si>
  <si>
    <t xml:space="preserve">Циолковского ул. д.24 </t>
  </si>
  <si>
    <t xml:space="preserve">Циолковского ул. д.32 </t>
  </si>
  <si>
    <t xml:space="preserve">Чалабяна ул. д.1 </t>
  </si>
  <si>
    <t xml:space="preserve">Чалабяна ул. д.10 </t>
  </si>
  <si>
    <t xml:space="preserve">Чалабяна ул. д.12 </t>
  </si>
  <si>
    <t xml:space="preserve">Чалабяна ул. д.18 </t>
  </si>
  <si>
    <t xml:space="preserve">Чалабяна ул. д.2 </t>
  </si>
  <si>
    <t xml:space="preserve">Чалабяна ул. д.21 </t>
  </si>
  <si>
    <t xml:space="preserve">Чалабяна ул. д.24 </t>
  </si>
  <si>
    <t xml:space="preserve">Чалабяна ул. д.28 </t>
  </si>
  <si>
    <t xml:space="preserve">Чалабяна ул. д.5 </t>
  </si>
  <si>
    <t xml:space="preserve">Чалабяна ул. д.9 </t>
  </si>
  <si>
    <t xml:space="preserve">Чебоксарская ул. д.7 </t>
  </si>
  <si>
    <t xml:space="preserve">Челюскинцев ул. д.112 </t>
  </si>
  <si>
    <t xml:space="preserve">Челюскинцев ул. д.131 </t>
  </si>
  <si>
    <t xml:space="preserve">Челюскинцев ул. д.3 </t>
  </si>
  <si>
    <t xml:space="preserve">Челюскинцев ул. д.42 </t>
  </si>
  <si>
    <t xml:space="preserve">Челюскинцев ул. д.44 </t>
  </si>
  <si>
    <t xml:space="preserve">Челюскинцев ул. д.46 </t>
  </si>
  <si>
    <t xml:space="preserve">Челюскинцев ул. д.48 </t>
  </si>
  <si>
    <t xml:space="preserve">Челюскинцев ул. д.56 </t>
  </si>
  <si>
    <t xml:space="preserve">Челюскинцев ул. д.57 </t>
  </si>
  <si>
    <t xml:space="preserve">Челюскинцев ул. д.62 </t>
  </si>
  <si>
    <t xml:space="preserve">Челюскинцев ул. д.75 </t>
  </si>
  <si>
    <t xml:space="preserve">Челюскинцев ул. д.76 </t>
  </si>
  <si>
    <t xml:space="preserve">Челюскинцев ул. д.79 </t>
  </si>
  <si>
    <t xml:space="preserve">Челюскинцев ул. д.80 </t>
  </si>
  <si>
    <t xml:space="preserve">Челюскинцев ул. д.86 </t>
  </si>
  <si>
    <t xml:space="preserve">Челюскинцев ул. д.88 </t>
  </si>
  <si>
    <t xml:space="preserve">Челюскинцев ул. д.89 </t>
  </si>
  <si>
    <t xml:space="preserve">Чернышевского ул. д.7 </t>
  </si>
  <si>
    <t xml:space="preserve">Чехова ул. д.12 </t>
  </si>
  <si>
    <t xml:space="preserve">Чехова ул. д.14 </t>
  </si>
  <si>
    <t xml:space="preserve">Чехова ул. д.2 </t>
  </si>
  <si>
    <t xml:space="preserve">Чехова ул. д.20 </t>
  </si>
  <si>
    <t xml:space="preserve">Чехова ул. д.5 </t>
  </si>
  <si>
    <t xml:space="preserve">Чехова ул. д.7 </t>
  </si>
  <si>
    <t xml:space="preserve">Чехова ул. д.8 </t>
  </si>
  <si>
    <t xml:space="preserve">Чехова ул. д.9 </t>
  </si>
  <si>
    <t xml:space="preserve">Чугунова ул. д.17 </t>
  </si>
  <si>
    <t xml:space="preserve">Чугунова ул. д.8 </t>
  </si>
  <si>
    <t xml:space="preserve">Чугунова ул. д.9 </t>
  </si>
  <si>
    <t xml:space="preserve">Шаумяна пл д.10 </t>
  </si>
  <si>
    <t xml:space="preserve">Шаумяна пл д.15 </t>
  </si>
  <si>
    <t xml:space="preserve">Шаумяна пл д.16 </t>
  </si>
  <si>
    <t xml:space="preserve">Шаумяна пл д.18 </t>
  </si>
  <si>
    <t xml:space="preserve">Шаумяна пл д.24 </t>
  </si>
  <si>
    <t xml:space="preserve">Шаумяна пл д.28 </t>
  </si>
  <si>
    <t xml:space="preserve">Шаумяна пл д.30 </t>
  </si>
  <si>
    <t xml:space="preserve">Шаумяна пл д.8 </t>
  </si>
  <si>
    <t xml:space="preserve">Шаумяна ул. д.1 </t>
  </si>
  <si>
    <t xml:space="preserve">Шаумяна ул. д.10 </t>
  </si>
  <si>
    <t xml:space="preserve">Шаумяна ул. д.12 </t>
  </si>
  <si>
    <t xml:space="preserve">Шаумяна ул. д.18 </t>
  </si>
  <si>
    <t xml:space="preserve">Шаумяна ул. д.19 </t>
  </si>
  <si>
    <t xml:space="preserve">Шаумяна ул. д.2 </t>
  </si>
  <si>
    <t xml:space="preserve">Шаумяна ул. д.22 </t>
  </si>
  <si>
    <t xml:space="preserve">Шаумяна ул. д.26 </t>
  </si>
  <si>
    <t xml:space="preserve">Шаумяна ул. д.27 </t>
  </si>
  <si>
    <t xml:space="preserve">Шаумяна ул. д.29 </t>
  </si>
  <si>
    <t xml:space="preserve">Шаумяна ул. д.35 </t>
  </si>
  <si>
    <t xml:space="preserve">Шаумяна ул. д.37 </t>
  </si>
  <si>
    <t xml:space="preserve">Шаумяна ул. д.41 </t>
  </si>
  <si>
    <t xml:space="preserve">Шаумяна ул. д.42 </t>
  </si>
  <si>
    <t xml:space="preserve">Шаумяна ул. д.59 </t>
  </si>
  <si>
    <t xml:space="preserve">Шаумяна ул. д.6 </t>
  </si>
  <si>
    <t xml:space="preserve">Шаумяна ул. д.73 </t>
  </si>
  <si>
    <t xml:space="preserve">Шаумяна ул. д.8 </t>
  </si>
  <si>
    <t xml:space="preserve">Шаумяна ул. д.87/8 </t>
  </si>
  <si>
    <t xml:space="preserve">Шелгунова ул. д.10 </t>
  </si>
  <si>
    <t xml:space="preserve">Шелгунова ул. д.9 </t>
  </si>
  <si>
    <t xml:space="preserve">Щекина пер. д.10 </t>
  </si>
  <si>
    <t xml:space="preserve">Щепной пер. д.7 </t>
  </si>
  <si>
    <t xml:space="preserve">Энзелийская ул. д.4 </t>
  </si>
  <si>
    <t xml:space="preserve">Эспланадная ул. д.1 </t>
  </si>
  <si>
    <t xml:space="preserve">Эспланадная ул. д.16 </t>
  </si>
  <si>
    <t xml:space="preserve">Эспланадная ул. д.23 </t>
  </si>
  <si>
    <t xml:space="preserve">Эспланадная ул. д.25 </t>
  </si>
  <si>
    <t xml:space="preserve">Эспланадная ул. д.26 </t>
  </si>
  <si>
    <t xml:space="preserve">Эспланадная ул. д.29 </t>
  </si>
  <si>
    <t xml:space="preserve">Эспланадная ул. д.34 </t>
  </si>
  <si>
    <t xml:space="preserve">Эспланадная ул. д.35 </t>
  </si>
  <si>
    <t xml:space="preserve">Эспланадная ул. д.38 </t>
  </si>
  <si>
    <t xml:space="preserve">Эспланадная ул. д.47 </t>
  </si>
  <si>
    <t xml:space="preserve">Эспланадная ул. д.7 </t>
  </si>
  <si>
    <t xml:space="preserve">Ярославская ул. д.16 </t>
  </si>
  <si>
    <t xml:space="preserve">9-й пер. д.13 </t>
  </si>
  <si>
    <t xml:space="preserve">Адмирала Макарова ул. д.4 </t>
  </si>
  <si>
    <t xml:space="preserve">Адмирала Макарова ул. д.6 </t>
  </si>
  <si>
    <t xml:space="preserve">Адмирала Нахимова ул. д.107А </t>
  </si>
  <si>
    <t xml:space="preserve">Адмирала Нахимова ул. д.109А </t>
  </si>
  <si>
    <t xml:space="preserve">Адмирала Нахимова ул. д.111 </t>
  </si>
  <si>
    <t xml:space="preserve">Адмирала Нахимова ул. д.113 </t>
  </si>
  <si>
    <t xml:space="preserve">Адмирала Нахимова ул. д.117 </t>
  </si>
  <si>
    <t xml:space="preserve">Адмирала Нахимова ул. д.125 </t>
  </si>
  <si>
    <t xml:space="preserve">Адмирала Нахимова ул. д.127 </t>
  </si>
  <si>
    <t xml:space="preserve">Адмирала Нахимова ул. д.129 </t>
  </si>
  <si>
    <t xml:space="preserve">Адмирала Нахимова ул. д.131 </t>
  </si>
  <si>
    <t xml:space="preserve">Адмирала Нахимова ул. д.137 </t>
  </si>
  <si>
    <t xml:space="preserve">Адмирала Нахимова ул. д.137 - корп. 1 </t>
  </si>
  <si>
    <t xml:space="preserve">Адмирала Нахимова ул. д.139 </t>
  </si>
  <si>
    <t xml:space="preserve">Адмирала Нахимова ул. д.139 - корп. 1 </t>
  </si>
  <si>
    <t xml:space="preserve">Адмирала Нахимова ул. д.141 </t>
  </si>
  <si>
    <t xml:space="preserve">Адмирала Нахимова ул. д.147 </t>
  </si>
  <si>
    <t xml:space="preserve">Адмирала Нахимова ул. д.16 </t>
  </si>
  <si>
    <t xml:space="preserve">Адмирала Нахимова ул. д.187 </t>
  </si>
  <si>
    <t xml:space="preserve">Адмирала Нахимова ул. д.191 </t>
  </si>
  <si>
    <t xml:space="preserve">Адмирала Нахимова ул. д.201 </t>
  </si>
  <si>
    <t xml:space="preserve">Адмирала Нахимова ул. д.265 </t>
  </si>
  <si>
    <t xml:space="preserve">Адмирала Нахимова ул. д.38А </t>
  </si>
  <si>
    <t xml:space="preserve">Адмирала Нахимова ул. д.38Б </t>
  </si>
  <si>
    <t xml:space="preserve">Адмирала Нахимова ул. д.40 </t>
  </si>
  <si>
    <t xml:space="preserve">Адмирала Нахимова ул. д.44 - корп. 1 </t>
  </si>
  <si>
    <t xml:space="preserve">Адмирала Нахимова ул. д.46 </t>
  </si>
  <si>
    <t xml:space="preserve">Адмирала Нахимова ул. д.46 - корп. 1 </t>
  </si>
  <si>
    <t xml:space="preserve">Адмирала Нахимова ул. д.48 </t>
  </si>
  <si>
    <t xml:space="preserve">Адмирала Нахимова ул. д.48 А </t>
  </si>
  <si>
    <t xml:space="preserve">Адмирала Нахимова ул. д.50 </t>
  </si>
  <si>
    <t xml:space="preserve">Адмирала Нахимова ул. д.52 </t>
  </si>
  <si>
    <t xml:space="preserve">Александрова ул. д.1 </t>
  </si>
  <si>
    <t xml:space="preserve">Александрова ул. д.11 </t>
  </si>
  <si>
    <t xml:space="preserve">Александрова ул. д.17 </t>
  </si>
  <si>
    <t xml:space="preserve">Александрова ул. д.3 </t>
  </si>
  <si>
    <t xml:space="preserve">Александрова ул. д.6 </t>
  </si>
  <si>
    <t xml:space="preserve">Александрова ул. д.7 </t>
  </si>
  <si>
    <t xml:space="preserve">Александрова ул. д.9 </t>
  </si>
  <si>
    <t xml:space="preserve">Астраханская (Осыпной бугор) ул. д.22Б </t>
  </si>
  <si>
    <t xml:space="preserve">Ахшарумова ул. д.2/41 </t>
  </si>
  <si>
    <t xml:space="preserve">Ахшарумова ул. д.3 - корп. 1 </t>
  </si>
  <si>
    <t xml:space="preserve">Ахшарумова ул. д.34 </t>
  </si>
  <si>
    <t xml:space="preserve">Ахшарумова ул. д.54 </t>
  </si>
  <si>
    <t xml:space="preserve">Ахшарумова ул. д.56 </t>
  </si>
  <si>
    <t xml:space="preserve">Ахшарумова ул. д.58 </t>
  </si>
  <si>
    <t xml:space="preserve">Ахшарумова ул. д.6 </t>
  </si>
  <si>
    <t xml:space="preserve">Ахшарумова ул. д.78 </t>
  </si>
  <si>
    <t xml:space="preserve">Бакинская ул. д.136 </t>
  </si>
  <si>
    <t xml:space="preserve">Бакинская ул. д.196 </t>
  </si>
  <si>
    <t xml:space="preserve">Бакинская ул. д.208 </t>
  </si>
  <si>
    <t xml:space="preserve">Бакинская ул. д.4 - корп. 2 </t>
  </si>
  <si>
    <t xml:space="preserve">Батайская ул. д.18 </t>
  </si>
  <si>
    <t xml:space="preserve">Батайская ул. д.23 </t>
  </si>
  <si>
    <t xml:space="preserve">Бежецкая ул. д.10 </t>
  </si>
  <si>
    <t xml:space="preserve">Бежецкая ул. д.12 </t>
  </si>
  <si>
    <t xml:space="preserve">Бежецкая ул. д.14 </t>
  </si>
  <si>
    <t xml:space="preserve">Бежецкая ул. д.16 </t>
  </si>
  <si>
    <t xml:space="preserve">Безжонова ул. д.155 </t>
  </si>
  <si>
    <t xml:space="preserve">Безжонова ул. д.157 </t>
  </si>
  <si>
    <t xml:space="preserve">Безжонова ул. д.2 </t>
  </si>
  <si>
    <t xml:space="preserve">Безжонова ул. д.4 </t>
  </si>
  <si>
    <t xml:space="preserve">Безжонова ул. д.76 </t>
  </si>
  <si>
    <t xml:space="preserve">Безжонова ул. д.78 </t>
  </si>
  <si>
    <t xml:space="preserve">Безжонова ул. д.80 </t>
  </si>
  <si>
    <t xml:space="preserve">Безжонова ул. д.84 </t>
  </si>
  <si>
    <t xml:space="preserve">Безжонова ул. д.86 </t>
  </si>
  <si>
    <t xml:space="preserve">Безжонова ул. д.88 </t>
  </si>
  <si>
    <t xml:space="preserve">Безжонова ул. д.90 </t>
  </si>
  <si>
    <t xml:space="preserve">Безжонова ул. д.92 </t>
  </si>
  <si>
    <t>Богдана Хмельницкого ул. д.10 пом.001</t>
  </si>
  <si>
    <t xml:space="preserve">Богдана Хмельницкого ул. д.11 - корп. 1 </t>
  </si>
  <si>
    <t xml:space="preserve">Богдана Хмельницкого ул. д.11 - корп. 2 </t>
  </si>
  <si>
    <t xml:space="preserve">Богдана Хмельницкого ул. д.11 - корп. 3 </t>
  </si>
  <si>
    <t xml:space="preserve">Богдана Хмельницкого ул. д.11 - корп. 4 </t>
  </si>
  <si>
    <t>Богдана Хмельницкого ул. д.11 пом.16</t>
  </si>
  <si>
    <t xml:space="preserve">Богдана Хмельницкого ул. д.12 </t>
  </si>
  <si>
    <t xml:space="preserve">Богдана Хмельницкого ул. д.13 </t>
  </si>
  <si>
    <t xml:space="preserve">Богдана Хмельницкого ул. д.13 - корп. 1 </t>
  </si>
  <si>
    <t xml:space="preserve">Богдана Хмельницкого ул. д.13 - корп. 3 </t>
  </si>
  <si>
    <t xml:space="preserve">Богдана Хмельницкого ул. д.14 </t>
  </si>
  <si>
    <t xml:space="preserve">Богдана Хмельницкого ул. д.15 </t>
  </si>
  <si>
    <t xml:space="preserve">Богдана Хмельницкого ул. д.17/47 </t>
  </si>
  <si>
    <t xml:space="preserve">Богдана Хмельницкого ул. д.18 </t>
  </si>
  <si>
    <t xml:space="preserve">Богдана Хмельницкого ул. д.19 </t>
  </si>
  <si>
    <t xml:space="preserve">Богдана Хмельницкого ул. д.2 </t>
  </si>
  <si>
    <t xml:space="preserve">Богдана Хмельницкого ул. д.2 - корп. 1 </t>
  </si>
  <si>
    <t xml:space="preserve">Богдана Хмельницкого ул. д.2 - корп. 2 </t>
  </si>
  <si>
    <t xml:space="preserve">Богдана Хмельницкого ул. д.2 - корп. 5 </t>
  </si>
  <si>
    <t xml:space="preserve">Богдана Хмельницкого ул. д.21 </t>
  </si>
  <si>
    <t xml:space="preserve">Богдана Хмельницкого ул. д.21 - корп. 1 </t>
  </si>
  <si>
    <t>Богдана Хмельницкого ул. д.22 пом.025</t>
  </si>
  <si>
    <t xml:space="preserve">Богдана Хмельницкого ул. д.23 </t>
  </si>
  <si>
    <t xml:space="preserve">Богдана Хмельницкого ул. д.23 - корп. 1 </t>
  </si>
  <si>
    <t xml:space="preserve">Богдана Хмельницкого ул. д.24/45 </t>
  </si>
  <si>
    <t xml:space="preserve">Богдана Хмельницкого ул. д.25 </t>
  </si>
  <si>
    <t>Богдана Хмельницкого ул. д.26 пом.010</t>
  </si>
  <si>
    <t xml:space="preserve">Богдана Хмельницкого ул. д.27/48 </t>
  </si>
  <si>
    <t xml:space="preserve">Богдана Хмельницкого ул. д.28 </t>
  </si>
  <si>
    <t xml:space="preserve">Богдана Хмельницкого ул. д.30 </t>
  </si>
  <si>
    <t xml:space="preserve">Богдана Хмельницкого ул. д.31 </t>
  </si>
  <si>
    <t xml:space="preserve">Богдана Хмельницкого ул. д.32/46 </t>
  </si>
  <si>
    <t xml:space="preserve">Богдана Хмельницкого ул. д.33 </t>
  </si>
  <si>
    <t xml:space="preserve">Богдана Хмельницкого ул. д.35 </t>
  </si>
  <si>
    <t xml:space="preserve">Богдана Хмельницкого ул. д.37 </t>
  </si>
  <si>
    <t xml:space="preserve">Богдана Хмельницкого ул. д.38 </t>
  </si>
  <si>
    <t xml:space="preserve">Богдана Хмельницкого ул. д.38 - корп. 1 </t>
  </si>
  <si>
    <t xml:space="preserve">Богдана Хмельницкого ул. д.39 </t>
  </si>
  <si>
    <t xml:space="preserve">Богдана Хмельницкого ул. д.4 </t>
  </si>
  <si>
    <t xml:space="preserve">Богдана Хмельницкого ул. д.4 - корп. 1 </t>
  </si>
  <si>
    <t xml:space="preserve">Богдана Хмельницкого ул. д.41 </t>
  </si>
  <si>
    <t xml:space="preserve">Богдана Хмельницкого ул. д.41 - корп. 1 </t>
  </si>
  <si>
    <t xml:space="preserve">Богдана Хмельницкого ул. д.42 </t>
  </si>
  <si>
    <t xml:space="preserve">Богдана Хмельницкого ул. д.43 </t>
  </si>
  <si>
    <t xml:space="preserve">Богдана Хмельницкого ул. д.44 - корп. 1 </t>
  </si>
  <si>
    <t xml:space="preserve">Богдана Хмельницкого ул. д.44/45 </t>
  </si>
  <si>
    <t xml:space="preserve">Богдана Хмельницкого ул. д.45 - корп. 2 </t>
  </si>
  <si>
    <t xml:space="preserve">Богдана Хмельницкого ул. д.46 </t>
  </si>
  <si>
    <t xml:space="preserve">Богдана Хмельницкого ул. д.47 </t>
  </si>
  <si>
    <t xml:space="preserve">Богдана Хмельницкого ул. д.48 </t>
  </si>
  <si>
    <t xml:space="preserve">Богдана Хмельницкого ул. д.5 </t>
  </si>
  <si>
    <t xml:space="preserve">Богдана Хмельницкого ул. д.5 - корп. 1 </t>
  </si>
  <si>
    <t xml:space="preserve">Богдана Хмельницкого ул. д.5 - корп. 2 </t>
  </si>
  <si>
    <t xml:space="preserve">Богдана Хмельницкого ул. д.50 </t>
  </si>
  <si>
    <t xml:space="preserve">Богдана Хмельницкого ул. д.52 </t>
  </si>
  <si>
    <t xml:space="preserve">Богдана Хмельницкого ул. д.52 - корп. 1 </t>
  </si>
  <si>
    <t xml:space="preserve">Богдана Хмельницкого ул. д.56 </t>
  </si>
  <si>
    <t xml:space="preserve">Богдана Хмельницкого ул. д.57 </t>
  </si>
  <si>
    <t xml:space="preserve">Богдана Хмельницкого ул. д.7 </t>
  </si>
  <si>
    <t xml:space="preserve">Богдана Хмельницкого ул. д.7 - корп. 1 </t>
  </si>
  <si>
    <t xml:space="preserve">Богдана Хмельницкого ул. д.8 </t>
  </si>
  <si>
    <t xml:space="preserve">Богдана Хмельницкого ул. д.9 </t>
  </si>
  <si>
    <t xml:space="preserve">Богдана Хмельницкого ул. д.9 - корп. 1 </t>
  </si>
  <si>
    <t xml:space="preserve">Богдана Хмельницкого ул. д.9 - корп. 2 </t>
  </si>
  <si>
    <t xml:space="preserve">Боевая ул. д.126/87 - корп. 1 </t>
  </si>
  <si>
    <t xml:space="preserve">Боевая ул. д.126/87 - корп. 2 </t>
  </si>
  <si>
    <t xml:space="preserve">Боевая ул. д.126/87 - корп. 3 </t>
  </si>
  <si>
    <t xml:space="preserve">Боевая ул. д.126/87 - корп. 4 </t>
  </si>
  <si>
    <t xml:space="preserve">Боевая ул. д.126/87 - корп. 5 </t>
  </si>
  <si>
    <t xml:space="preserve">Боевая ул. д.126/87 - корп. 6 </t>
  </si>
  <si>
    <t xml:space="preserve">Боевая ул. д.126/87 - корп. 7 </t>
  </si>
  <si>
    <t xml:space="preserve">Боевая ул. д.126/87 - корп. 8 </t>
  </si>
  <si>
    <t xml:space="preserve">Боевая ул. д.36 </t>
  </si>
  <si>
    <t xml:space="preserve">Боевая ул. д.36 - корп. 1 </t>
  </si>
  <si>
    <t xml:space="preserve">Боевая ул. д.40 </t>
  </si>
  <si>
    <t xml:space="preserve">Боевая ул. д.50 </t>
  </si>
  <si>
    <t xml:space="preserve">Боевая ул. д.52 </t>
  </si>
  <si>
    <t xml:space="preserve">Боевая ул. д.54 </t>
  </si>
  <si>
    <t xml:space="preserve">Боевая ул. д.55 </t>
  </si>
  <si>
    <t xml:space="preserve">Боевая ул. д.56 </t>
  </si>
  <si>
    <t xml:space="preserve">Боевая ул. д.57 </t>
  </si>
  <si>
    <t xml:space="preserve">Боевая ул. д.58 </t>
  </si>
  <si>
    <t xml:space="preserve">Боевая ул. д.59 </t>
  </si>
  <si>
    <t xml:space="preserve">Боевая ул. д.60 </t>
  </si>
  <si>
    <t xml:space="preserve">Боевая ул. д.61 </t>
  </si>
  <si>
    <t xml:space="preserve">Боевая ул. д.62 </t>
  </si>
  <si>
    <t xml:space="preserve">Боевая ул. д.65 - корп. 1 </t>
  </si>
  <si>
    <t xml:space="preserve">Боевая ул. д.65 - корп. 2 </t>
  </si>
  <si>
    <t xml:space="preserve">Боевая ул. д.66А </t>
  </si>
  <si>
    <t xml:space="preserve">Боевая ул. д.66Б </t>
  </si>
  <si>
    <t xml:space="preserve">Боевая ул. д.66В </t>
  </si>
  <si>
    <t xml:space="preserve">Боевая ул. д.67 </t>
  </si>
  <si>
    <t xml:space="preserve">Боевая ул. д.67 - корп. 1 </t>
  </si>
  <si>
    <t xml:space="preserve">Боевая ул. д.67 - корп. 2 </t>
  </si>
  <si>
    <t xml:space="preserve">Боевая ул. д.67 - корп. 3 </t>
  </si>
  <si>
    <t xml:space="preserve">Боевая ул. д.68 </t>
  </si>
  <si>
    <t xml:space="preserve">Боевая ул. д.69/70 </t>
  </si>
  <si>
    <t xml:space="preserve">Боевая ул. д.70 </t>
  </si>
  <si>
    <t xml:space="preserve">Боевая ул. д.71/67 </t>
  </si>
  <si>
    <t xml:space="preserve">Боевая ул. д.72А - корп. 1 </t>
  </si>
  <si>
    <t xml:space="preserve">Боевая ул. д.72А - корп. 2 </t>
  </si>
  <si>
    <t xml:space="preserve">Боевая ул. д.72Б </t>
  </si>
  <si>
    <t xml:space="preserve">Боевая ул. д.74 </t>
  </si>
  <si>
    <t xml:space="preserve">Боевая ул. д.75 </t>
  </si>
  <si>
    <t xml:space="preserve">Боевая ул. д.77 </t>
  </si>
  <si>
    <t xml:space="preserve">Боевая ул. д.79 </t>
  </si>
  <si>
    <t xml:space="preserve">Боевая ул. д.80 </t>
  </si>
  <si>
    <t xml:space="preserve">Боевая ул. д.81 </t>
  </si>
  <si>
    <t xml:space="preserve">Боевая ул. д.83 </t>
  </si>
  <si>
    <t xml:space="preserve">Боевая ул. д.83 - корп. 1 </t>
  </si>
  <si>
    <t xml:space="preserve">Боевая ул. д.83 - корп. 2 </t>
  </si>
  <si>
    <t xml:space="preserve">Боевая ул. д.85 - корп. 1 </t>
  </si>
  <si>
    <t xml:space="preserve">Боевая ул. д.85 - корп. 2 </t>
  </si>
  <si>
    <t xml:space="preserve">Боевая ул. д.85 - корп. 3 </t>
  </si>
  <si>
    <t xml:space="preserve">Бэра ул. д.57 </t>
  </si>
  <si>
    <t xml:space="preserve">Васильковая ул. д.17 </t>
  </si>
  <si>
    <t xml:space="preserve">Васильковая ул. д.19 </t>
  </si>
  <si>
    <t xml:space="preserve">Власова ул. д.2/18 </t>
  </si>
  <si>
    <t xml:space="preserve">Власова ул. д.4 - корп. 1 </t>
  </si>
  <si>
    <t xml:space="preserve">Власова ул. д.6 </t>
  </si>
  <si>
    <t xml:space="preserve">Волжская ул. д.15 </t>
  </si>
  <si>
    <t xml:space="preserve">Волжская ул. д.43 </t>
  </si>
  <si>
    <t xml:space="preserve">Волжская ул. д.49 </t>
  </si>
  <si>
    <t xml:space="preserve">Волжская ул. д.49А </t>
  </si>
  <si>
    <t xml:space="preserve">Волжская ул. д.60 </t>
  </si>
  <si>
    <t xml:space="preserve">Волжская ул. д.62 </t>
  </si>
  <si>
    <t xml:space="preserve">Воробьева пр. д.12 - корп. 2 </t>
  </si>
  <si>
    <t xml:space="preserve">Воробьева пр. д.14 </t>
  </si>
  <si>
    <t xml:space="preserve">Воробьева пр. д.14 - корп. 2 </t>
  </si>
  <si>
    <t>Воробьева пр. д.3 пом 10</t>
  </si>
  <si>
    <t xml:space="preserve">Воробьева пр. д.7 </t>
  </si>
  <si>
    <t xml:space="preserve">Воробьева пр. д.9 </t>
  </si>
  <si>
    <t xml:space="preserve">Воробьева ул. д.3 - корп. 1 </t>
  </si>
  <si>
    <t xml:space="preserve">Воровского ул. д.19 </t>
  </si>
  <si>
    <t xml:space="preserve">Генерала армии Епишева ул. д.16 </t>
  </si>
  <si>
    <t xml:space="preserve">Генерала армии Епишева ул. д.24 </t>
  </si>
  <si>
    <t xml:space="preserve">Генерала армии Епишева ул. д.26 </t>
  </si>
  <si>
    <t xml:space="preserve">Генерала армии Епишева ул. д.28 </t>
  </si>
  <si>
    <t xml:space="preserve">Генерала армии Епишева ул. д.30/35 </t>
  </si>
  <si>
    <t xml:space="preserve">Генерала армии Епишева ул. д.34 </t>
  </si>
  <si>
    <t xml:space="preserve">Генерала армии Епишева ул. д.49 </t>
  </si>
  <si>
    <t xml:space="preserve">Генерала армии Епишева ул. д.51 </t>
  </si>
  <si>
    <t xml:space="preserve">Генерала армии Епишева ул. д.53 </t>
  </si>
  <si>
    <t xml:space="preserve">Генерала армии Епишева ул. д.55 </t>
  </si>
  <si>
    <t xml:space="preserve">Генерала армии Епишева ул. д.61/12 </t>
  </si>
  <si>
    <t xml:space="preserve">Гоголя ул. д.3 - корп. 2 </t>
  </si>
  <si>
    <t xml:space="preserve">Городская ул. д.1А </t>
  </si>
  <si>
    <t xml:space="preserve">Гурьевская ул. д.5 </t>
  </si>
  <si>
    <t xml:space="preserve">Декабристов пл д.21 </t>
  </si>
  <si>
    <t xml:space="preserve">Декабристов пл д.8 </t>
  </si>
  <si>
    <t xml:space="preserve">Дербентская 2-я ул. д.34 </t>
  </si>
  <si>
    <t xml:space="preserve">Джона Рида пл д.7 - корп. 1 </t>
  </si>
  <si>
    <t xml:space="preserve">Джона Рида ул. д.1 </t>
  </si>
  <si>
    <t xml:space="preserve">Джона Рида ул. д.1А </t>
  </si>
  <si>
    <t xml:space="preserve">Джона Рида ул. д.33 </t>
  </si>
  <si>
    <t xml:space="preserve">Джона Рида ул. д.39 </t>
  </si>
  <si>
    <t xml:space="preserve">Джона Рида ул. д.39/1 </t>
  </si>
  <si>
    <t xml:space="preserve">Джона Рида ул. д.39/2 </t>
  </si>
  <si>
    <t xml:space="preserve">Джона Рида ул. д.3900 </t>
  </si>
  <si>
    <t xml:space="preserve">Джона Рида ул. д.39А </t>
  </si>
  <si>
    <t xml:space="preserve">Дорожная 1-я ул. д.15 </t>
  </si>
  <si>
    <t xml:space="preserve">Дорожная 2-я ул. д.34 </t>
  </si>
  <si>
    <t xml:space="preserve">Дубровинского ул. д.52 - корп. 1 </t>
  </si>
  <si>
    <t xml:space="preserve">Дубровинского ул. д.52 - корп. 2 </t>
  </si>
  <si>
    <t xml:space="preserve">Дубровинского ул. д.54 - корп. 1 </t>
  </si>
  <si>
    <t xml:space="preserve">Дубровинского ул. д.58 </t>
  </si>
  <si>
    <t xml:space="preserve">Дубровинского ул. д.60 </t>
  </si>
  <si>
    <t xml:space="preserve">Дубровинского ул. д.64 - корп. 1 </t>
  </si>
  <si>
    <t xml:space="preserve">Дубровинского ул. д.68 - корп. 1 </t>
  </si>
  <si>
    <t xml:space="preserve">Заводская ул. д.35 </t>
  </si>
  <si>
    <t xml:space="preserve">Звездная ул. д.11 - корп. 1 </t>
  </si>
  <si>
    <t xml:space="preserve">Звездная ул. д.11/11 </t>
  </si>
  <si>
    <t xml:space="preserve">Звездная ул. д.17 - корп. 2 </t>
  </si>
  <si>
    <t xml:space="preserve">Звездная ул. д.29 </t>
  </si>
  <si>
    <t xml:space="preserve">Звездная ул. д.33 </t>
  </si>
  <si>
    <t xml:space="preserve">Звездная ул. д.41 </t>
  </si>
  <si>
    <t xml:space="preserve">Звездная ул. д.41 - корп. 2 </t>
  </si>
  <si>
    <t xml:space="preserve">Звездная ул. д.43 </t>
  </si>
  <si>
    <t xml:space="preserve">Звездная ул. д.43 - корп. 1 </t>
  </si>
  <si>
    <t xml:space="preserve">Звездная ул. д.45 </t>
  </si>
  <si>
    <t xml:space="preserve">Звездная ул. д.45 - корп. 1 </t>
  </si>
  <si>
    <t xml:space="preserve">Звездная ул. д.47 </t>
  </si>
  <si>
    <t xml:space="preserve">Звездная ул. д.47 - корп. 1 </t>
  </si>
  <si>
    <t xml:space="preserve">Звездная ул. д.47 - корп. 2 </t>
  </si>
  <si>
    <t xml:space="preserve">Звездная ул. д.47 - корп. 3 </t>
  </si>
  <si>
    <t xml:space="preserve">Звездная ул. д.47 - корп. 4 </t>
  </si>
  <si>
    <t xml:space="preserve">Звездная ул. д.47 - корп. 5 </t>
  </si>
  <si>
    <t xml:space="preserve">Звездная ул. д.49 </t>
  </si>
  <si>
    <t xml:space="preserve">Звездная ул. д.49 - корп. 2 </t>
  </si>
  <si>
    <t xml:space="preserve">Звездная ул. д.49 - корп. 3 </t>
  </si>
  <si>
    <t xml:space="preserve">Звездная ул. д.5 </t>
  </si>
  <si>
    <t xml:space="preserve">Звездная ул. д.5 - корп. 2 </t>
  </si>
  <si>
    <t xml:space="preserve">Звездная ул. д.51 - корп. 1 </t>
  </si>
  <si>
    <t xml:space="preserve">Звездная ул. д.57 </t>
  </si>
  <si>
    <t xml:space="preserve">Звездная ул. д.57 - корп. 1 </t>
  </si>
  <si>
    <t xml:space="preserve">Звездная ул. д.57 - корп. 2 </t>
  </si>
  <si>
    <t xml:space="preserve">Звездная ул. д.57 - корп. 3 </t>
  </si>
  <si>
    <t xml:space="preserve">Звездная ул. д.59 </t>
  </si>
  <si>
    <t xml:space="preserve">Звездная ул. д.61 </t>
  </si>
  <si>
    <t xml:space="preserve">Звездная ул. д.63 </t>
  </si>
  <si>
    <t xml:space="preserve">Звездная ул. д.7 - корп. 1 </t>
  </si>
  <si>
    <t xml:space="preserve">Звездная ул. д.7 - корп. 2 </t>
  </si>
  <si>
    <t xml:space="preserve">Звездная ул. д.9/16 </t>
  </si>
  <si>
    <t xml:space="preserve">Ивановская ул. д.57 </t>
  </si>
  <si>
    <t xml:space="preserve">Игарская 2-я ул. д.4 </t>
  </si>
  <si>
    <t xml:space="preserve">Игарская 2-я ул. д.8 </t>
  </si>
  <si>
    <t xml:space="preserve">Камская ул. д.9/72 </t>
  </si>
  <si>
    <t xml:space="preserve">Каспийский пер. д.13 </t>
  </si>
  <si>
    <t xml:space="preserve">Кирова ул. д.54 </t>
  </si>
  <si>
    <t xml:space="preserve">Кирова ул. д.79 </t>
  </si>
  <si>
    <t xml:space="preserve">Кирова ул. д.87 </t>
  </si>
  <si>
    <t xml:space="preserve">Кирова ул. д.87/2А </t>
  </si>
  <si>
    <t xml:space="preserve">Кирова ул. д.90 </t>
  </si>
  <si>
    <t xml:space="preserve">Кирова ул. д.90Б </t>
  </si>
  <si>
    <t xml:space="preserve">Кирова ул. д.92 </t>
  </si>
  <si>
    <t xml:space="preserve">Кирова ул. д.92А </t>
  </si>
  <si>
    <t xml:space="preserve">Кирова ул. д.94 </t>
  </si>
  <si>
    <t xml:space="preserve">Кирова ул. д.96 </t>
  </si>
  <si>
    <t xml:space="preserve">Кирова ул. д.96А </t>
  </si>
  <si>
    <t xml:space="preserve">Кирова ул. д.98 </t>
  </si>
  <si>
    <t xml:space="preserve">Космонавтов ул. д.14 </t>
  </si>
  <si>
    <t xml:space="preserve">Космонавтов ул. д.16 </t>
  </si>
  <si>
    <t xml:space="preserve">Космонавтов ул. д.18 - корп. 3 </t>
  </si>
  <si>
    <t xml:space="preserve">Космонавтов ул. д.3 </t>
  </si>
  <si>
    <t xml:space="preserve">Космонавтов ул. д.3А </t>
  </si>
  <si>
    <t xml:space="preserve">Космонавтов ул. д.3Б </t>
  </si>
  <si>
    <t xml:space="preserve">Космонавтов ул. д.4 - корп. 3 </t>
  </si>
  <si>
    <t xml:space="preserve">Космонавтов ул. д.8 - корп. 2 </t>
  </si>
  <si>
    <t xml:space="preserve">Котельная 1-я ул. д.2 </t>
  </si>
  <si>
    <t xml:space="preserve">Котельная 1-я ул. д.4А </t>
  </si>
  <si>
    <t xml:space="preserve">Котельная 5-я ул. д.7 - корп. 1 </t>
  </si>
  <si>
    <t xml:space="preserve">Котельная 5-я ул. д.7 - корп. 2 </t>
  </si>
  <si>
    <t xml:space="preserve">Котельная 5-я ул. д.7 - корп. 3 </t>
  </si>
  <si>
    <t xml:space="preserve">Красная Набережная ул. д.138 </t>
  </si>
  <si>
    <t xml:space="preserve">Красная Набережная ул. д.161 </t>
  </si>
  <si>
    <t xml:space="preserve">Краснодарская ул. д.43 </t>
  </si>
  <si>
    <t xml:space="preserve">Крымская ул. д.8 </t>
  </si>
  <si>
    <t xml:space="preserve">Кубанская ул. д.10 </t>
  </si>
  <si>
    <t xml:space="preserve">Кубанская ул. д.14 </t>
  </si>
  <si>
    <t xml:space="preserve">Кубанская ул. д.19 - корп. 1 </t>
  </si>
  <si>
    <t xml:space="preserve">Кубанская ул. д.21 - корп. 1 </t>
  </si>
  <si>
    <t xml:space="preserve">Кубанская ул. д.21 - корп. 2 </t>
  </si>
  <si>
    <t xml:space="preserve">Кубанская ул. д.23 - корп. 2 </t>
  </si>
  <si>
    <t xml:space="preserve">Кубанская ул. д.29 </t>
  </si>
  <si>
    <t xml:space="preserve">Кубанская ул. д.29 - корп. 1 </t>
  </si>
  <si>
    <t xml:space="preserve">Кубанская ул. д.31 </t>
  </si>
  <si>
    <t xml:space="preserve">Кубанская ул. д.54 </t>
  </si>
  <si>
    <t xml:space="preserve">Куприна ул. д.35А </t>
  </si>
  <si>
    <t xml:space="preserve">Литейная 1-я ул. д.10 </t>
  </si>
  <si>
    <t xml:space="preserve">Литейная 1-я ул. д.10А </t>
  </si>
  <si>
    <t xml:space="preserve">Литейная 1-я ул. д.16 </t>
  </si>
  <si>
    <t xml:space="preserve">Литейная 1-я ул. д.16А </t>
  </si>
  <si>
    <t xml:space="preserve">Литейная 1-я ул. д.2А </t>
  </si>
  <si>
    <t xml:space="preserve">Литейная 1-я ул. д.4 </t>
  </si>
  <si>
    <t xml:space="preserve">Литейная 1-я ул. д.6 </t>
  </si>
  <si>
    <t xml:space="preserve">Литейная 1-я ул. д.8 </t>
  </si>
  <si>
    <t xml:space="preserve">Менжинского ул. д.2 - корп. 1 </t>
  </si>
  <si>
    <t xml:space="preserve">Менжинского ул. д.2 - корп. 2 </t>
  </si>
  <si>
    <t xml:space="preserve">Менжинского ул. д.2А </t>
  </si>
  <si>
    <t xml:space="preserve">Менжинского ул. д.3 </t>
  </si>
  <si>
    <t xml:space="preserve">Менжинского ул. д.4 </t>
  </si>
  <si>
    <t xml:space="preserve">Менжинского ул. д.4 - корп. 1 </t>
  </si>
  <si>
    <t xml:space="preserve">Менжинского ул. д.6 </t>
  </si>
  <si>
    <t xml:space="preserve">Михаила Луконина ул. д.10 </t>
  </si>
  <si>
    <t xml:space="preserve">Михаила Луконина ул. д.11 </t>
  </si>
  <si>
    <t xml:space="preserve">Михаила Луконина ул. д.11 - корп. 1 </t>
  </si>
  <si>
    <t xml:space="preserve">Михаила Луконина ул. д.9 </t>
  </si>
  <si>
    <t xml:space="preserve">Михаила Луконина ул. д.9 - корп. 2 </t>
  </si>
  <si>
    <t xml:space="preserve">Моздокская ул. д.52 - корп. 2 </t>
  </si>
  <si>
    <t xml:space="preserve">Моздокская ул. д.56 </t>
  </si>
  <si>
    <t xml:space="preserve">Моздокская ул. д.60/12 </t>
  </si>
  <si>
    <t xml:space="preserve">Моздокская ул. д.63 </t>
  </si>
  <si>
    <t xml:space="preserve">Моздокская ул. д.65 </t>
  </si>
  <si>
    <t xml:space="preserve">Моздокская ул. д.66 </t>
  </si>
  <si>
    <t xml:space="preserve">Моздокская ул. д.68 </t>
  </si>
  <si>
    <t xml:space="preserve">Морозова ул. д.19 </t>
  </si>
  <si>
    <t xml:space="preserve">Морозова ул. д.21 </t>
  </si>
  <si>
    <t xml:space="preserve">Морозова ул. д.32 </t>
  </si>
  <si>
    <t xml:space="preserve">Морозова ул. д.36 </t>
  </si>
  <si>
    <t xml:space="preserve">Набережная Золотого Затона ул. д.8 </t>
  </si>
  <si>
    <t xml:space="preserve">Набережная Приволжского затона ул. д.17 - корп. 1 </t>
  </si>
  <si>
    <t xml:space="preserve">Набережная Приволжского затона ул. д.17 - корп. 2 </t>
  </si>
  <si>
    <t xml:space="preserve">Набережная Приволжского затона ул. д.17 - корп. 3 </t>
  </si>
  <si>
    <t xml:space="preserve">Набережная Приволжского затона ул. д.25 </t>
  </si>
  <si>
    <t xml:space="preserve">Набережная Реки Царев ул. д.41 </t>
  </si>
  <si>
    <t xml:space="preserve">Народная 2-я ул. д.2 </t>
  </si>
  <si>
    <t xml:space="preserve">Народная 4-я ул. д.5/48 </t>
  </si>
  <si>
    <t xml:space="preserve">Народная 5-я ул. д.6 </t>
  </si>
  <si>
    <t xml:space="preserve">Народная 6-я ул. д.16 </t>
  </si>
  <si>
    <t xml:space="preserve">Народная 6-я ул. д.2 </t>
  </si>
  <si>
    <t xml:space="preserve">Немова 16 </t>
  </si>
  <si>
    <t xml:space="preserve">Немова ул. д.10 </t>
  </si>
  <si>
    <t xml:space="preserve">Немова ул. д.12 </t>
  </si>
  <si>
    <t xml:space="preserve">Немова ул. д.12А </t>
  </si>
  <si>
    <t xml:space="preserve">Немова ул. д.14 </t>
  </si>
  <si>
    <t xml:space="preserve">Немова ул. д.16Б </t>
  </si>
  <si>
    <t xml:space="preserve">Немова ул. д.16В </t>
  </si>
  <si>
    <t xml:space="preserve">Немова ул. д.16Г </t>
  </si>
  <si>
    <t xml:space="preserve">Немова ул. д.16Д </t>
  </si>
  <si>
    <t xml:space="preserve">Немова ул. д.18 </t>
  </si>
  <si>
    <t xml:space="preserve">Немова ул. д.20 </t>
  </si>
  <si>
    <t xml:space="preserve">Немова ул. д.20А </t>
  </si>
  <si>
    <t xml:space="preserve">Немова ул. д.22 </t>
  </si>
  <si>
    <t xml:space="preserve">Немова ул. д.22А </t>
  </si>
  <si>
    <t xml:space="preserve">Немова ул. д.24 </t>
  </si>
  <si>
    <t xml:space="preserve">Немова ул. д.24Б </t>
  </si>
  <si>
    <t xml:space="preserve">Немова ул. д.24Г </t>
  </si>
  <si>
    <t xml:space="preserve">Немова ул. д.28 </t>
  </si>
  <si>
    <t xml:space="preserve">Немова ул. д.28 - корп. 1 </t>
  </si>
  <si>
    <t xml:space="preserve">Немова ул. д.30 </t>
  </si>
  <si>
    <t xml:space="preserve">Немова ул. д.7 </t>
  </si>
  <si>
    <t xml:space="preserve">Николая Островского (1-112) ул. д.39 </t>
  </si>
  <si>
    <t xml:space="preserve">Николая Островского пр. д.10 </t>
  </si>
  <si>
    <t xml:space="preserve">Николая Островского пр. д.12 </t>
  </si>
  <si>
    <t xml:space="preserve">Николая Островского пр. д.4 </t>
  </si>
  <si>
    <t xml:space="preserve">Николая Островского пр. д.4 - корп. 2 </t>
  </si>
  <si>
    <t xml:space="preserve">Николая Островского пр. д.4 - корп. 4 </t>
  </si>
  <si>
    <t xml:space="preserve">Николая Островского ул. д.1 </t>
  </si>
  <si>
    <t xml:space="preserve">Николая Островского ул. д.107 </t>
  </si>
  <si>
    <t xml:space="preserve">Николая Островского ул. д.113 </t>
  </si>
  <si>
    <t xml:space="preserve">Николая Островского ул. д.115 </t>
  </si>
  <si>
    <t xml:space="preserve">Николая Островского ул. д.115 - корп. 1 </t>
  </si>
  <si>
    <t xml:space="preserve">Николая Островского ул. д.121 </t>
  </si>
  <si>
    <t xml:space="preserve">Николая Островского ул. д.123 </t>
  </si>
  <si>
    <t xml:space="preserve">Николая Островского ул. д.132 </t>
  </si>
  <si>
    <t xml:space="preserve">Николая Островского ул. д.134 </t>
  </si>
  <si>
    <t xml:space="preserve">Николая Островского ул. д.136 </t>
  </si>
  <si>
    <t xml:space="preserve">Николая Островского ул. д.142А </t>
  </si>
  <si>
    <t xml:space="preserve">Николая Островского ул. д.142Б </t>
  </si>
  <si>
    <t xml:space="preserve">Николая Островского ул. д.144 </t>
  </si>
  <si>
    <t xml:space="preserve">Николая Островского ул. д.144А </t>
  </si>
  <si>
    <t xml:space="preserve">Николая Островского ул. д.150 </t>
  </si>
  <si>
    <t xml:space="preserve">Николая Островского ул. д.152 - корп. 2 </t>
  </si>
  <si>
    <t xml:space="preserve">Николая Островского ул. д.152 - корп. 3 </t>
  </si>
  <si>
    <t xml:space="preserve">Николая Островского ул. д.154 - корп. 1 </t>
  </si>
  <si>
    <t xml:space="preserve">Николая Островского ул. д.154 - корп. 2 </t>
  </si>
  <si>
    <t xml:space="preserve">Николая Островского ул. д.154 - корп. 3 </t>
  </si>
  <si>
    <t xml:space="preserve">Николая Островского ул. д.156 - корп. 1 </t>
  </si>
  <si>
    <t xml:space="preserve">Николая Островского ул. д.156 - корп. 2 </t>
  </si>
  <si>
    <t xml:space="preserve">Николая Островского ул. д.156 - корп. 3 </t>
  </si>
  <si>
    <t xml:space="preserve">Николая Островского ул. д.158 - корп. 1 </t>
  </si>
  <si>
    <t xml:space="preserve">Николая Островского ул. д.160 </t>
  </si>
  <si>
    <t xml:space="preserve">Николая Островского ул. д.160 - корп. 1 </t>
  </si>
  <si>
    <t xml:space="preserve">Николая Островского ул. д.160 - корп. 2 </t>
  </si>
  <si>
    <t xml:space="preserve">Николая Островского ул. д.162 </t>
  </si>
  <si>
    <t xml:space="preserve">Николая Островского ул. д.162 - корп. 1 </t>
  </si>
  <si>
    <t xml:space="preserve">Николая Островского ул. д.164 </t>
  </si>
  <si>
    <t xml:space="preserve">Николая Островского ул. д.1А </t>
  </si>
  <si>
    <t xml:space="preserve">Николая Островского ул. д.1Б </t>
  </si>
  <si>
    <t xml:space="preserve">Николая Островского ул. д.3 </t>
  </si>
  <si>
    <t xml:space="preserve">Николая Островского ул. д.33 </t>
  </si>
  <si>
    <t xml:space="preserve">Николая Островского ул. д.41 </t>
  </si>
  <si>
    <t xml:space="preserve">Николая Островского ул. д.41А </t>
  </si>
  <si>
    <t xml:space="preserve">Николая Островского ул. д.43 </t>
  </si>
  <si>
    <t xml:space="preserve">Николая Островского ул. д.43А </t>
  </si>
  <si>
    <t xml:space="preserve">Николая Островского ул. д.45 </t>
  </si>
  <si>
    <t xml:space="preserve">Николая Островского ул. д.46 </t>
  </si>
  <si>
    <t xml:space="preserve">Николая Островского ул. д.5 </t>
  </si>
  <si>
    <t xml:space="preserve">Николая Островского ул. д.50 </t>
  </si>
  <si>
    <t xml:space="preserve">Николая Островского ул. д.51 </t>
  </si>
  <si>
    <t xml:space="preserve">Николая Островского ул. д.52 </t>
  </si>
  <si>
    <t xml:space="preserve">Николая Островского ул. д.53 </t>
  </si>
  <si>
    <t xml:space="preserve">Николая Островского ул. д.54 </t>
  </si>
  <si>
    <t xml:space="preserve">Николая Островского ул. д.56 </t>
  </si>
  <si>
    <t xml:space="preserve">Николая Островского ул. д.59 </t>
  </si>
  <si>
    <t xml:space="preserve">Николая Островского ул. д.5А </t>
  </si>
  <si>
    <t xml:space="preserve">Николая Островского ул. д.5Б </t>
  </si>
  <si>
    <t xml:space="preserve">Николая Островского ул. д.61 </t>
  </si>
  <si>
    <t xml:space="preserve">Николая Островского ул. д.61А </t>
  </si>
  <si>
    <t xml:space="preserve">Николая Островского ул. д.62 </t>
  </si>
  <si>
    <t xml:space="preserve">Николая Островского ул. д.63 </t>
  </si>
  <si>
    <t xml:space="preserve">Николая Островского ул. д.64 </t>
  </si>
  <si>
    <t xml:space="preserve">Николая Островского ул. д.64 - корп. 1 </t>
  </si>
  <si>
    <t xml:space="preserve">Николая Островского ул. д.65 </t>
  </si>
  <si>
    <t xml:space="preserve">Николая Островского ул. д.66 </t>
  </si>
  <si>
    <t xml:space="preserve">Николая Островского ул. д.66 - корп. 1 </t>
  </si>
  <si>
    <t xml:space="preserve">Николая Островского ул. д.66 - корп. 2 </t>
  </si>
  <si>
    <t xml:space="preserve">Николая Островского ул. д.70 </t>
  </si>
  <si>
    <t xml:space="preserve">Николая Островского ул. д.70 - корп. 1 </t>
  </si>
  <si>
    <t xml:space="preserve">Николая Островского ул. д.72 </t>
  </si>
  <si>
    <t xml:space="preserve">Николая Островского ул. д.72 - корп. 1 </t>
  </si>
  <si>
    <t xml:space="preserve">Николая Островского ул. д.74 </t>
  </si>
  <si>
    <t xml:space="preserve">Николая Островского ул. д.74 - корп. 1 </t>
  </si>
  <si>
    <t xml:space="preserve">Николая Островского ул. д.76 </t>
  </si>
  <si>
    <t xml:space="preserve">Николая Островского ул. д.76 - корп. 1 </t>
  </si>
  <si>
    <t xml:space="preserve">Ползунова ул. д.1 </t>
  </si>
  <si>
    <t xml:space="preserve">Ползунова ул. д.5 </t>
  </si>
  <si>
    <t xml:space="preserve">Ползунова ул. д.7 - корп. 1 </t>
  </si>
  <si>
    <t xml:space="preserve">Ползунова ул. д.7 - корп. 2 </t>
  </si>
  <si>
    <t xml:space="preserve">Пороховая ул. д.14 </t>
  </si>
  <si>
    <t xml:space="preserve">Пороховая ул. д.16А </t>
  </si>
  <si>
    <t xml:space="preserve">Пороховая ул. д.4 </t>
  </si>
  <si>
    <t xml:space="preserve">Просторная ул. д.5А </t>
  </si>
  <si>
    <t xml:space="preserve">Ровная 2-я ул. д.1 </t>
  </si>
  <si>
    <t xml:space="preserve">Рождественского 3-й пр. д.3А </t>
  </si>
  <si>
    <t xml:space="preserve">Рождественского ул. д.11 </t>
  </si>
  <si>
    <t xml:space="preserve">Рождественского ул. д.9 </t>
  </si>
  <si>
    <t xml:space="preserve">Рождественского ул. д.9 - корп. 2 </t>
  </si>
  <si>
    <t xml:space="preserve">Рыбацкая 1-я ул. д.15 </t>
  </si>
  <si>
    <t xml:space="preserve">Сабанс-Яр ул. д.1 </t>
  </si>
  <si>
    <t xml:space="preserve">Сабанс-Яр ул. д.1 - корп. 1 </t>
  </si>
  <si>
    <t xml:space="preserve">Сабанс-Яр ул. д.2 </t>
  </si>
  <si>
    <t xml:space="preserve">Сабанс-Яр ул. д.3 </t>
  </si>
  <si>
    <t xml:space="preserve">Сабанс-Яр ул. д.4 </t>
  </si>
  <si>
    <t xml:space="preserve">Сабанс-Яр ул. д.5 </t>
  </si>
  <si>
    <t xml:space="preserve">Садовая ул. д.33 </t>
  </si>
  <si>
    <t xml:space="preserve">Сахалинская ул. д.9 </t>
  </si>
  <si>
    <t xml:space="preserve">Сахалинская ул. д.9 - корп. 1 </t>
  </si>
  <si>
    <t xml:space="preserve">Симферопольская ул. д.18 </t>
  </si>
  <si>
    <t xml:space="preserve">Ставропольская ул. д.29 </t>
  </si>
  <si>
    <t xml:space="preserve">Ставропольская ул. д.29А </t>
  </si>
  <si>
    <t xml:space="preserve">Ставропольская ул. д.31 </t>
  </si>
  <si>
    <t xml:space="preserve">Ставропольская ул. д.31А </t>
  </si>
  <si>
    <t xml:space="preserve">Ставропольская ул. д.33 </t>
  </si>
  <si>
    <t xml:space="preserve">Ставропольская ул. д.33А </t>
  </si>
  <si>
    <t xml:space="preserve">Ставропольская ул. д.37 </t>
  </si>
  <si>
    <t xml:space="preserve">Ставропольская ул. д.60 </t>
  </si>
  <si>
    <t xml:space="preserve">Степная 2-я ул. д.15 </t>
  </si>
  <si>
    <t xml:space="preserve">Степная 2-я ул. д.17 </t>
  </si>
  <si>
    <t xml:space="preserve">Степная 2-я ул. д.19 </t>
  </si>
  <si>
    <t xml:space="preserve">Степная 2-я ул. д.21 </t>
  </si>
  <si>
    <t xml:space="preserve">Степная 2-я ул. д.23 </t>
  </si>
  <si>
    <t xml:space="preserve">Степная 2-я ул. д.25 </t>
  </si>
  <si>
    <t xml:space="preserve">Степная 2-я ул. д.27 </t>
  </si>
  <si>
    <t xml:space="preserve">Степная 2-я ул. д.29 </t>
  </si>
  <si>
    <t xml:space="preserve">Степная 2-я ул. д.33 </t>
  </si>
  <si>
    <t xml:space="preserve">Степная 2-я ул. д.39 </t>
  </si>
  <si>
    <t xml:space="preserve">Степная 2-я ул. д.41 </t>
  </si>
  <si>
    <t xml:space="preserve">Строителей ул. д.2 </t>
  </si>
  <si>
    <t xml:space="preserve">Строителей ул. д.4 </t>
  </si>
  <si>
    <t xml:space="preserve">Строителей ул. д.6 </t>
  </si>
  <si>
    <t xml:space="preserve">Строителей ул. д.8 </t>
  </si>
  <si>
    <t xml:space="preserve">Таманский 1-й пер. д.2 </t>
  </si>
  <si>
    <t xml:space="preserve">Таманский 1-й пер. д.3 </t>
  </si>
  <si>
    <t xml:space="preserve">Таманский 1-й пер. д.5 </t>
  </si>
  <si>
    <t xml:space="preserve">Таманский 1-й пер. д.6 </t>
  </si>
  <si>
    <t xml:space="preserve">Таманский 1-й пер. д.7 </t>
  </si>
  <si>
    <t xml:space="preserve">Таманский 1-й пер. д.8 </t>
  </si>
  <si>
    <t xml:space="preserve">Таманский пер. д.10/11 </t>
  </si>
  <si>
    <t xml:space="preserve">Таманский пер. д.8/9 </t>
  </si>
  <si>
    <t xml:space="preserve">Трофимова ул. д.125 </t>
  </si>
  <si>
    <t xml:space="preserve">Трофимова ул. д.97 </t>
  </si>
  <si>
    <t xml:space="preserve">Ульянова ул. д.56 </t>
  </si>
  <si>
    <t xml:space="preserve">Фунтовское шоссе ул. д.17 </t>
  </si>
  <si>
    <t xml:space="preserve">Фунтовское шоссе ул. д.17А </t>
  </si>
  <si>
    <t xml:space="preserve">Фунтовское шоссе ул. д.17Б </t>
  </si>
  <si>
    <t xml:space="preserve">Фунтовское шоссе ул. д.23А </t>
  </si>
  <si>
    <t xml:space="preserve">Фунтовское шоссе ул. д.23Б </t>
  </si>
  <si>
    <t xml:space="preserve">Фунтовское шоссе ул. д.23В </t>
  </si>
  <si>
    <t xml:space="preserve">Фунтовское шоссе ул. д.4 </t>
  </si>
  <si>
    <t xml:space="preserve">Фунтовское шоссе ул. д.4 - корп. 1 </t>
  </si>
  <si>
    <t xml:space="preserve">Фунтовское шоссе ул. д.6 </t>
  </si>
  <si>
    <t xml:space="preserve">Фунтовское шоссе ул. д.6 - корп. 1 </t>
  </si>
  <si>
    <t xml:space="preserve">Фунтовское шоссе ул. д.8 </t>
  </si>
  <si>
    <t xml:space="preserve">Хамимова пер. д.8/16 </t>
  </si>
  <si>
    <t xml:space="preserve">Харьковская ул. д.25 </t>
  </si>
  <si>
    <t xml:space="preserve">Челябинская ул. д.10 </t>
  </si>
  <si>
    <t xml:space="preserve">Челябинская ул. д.12 </t>
  </si>
  <si>
    <t xml:space="preserve">Челябинская ул. д.21 </t>
  </si>
  <si>
    <t xml:space="preserve">Челябинская ул. д.22 </t>
  </si>
  <si>
    <t xml:space="preserve">Челябинская ул. д.24 </t>
  </si>
  <si>
    <t xml:space="preserve">Черненко ул. д.3 </t>
  </si>
  <si>
    <t xml:space="preserve">Чеченева ул. д.27 </t>
  </si>
  <si>
    <t xml:space="preserve">Ширяева ул. д.3 </t>
  </si>
  <si>
    <t xml:space="preserve">Школьная ул. д.9 </t>
  </si>
  <si>
    <t xml:space="preserve">Щигровская ул. д.3 </t>
  </si>
  <si>
    <t xml:space="preserve">Энергетиков пр. д.1 </t>
  </si>
  <si>
    <t xml:space="preserve">Южная ул. д.25 </t>
  </si>
  <si>
    <t xml:space="preserve">Южная ул. д.25 - корп. 1 </t>
  </si>
  <si>
    <t xml:space="preserve">28-й Армии ул. д.10 </t>
  </si>
  <si>
    <t xml:space="preserve">28-й Армии ул. д.10 - корп. 1 </t>
  </si>
  <si>
    <t xml:space="preserve">28-й Армии ул. д.10 - корп. 2 </t>
  </si>
  <si>
    <t xml:space="preserve">28-й Армии ул. д.12 </t>
  </si>
  <si>
    <t xml:space="preserve">28-й Армии ул. д.12 - корп. 1 </t>
  </si>
  <si>
    <t xml:space="preserve">28-й Армии ул. д.14 </t>
  </si>
  <si>
    <t xml:space="preserve">28-й Армии ул. д.16 </t>
  </si>
  <si>
    <t xml:space="preserve">28-й Армии ул. д.16 - корп. 1 </t>
  </si>
  <si>
    <t xml:space="preserve">28-й Армии ул. д.6 </t>
  </si>
  <si>
    <t xml:space="preserve">28-й Армии ул. д.8 - корп. 1 </t>
  </si>
  <si>
    <t xml:space="preserve">Авиационная ул. д.3 </t>
  </si>
  <si>
    <t xml:space="preserve">Авиационная ул. д.30 </t>
  </si>
  <si>
    <t xml:space="preserve">Авиационная ул. д.34А/14Б </t>
  </si>
  <si>
    <t xml:space="preserve">Авиационная ул. д.5 </t>
  </si>
  <si>
    <t xml:space="preserve">Адмиралтейская ул. д.50 </t>
  </si>
  <si>
    <t xml:space="preserve">Адмиралтейская ул. д.52 </t>
  </si>
  <si>
    <t xml:space="preserve">Адмиралтейская ул. д.52/2 </t>
  </si>
  <si>
    <t xml:space="preserve">Адмиралтейская ул. д.54 </t>
  </si>
  <si>
    <t xml:space="preserve">Адмиралтейская ул. д.54/1 </t>
  </si>
  <si>
    <t xml:space="preserve">Адмиралтейская ул. д.56 </t>
  </si>
  <si>
    <t xml:space="preserve">Адмиралтейская ул. д.62 </t>
  </si>
  <si>
    <t xml:space="preserve">Адмиралтейская ул. д.64 </t>
  </si>
  <si>
    <t xml:space="preserve">Адмиралтейская ул. д.66 </t>
  </si>
  <si>
    <t xml:space="preserve">Азовская ул. д.10 </t>
  </si>
  <si>
    <t xml:space="preserve">Академика Королева ул. д.17 </t>
  </si>
  <si>
    <t xml:space="preserve">Академика Королева ул. д.35/1 </t>
  </si>
  <si>
    <t xml:space="preserve">Академика Королева ул. д.39 </t>
  </si>
  <si>
    <t xml:space="preserve">Академика Королева ул. д.5 </t>
  </si>
  <si>
    <t xml:space="preserve">Академика Королева ул. д.7/25 </t>
  </si>
  <si>
    <t xml:space="preserve">Аксакова ул. д.12 </t>
  </si>
  <si>
    <t xml:space="preserve">Аксакова ул. д.12 - корп. 1 </t>
  </si>
  <si>
    <t xml:space="preserve">Аксакова ул. д.6 - корп. 1 </t>
  </si>
  <si>
    <t xml:space="preserve">Аксакова ул. д.8 </t>
  </si>
  <si>
    <t xml:space="preserve">Аксакова ул. д.8 - корп. 2 </t>
  </si>
  <si>
    <t xml:space="preserve">Аксакова ул., д.8, кор.1 </t>
  </si>
  <si>
    <t xml:space="preserve">Ангарская ул. д.10А </t>
  </si>
  <si>
    <t xml:space="preserve">Ангарская ул. д.12 </t>
  </si>
  <si>
    <t xml:space="preserve">Ангарская ул. д.16 </t>
  </si>
  <si>
    <t xml:space="preserve">Ангарская ул. д.18 </t>
  </si>
  <si>
    <t xml:space="preserve">Ангарская ул. д.20 </t>
  </si>
  <si>
    <t xml:space="preserve">Ангарская ул. д.22 </t>
  </si>
  <si>
    <t xml:space="preserve">Ангарская ул. д.22А </t>
  </si>
  <si>
    <t xml:space="preserve">Ангарская ул. д.24 </t>
  </si>
  <si>
    <t xml:space="preserve">Ангарская ул. д.26 </t>
  </si>
  <si>
    <t xml:space="preserve">Анри Барбюса ул. д.17 </t>
  </si>
  <si>
    <t xml:space="preserve">Анри Барбюса ул. д.32 </t>
  </si>
  <si>
    <t xml:space="preserve">Анри Барбюса ул. д.34 </t>
  </si>
  <si>
    <t xml:space="preserve">Анри Барбюса ул. д.36 </t>
  </si>
  <si>
    <t xml:space="preserve">Арбузная ул. д.3 </t>
  </si>
  <si>
    <t xml:space="preserve">Астрономическая ул. д.13 </t>
  </si>
  <si>
    <t xml:space="preserve">Астрономическая ул. д.19 </t>
  </si>
  <si>
    <t xml:space="preserve">Астрономическая ул. д.7 </t>
  </si>
  <si>
    <t xml:space="preserve">Бабаевского ул. д.1 - корп. 1 </t>
  </si>
  <si>
    <t xml:space="preserve">Бабаевского ул. д.1 - корп. 2 </t>
  </si>
  <si>
    <t xml:space="preserve">Бабаевского ул. д.1 - корп. 3 </t>
  </si>
  <si>
    <t xml:space="preserve">Бабаевского ул. д.1 - корп. 4 </t>
  </si>
  <si>
    <t xml:space="preserve">Бабаевского ул. д.1 - корп. 5 </t>
  </si>
  <si>
    <t xml:space="preserve">Бабаевского ул. д.1 - корп. 6 </t>
  </si>
  <si>
    <t xml:space="preserve">Бабаевского ул. д.29 </t>
  </si>
  <si>
    <t xml:space="preserve">Бабаевского ул. д.31 </t>
  </si>
  <si>
    <t xml:space="preserve">Бабаевского ул. д.31 - корп. 1 </t>
  </si>
  <si>
    <t xml:space="preserve">Бабаевского ул. д.31 - корп. 2 </t>
  </si>
  <si>
    <t xml:space="preserve">Бабаевского ул. д.31 - корп. 3 </t>
  </si>
  <si>
    <t xml:space="preserve">Бабаевского ул. д.33 </t>
  </si>
  <si>
    <t xml:space="preserve">Бабаевского ул. д.33 - корп. 1 </t>
  </si>
  <si>
    <t xml:space="preserve">Бабаевского ул. д.33 - корп. 2 </t>
  </si>
  <si>
    <t xml:space="preserve">Бабаевского ул. д.35 - корп. 3 </t>
  </si>
  <si>
    <t xml:space="preserve">Бабаевского ул. д.37 </t>
  </si>
  <si>
    <t xml:space="preserve">Бабаевского ул. д.39 </t>
  </si>
  <si>
    <t xml:space="preserve">Бахтемирская ул. д.7 </t>
  </si>
  <si>
    <t xml:space="preserve">Беринга ул. д.10/9 </t>
  </si>
  <si>
    <t xml:space="preserve">Беринга ул. д.38 </t>
  </si>
  <si>
    <t xml:space="preserve">Беринга ул. д.40 </t>
  </si>
  <si>
    <t xml:space="preserve">Беринга ул. д.8/7 </t>
  </si>
  <si>
    <t xml:space="preserve">Бертюльская ул. д.14 </t>
  </si>
  <si>
    <t xml:space="preserve">Бориса Алексеева ул. д.14 </t>
  </si>
  <si>
    <t xml:space="preserve">Бориса Алексеева ул. д.16 </t>
  </si>
  <si>
    <t xml:space="preserve">Бориса Алексеева ул. д.1А </t>
  </si>
  <si>
    <t xml:space="preserve">Бориса Алексеева ул. д.1Б </t>
  </si>
  <si>
    <t xml:space="preserve">Бориса Алексеева ул. д.1В </t>
  </si>
  <si>
    <t xml:space="preserve">Бориса Алексеева ул. д.2Б </t>
  </si>
  <si>
    <t xml:space="preserve">Бориса Алексеева ул. д.43 - корп. 1 </t>
  </si>
  <si>
    <t xml:space="preserve">Бориса Алексеева ул. д.45 </t>
  </si>
  <si>
    <t xml:space="preserve">Бориса Алексеева ул. д.4А </t>
  </si>
  <si>
    <t xml:space="preserve">Бориса Алексеева ул. д.6 </t>
  </si>
  <si>
    <t xml:space="preserve">Ботвина ул. д.10 </t>
  </si>
  <si>
    <t xml:space="preserve">Ботвина ул. д.12 </t>
  </si>
  <si>
    <t xml:space="preserve">Ботвина ул. д.12Б </t>
  </si>
  <si>
    <t xml:space="preserve">Ботвина ул. д.14А </t>
  </si>
  <si>
    <t xml:space="preserve">Ботвина ул. д.18 </t>
  </si>
  <si>
    <t xml:space="preserve">Ботвина ул. д.1А </t>
  </si>
  <si>
    <t xml:space="preserve">Ботвина ул. д.20 </t>
  </si>
  <si>
    <t xml:space="preserve">Ботвина ул. д.22 </t>
  </si>
  <si>
    <t xml:space="preserve">Ботвина ул. д.26 </t>
  </si>
  <si>
    <t xml:space="preserve">Ботвина ул. д.28 </t>
  </si>
  <si>
    <t xml:space="preserve">Ботвина ул. д.29 - корп. 1 </t>
  </si>
  <si>
    <t xml:space="preserve">Ботвина ул. д.30 </t>
  </si>
  <si>
    <t xml:space="preserve">Ботвина ул. д.39 </t>
  </si>
  <si>
    <t xml:space="preserve">Ботвина ул. д.4 </t>
  </si>
  <si>
    <t xml:space="preserve">Ботвина ул. д.6 </t>
  </si>
  <si>
    <t xml:space="preserve">Ботвина ул. д.8 </t>
  </si>
  <si>
    <t xml:space="preserve">Ботвина ул. д.83 </t>
  </si>
  <si>
    <t xml:space="preserve">Ботвина ул. д.85 </t>
  </si>
  <si>
    <t xml:space="preserve">Ботвина ул. д.85А </t>
  </si>
  <si>
    <t xml:space="preserve">Ботвина ул. д.87 </t>
  </si>
  <si>
    <t xml:space="preserve">Ботвина ул. д.87А </t>
  </si>
  <si>
    <t xml:space="preserve">Ботвина ул. д.89 </t>
  </si>
  <si>
    <t xml:space="preserve">Ботвина ул. д.91А </t>
  </si>
  <si>
    <t xml:space="preserve">Ботвина ул. д.93 </t>
  </si>
  <si>
    <t xml:space="preserve">Ботвина ул. д.95 </t>
  </si>
  <si>
    <t xml:space="preserve">Ботвина ул. д.97 </t>
  </si>
  <si>
    <t xml:space="preserve">Бульварная ул. д.11 - корп. 1 </t>
  </si>
  <si>
    <t xml:space="preserve">Бульварная ул. д.11 - корп. 2 </t>
  </si>
  <si>
    <t xml:space="preserve">Бульварная ул. д.12 </t>
  </si>
  <si>
    <t xml:space="preserve">Бульварная ул. д.14 </t>
  </si>
  <si>
    <t xml:space="preserve">Бульварная ул. д.15 </t>
  </si>
  <si>
    <t xml:space="preserve">Бульварная ул. д.2 </t>
  </si>
  <si>
    <t xml:space="preserve">Бульварная ул. д.2 - корп. 2 </t>
  </si>
  <si>
    <t xml:space="preserve">Бульварная ул. д.4 </t>
  </si>
  <si>
    <t xml:space="preserve">Бульварная ул. д.4 - корп. 1 </t>
  </si>
  <si>
    <t xml:space="preserve">Бульварная ул. д.6 </t>
  </si>
  <si>
    <t xml:space="preserve">Бульварная ул. д.6 - корп. 1 </t>
  </si>
  <si>
    <t xml:space="preserve">Бульварная ул. д.7 </t>
  </si>
  <si>
    <t xml:space="preserve">Бульварная ул. д.7 - корп. 1 </t>
  </si>
  <si>
    <t xml:space="preserve">Бульварная ул. д.7 - корп. 2 </t>
  </si>
  <si>
    <t xml:space="preserve">Бульварная ул. д.7 - корп. 3 </t>
  </si>
  <si>
    <t xml:space="preserve">Бульварная ул. д.9 </t>
  </si>
  <si>
    <t xml:space="preserve">Бульварная ул. д.9 - корп. 1 </t>
  </si>
  <si>
    <t xml:space="preserve">Бульварная ул. д.9 - корп. 2 </t>
  </si>
  <si>
    <t xml:space="preserve">Валдайская 1-я ул. д.25 </t>
  </si>
  <si>
    <t xml:space="preserve">Валдайская 1-я ул. д.27 </t>
  </si>
  <si>
    <t xml:space="preserve">Валдайская 2-я ул. д.24 </t>
  </si>
  <si>
    <t xml:space="preserve">Водопроводная ул. д.10 </t>
  </si>
  <si>
    <t xml:space="preserve">Водопроводная ул. д.20 </t>
  </si>
  <si>
    <t xml:space="preserve">Водопроводная ул. д.6 </t>
  </si>
  <si>
    <t xml:space="preserve">Водопроводная ул. д.8 </t>
  </si>
  <si>
    <t xml:space="preserve">Войкова 2-я ул. д.20 </t>
  </si>
  <si>
    <t xml:space="preserve">Вокзальная пл д.1 </t>
  </si>
  <si>
    <t xml:space="preserve">Вокзальная пл д.1А </t>
  </si>
  <si>
    <t xml:space="preserve">Вокзальная пл д.3/41 </t>
  </si>
  <si>
    <t xml:space="preserve">Вокзальная пл д.5 </t>
  </si>
  <si>
    <t xml:space="preserve">Волховстроя ул. д.20 </t>
  </si>
  <si>
    <t xml:space="preserve">Воронихина ул. д.81 </t>
  </si>
  <si>
    <t xml:space="preserve">Галлея ул. д.10 </t>
  </si>
  <si>
    <t xml:space="preserve">Галлея ул. д.25 </t>
  </si>
  <si>
    <t xml:space="preserve">Галлея ул. д.25/5 </t>
  </si>
  <si>
    <t xml:space="preserve">Галлея ул. д.8/1 </t>
  </si>
  <si>
    <t xml:space="preserve">Галлея ул. д.8А </t>
  </si>
  <si>
    <t xml:space="preserve">Гжатская ул. д.5/14 </t>
  </si>
  <si>
    <t xml:space="preserve">Дальняя ул. д.23 </t>
  </si>
  <si>
    <t xml:space="preserve">Дальняя ул. д.23 - корп. 1 </t>
  </si>
  <si>
    <t xml:space="preserve">Дальняя ул. д.3 </t>
  </si>
  <si>
    <t xml:space="preserve">Дальняя ул. д.5 </t>
  </si>
  <si>
    <t xml:space="preserve">Дальняя ул. д.88А </t>
  </si>
  <si>
    <t xml:space="preserve">Дальняя ул. д.88Б </t>
  </si>
  <si>
    <t xml:space="preserve">Дальняя ул. д.88В </t>
  </si>
  <si>
    <t xml:space="preserve">Дальняя ул. д.88Г </t>
  </si>
  <si>
    <t xml:space="preserve">Даргомыжского ул. д.21 </t>
  </si>
  <si>
    <t xml:space="preserve">Даргомыжского ул. д.23 </t>
  </si>
  <si>
    <t xml:space="preserve">Ейская ул. д.36 </t>
  </si>
  <si>
    <t xml:space="preserve">Ереванская ул. д.1 </t>
  </si>
  <si>
    <t xml:space="preserve">Ереванская ул. д.1 - корп. 1 </t>
  </si>
  <si>
    <t xml:space="preserve">Ереванская ул. д.1 - корп. 3 </t>
  </si>
  <si>
    <t xml:space="preserve">Ереванская ул. д.1 - корп. 4 </t>
  </si>
  <si>
    <t xml:space="preserve">Ереванская ул. д.1 - корп. 5 </t>
  </si>
  <si>
    <t xml:space="preserve">Ереванская ул. д.1 - корп. 7 </t>
  </si>
  <si>
    <t xml:space="preserve">Жадаева ул. д.26 </t>
  </si>
  <si>
    <t xml:space="preserve">Железнодорожная 1-я ул. д.14 </t>
  </si>
  <si>
    <t xml:space="preserve">Железнодорожная 1-я ул. д.16 </t>
  </si>
  <si>
    <t xml:space="preserve">Железнодорожная 1-я ул. д.16 - корп. 2 </t>
  </si>
  <si>
    <t xml:space="preserve">Железнодорожная 1-я ул. д.22 </t>
  </si>
  <si>
    <t xml:space="preserve">Железнодорожная 1-я ул. д.26 </t>
  </si>
  <si>
    <t xml:space="preserve">Железнодорожная 1-я ул. д.39 </t>
  </si>
  <si>
    <t xml:space="preserve">Железнодорожная 4-я ул. д.43А </t>
  </si>
  <si>
    <t xml:space="preserve">Железнодорожная 4-я ул. д.43Б </t>
  </si>
  <si>
    <t xml:space="preserve">Железнодорожная 4-я ул. д.43В </t>
  </si>
  <si>
    <t xml:space="preserve">Железнодорожная 4-я ул. д.43Г </t>
  </si>
  <si>
    <t xml:space="preserve">Железнодорожная 4-я ул. д.43Д </t>
  </si>
  <si>
    <t xml:space="preserve">Железнодорожная 4-я ул. д.45 </t>
  </si>
  <si>
    <t xml:space="preserve">Железнодорожная 4-я ул. д.45А </t>
  </si>
  <si>
    <t xml:space="preserve">Железнодорожная 4-я ул. д.45Б </t>
  </si>
  <si>
    <t xml:space="preserve">Железнодорожная 4-я ул. д.45В </t>
  </si>
  <si>
    <t xml:space="preserve">Железнодорожная 4-я ул. д.45Г </t>
  </si>
  <si>
    <t xml:space="preserve">Железнодорожная 4-я ул. д.45Д </t>
  </si>
  <si>
    <t xml:space="preserve">Железнодорожная 4-я ул. д.45Е </t>
  </si>
  <si>
    <t xml:space="preserve">Железнодорожная 4-я ул. д.47 </t>
  </si>
  <si>
    <t xml:space="preserve">Железнодорожная 4-я ул. д.47Б </t>
  </si>
  <si>
    <t xml:space="preserve">Железнодорожная 4-я ул. д.47В </t>
  </si>
  <si>
    <t xml:space="preserve">Железнодорожная 4-я ул. д.49 </t>
  </si>
  <si>
    <t xml:space="preserve">Железнодорожная 4-я ул. д.49А </t>
  </si>
  <si>
    <t xml:space="preserve">Железнодорожная 4-я ул. д.49Б </t>
  </si>
  <si>
    <t xml:space="preserve">Железнодорожная 4-я ул. д.51Б </t>
  </si>
  <si>
    <t xml:space="preserve">Железнодорожная 8-я ул. д.55 </t>
  </si>
  <si>
    <t xml:space="preserve">Железнодорожная 8-я ул. д.55 - корп. 1 </t>
  </si>
  <si>
    <t xml:space="preserve">Железнодорожная 8-я ул. д.57 </t>
  </si>
  <si>
    <t xml:space="preserve">Железнодорожная 8-я ул. д.59 </t>
  </si>
  <si>
    <t xml:space="preserve">Железнодорожная 8-я ул. д.59 - корп. 1 </t>
  </si>
  <si>
    <t xml:space="preserve">Железнодорожная 8-я ул. д.59 - корп. 2 </t>
  </si>
  <si>
    <t xml:space="preserve">Железнодорожная 8-я ул. д.59 - корп. 3 </t>
  </si>
  <si>
    <t xml:space="preserve">Жилая ул. д.1 </t>
  </si>
  <si>
    <t xml:space="preserve">Жилая ул. д.10 </t>
  </si>
  <si>
    <t xml:space="preserve">Жилая ул. д.10 - корп. 1 </t>
  </si>
  <si>
    <t xml:space="preserve">Жилая ул. д.11 </t>
  </si>
  <si>
    <t xml:space="preserve">Жилая ул. д.12 </t>
  </si>
  <si>
    <t xml:space="preserve">Жилая ул. д.12 - корп. 1 </t>
  </si>
  <si>
    <t xml:space="preserve">Жилая ул. д.16 </t>
  </si>
  <si>
    <t xml:space="preserve">Жилая ул. д.3 </t>
  </si>
  <si>
    <t xml:space="preserve">Жилая ул. д.3 - корп. 1 </t>
  </si>
  <si>
    <t xml:space="preserve">Жилая ул. д.6 - корп. 1 </t>
  </si>
  <si>
    <t xml:space="preserve">Жилая ул. д.6 - корп. 2 </t>
  </si>
  <si>
    <t xml:space="preserve">Жилая ул. д.7 - корп. 3 </t>
  </si>
  <si>
    <t xml:space="preserve">Жилая ул. д.8 </t>
  </si>
  <si>
    <t xml:space="preserve">Жилая ул. д.8 - корп. 1 </t>
  </si>
  <si>
    <t xml:space="preserve">Жилая ул. д.8 - корп. 3 </t>
  </si>
  <si>
    <t xml:space="preserve">Жилая ул. д.9 - корп. 1 </t>
  </si>
  <si>
    <t xml:space="preserve">Жилая ул. д.9 - корп. 3 </t>
  </si>
  <si>
    <t xml:space="preserve">Жилая ул. д.9 - корп. 4 </t>
  </si>
  <si>
    <t xml:space="preserve">Жилая ул. д.9 - корп. 5 </t>
  </si>
  <si>
    <t xml:space="preserve">Зеленая ул. д.68 </t>
  </si>
  <si>
    <t xml:space="preserve">Зеленая ул. д.68А </t>
  </si>
  <si>
    <t xml:space="preserve">Ихтиологическая ул. д.21 </t>
  </si>
  <si>
    <t xml:space="preserve">Книпович ул. д.67 </t>
  </si>
  <si>
    <t xml:space="preserve">Книпович ул. д.69 </t>
  </si>
  <si>
    <t xml:space="preserve">Комарова ул. д.130 </t>
  </si>
  <si>
    <t xml:space="preserve">Комарова ул. д.132 </t>
  </si>
  <si>
    <t xml:space="preserve">Комарова ул. д.168 </t>
  </si>
  <si>
    <t xml:space="preserve">Комарова ул. д.61 </t>
  </si>
  <si>
    <t xml:space="preserve">Комарова ул. д.63 </t>
  </si>
  <si>
    <t xml:space="preserve">Комарова ул. д.65 </t>
  </si>
  <si>
    <t xml:space="preserve">Комарова ул. д.65А </t>
  </si>
  <si>
    <t xml:space="preserve">Коммунистическая ул. д.52 </t>
  </si>
  <si>
    <t xml:space="preserve">Коммунистическая ул. д.54 </t>
  </si>
  <si>
    <t xml:space="preserve">Коммунистическая ул. д.58 </t>
  </si>
  <si>
    <t xml:space="preserve">Коммунистическая ул. д.60 </t>
  </si>
  <si>
    <t xml:space="preserve">Коммунистическая ул. д.68 </t>
  </si>
  <si>
    <t xml:space="preserve">Комсомольская Набережная ул. д.16 </t>
  </si>
  <si>
    <t xml:space="preserve">Комсомольская Набережная ул. д.17 </t>
  </si>
  <si>
    <t xml:space="preserve">Комсомольская Набережная ул. д.18 </t>
  </si>
  <si>
    <t xml:space="preserve">Комсомольская Набережная ул. д.20 </t>
  </si>
  <si>
    <t xml:space="preserve">Комсомольская Набережная ул. д.21 </t>
  </si>
  <si>
    <t xml:space="preserve">Комсомольская Набережная ул. д.23 </t>
  </si>
  <si>
    <t xml:space="preserve">Кооперативная ул. д.28 </t>
  </si>
  <si>
    <t xml:space="preserve">Кооперативная ул. д.45А </t>
  </si>
  <si>
    <t xml:space="preserve">Кооперативная ул. д.80 </t>
  </si>
  <si>
    <t xml:space="preserve">Кос. В. Комарова ул. д.170 </t>
  </si>
  <si>
    <t xml:space="preserve">Космическая ул. д.6 </t>
  </si>
  <si>
    <t xml:space="preserve">Космонавта В. Комарова ул. д.158 </t>
  </si>
  <si>
    <t xml:space="preserve">Космонавта В. Комарова ул. д.176 </t>
  </si>
  <si>
    <t xml:space="preserve">Космонавта В. Комарова ул. д.2А </t>
  </si>
  <si>
    <t xml:space="preserve">Космонавта В. Комарова ул. д.45 </t>
  </si>
  <si>
    <t xml:space="preserve">Космонавта В. Комарова ул. д.47 </t>
  </si>
  <si>
    <t xml:space="preserve">Космонавта В. Комарова ул. д.60 </t>
  </si>
  <si>
    <t xml:space="preserve">Космонавта В. Комарова ул. д.62 </t>
  </si>
  <si>
    <t xml:space="preserve">Космонавта В. Комарова ул. д.64 </t>
  </si>
  <si>
    <t xml:space="preserve">Космонавта В. Комарова ул. д.65А </t>
  </si>
  <si>
    <t xml:space="preserve">Красноармейская 3-я ул. д.11/12 </t>
  </si>
  <si>
    <t xml:space="preserve">Красноармейская 3-я ул. д.4 </t>
  </si>
  <si>
    <t xml:space="preserve">Красноармейская ул. д.11 </t>
  </si>
  <si>
    <t xml:space="preserve">Красноармейская ул. д.15 </t>
  </si>
  <si>
    <t xml:space="preserve">Красноармейская ул. д.17 </t>
  </si>
  <si>
    <t xml:space="preserve">Красноармейская ул. д.1А </t>
  </si>
  <si>
    <t xml:space="preserve">Красноармейская ул. д.23 </t>
  </si>
  <si>
    <t xml:space="preserve">Красноармейская ул. д.23А </t>
  </si>
  <si>
    <t xml:space="preserve">Красноармейская ул. д.27 </t>
  </si>
  <si>
    <t xml:space="preserve">Красноармейская ул. д.27А </t>
  </si>
  <si>
    <t xml:space="preserve">Красноармейская ул. д.3 </t>
  </si>
  <si>
    <t xml:space="preserve">Красноармейская ул. д.31 </t>
  </si>
  <si>
    <t xml:space="preserve">Красноармейская ул. д.35 </t>
  </si>
  <si>
    <t xml:space="preserve">Красноармейская ул. д.37 </t>
  </si>
  <si>
    <t xml:space="preserve">Красноармейская ул. д.9 </t>
  </si>
  <si>
    <t xml:space="preserve">Краснопитерская ул. д.115 </t>
  </si>
  <si>
    <t xml:space="preserve">Краснопитерская ул. д.57 </t>
  </si>
  <si>
    <t xml:space="preserve">Краснопитерская ул. д.89 </t>
  </si>
  <si>
    <t xml:space="preserve">Красный Рыбак ул. д.39 </t>
  </si>
  <si>
    <t xml:space="preserve">Красный Рыбак ул. д.41 </t>
  </si>
  <si>
    <t xml:space="preserve">Куйбышева ул. д.27 </t>
  </si>
  <si>
    <t xml:space="preserve">Куйбышева ул. д.28 </t>
  </si>
  <si>
    <t xml:space="preserve">Куйбышева ул. д.30 </t>
  </si>
  <si>
    <t xml:space="preserve">Куйбышева ул. д.32 </t>
  </si>
  <si>
    <t xml:space="preserve">Куйбышева ул. д.33 </t>
  </si>
  <si>
    <t xml:space="preserve">Куйбышева ул. д.35 </t>
  </si>
  <si>
    <t xml:space="preserve">Куйбышева ул. д.36 </t>
  </si>
  <si>
    <t xml:space="preserve">Куйбышева ул. д.38 </t>
  </si>
  <si>
    <t xml:space="preserve">Куйбышева ул. д.39 </t>
  </si>
  <si>
    <t xml:space="preserve">Куйбышева ул. д.40 </t>
  </si>
  <si>
    <t xml:space="preserve">Куйбышева ул. д.41 </t>
  </si>
  <si>
    <t xml:space="preserve">Куйбышева ул. д.42 </t>
  </si>
  <si>
    <t xml:space="preserve">Куйбышева ул. д.49 </t>
  </si>
  <si>
    <t xml:space="preserve">Куйбышева ул. д.51 </t>
  </si>
  <si>
    <t xml:space="preserve">Куйбышева ул. д.58 </t>
  </si>
  <si>
    <t xml:space="preserve">Куйбышева ул. д.61 </t>
  </si>
  <si>
    <t xml:space="preserve">Куйбышева ул. д.62 </t>
  </si>
  <si>
    <t xml:space="preserve">Куйбышева ул. д.62В </t>
  </si>
  <si>
    <t xml:space="preserve">Куйбышева ул. д.63 </t>
  </si>
  <si>
    <t xml:space="preserve">Куйбышева ул. д.66 </t>
  </si>
  <si>
    <t xml:space="preserve">Куйбышева ул. д.68 </t>
  </si>
  <si>
    <t xml:space="preserve">Куйбышева ул. д.74 </t>
  </si>
  <si>
    <t xml:space="preserve">Куйбышева ул. д.82 </t>
  </si>
  <si>
    <t xml:space="preserve">Куйбышева ул. д.82/1Б </t>
  </si>
  <si>
    <t xml:space="preserve">Куйбышева ул. д.86 </t>
  </si>
  <si>
    <t xml:space="preserve">Куйбышева ул. д.92 </t>
  </si>
  <si>
    <t xml:space="preserve">Курильская ул. д.8 </t>
  </si>
  <si>
    <t xml:space="preserve">Латышева ул. д.12 </t>
  </si>
  <si>
    <t xml:space="preserve">Латышева ул. д.14 </t>
  </si>
  <si>
    <t xml:space="preserve">Латышева ул. д.16 </t>
  </si>
  <si>
    <t xml:space="preserve">Латышева ул. д.18Г </t>
  </si>
  <si>
    <t xml:space="preserve">Латышева ул. д.4 </t>
  </si>
  <si>
    <t xml:space="preserve">Латышева ул. д.6 </t>
  </si>
  <si>
    <t xml:space="preserve">Латышева ул. д.6Б </t>
  </si>
  <si>
    <t xml:space="preserve">Ляхова ул. д.3 </t>
  </si>
  <si>
    <t xml:space="preserve">Ляхова ул. д.6 </t>
  </si>
  <si>
    <t xml:space="preserve">Ляхова ул. д.8 </t>
  </si>
  <si>
    <t xml:space="preserve">Ляхова ул. д.8А </t>
  </si>
  <si>
    <t xml:space="preserve">Ляхова ул. д.9 </t>
  </si>
  <si>
    <t xml:space="preserve">Марии Максаковой ул. д.12А </t>
  </si>
  <si>
    <t xml:space="preserve">Марии Максаковой ул. д.19 </t>
  </si>
  <si>
    <t xml:space="preserve">Марии Максаковой ул. д.21 </t>
  </si>
  <si>
    <t xml:space="preserve">Марии Максаковой ул. д.35 </t>
  </si>
  <si>
    <t xml:space="preserve">Марии Максаковой ул. д.39/10 </t>
  </si>
  <si>
    <t xml:space="preserve">Марии Максаковой ул. д.61 </t>
  </si>
  <si>
    <t xml:space="preserve">Марии Максаковой ул. д.65 </t>
  </si>
  <si>
    <t xml:space="preserve">Маркина ул. д.100 </t>
  </si>
  <si>
    <t xml:space="preserve">Маркина ул. д.102 </t>
  </si>
  <si>
    <t xml:space="preserve">Маркина ул. д.104 </t>
  </si>
  <si>
    <t xml:space="preserve">Маркина ул. д.104 - корп. 1 </t>
  </si>
  <si>
    <t xml:space="preserve">Маркина ул. д.98 </t>
  </si>
  <si>
    <t xml:space="preserve">Медиков ул. д.1 </t>
  </si>
  <si>
    <t xml:space="preserve">Медиков ул. д.3 - корп. 2 </t>
  </si>
  <si>
    <t xml:space="preserve">Медиков ул. д.5 </t>
  </si>
  <si>
    <t xml:space="preserve">Мелитопольская 2-я ул. д.14 </t>
  </si>
  <si>
    <t xml:space="preserve">Московская ул. д.101 </t>
  </si>
  <si>
    <t xml:space="preserve">Московская ул. д.117 </t>
  </si>
  <si>
    <t xml:space="preserve">Московская ул. д.119 </t>
  </si>
  <si>
    <t xml:space="preserve">Московская ул. д.29 </t>
  </si>
  <si>
    <t xml:space="preserve">Московская ул. д.47 </t>
  </si>
  <si>
    <t xml:space="preserve">Московская ул. д.51 </t>
  </si>
  <si>
    <t xml:space="preserve">Московская ул. д.53 </t>
  </si>
  <si>
    <t xml:space="preserve">Московская ул. д.54 </t>
  </si>
  <si>
    <t xml:space="preserve">Московская ул. д.56 </t>
  </si>
  <si>
    <t xml:space="preserve">Московская ул. д.57 </t>
  </si>
  <si>
    <t xml:space="preserve">Московская ул. д.59 </t>
  </si>
  <si>
    <t xml:space="preserve">Московская ул. д.63 </t>
  </si>
  <si>
    <t xml:space="preserve">Московская ул. д.71 </t>
  </si>
  <si>
    <t xml:space="preserve">Московская ул. д.91 </t>
  </si>
  <si>
    <t xml:space="preserve">Московская ул. д.94 </t>
  </si>
  <si>
    <t xml:space="preserve">Московская ул. д.97 </t>
  </si>
  <si>
    <t xml:space="preserve">Московская ул. д.98 </t>
  </si>
  <si>
    <t xml:space="preserve">Московская ул. д.99 </t>
  </si>
  <si>
    <t xml:space="preserve">Набережная Казачьего Ерика ул. д.147 </t>
  </si>
  <si>
    <t xml:space="preserve">Набережная Казачьего Ерика ул. д.151а </t>
  </si>
  <si>
    <t xml:space="preserve">Набережная Казачьего Ерика ул. д.1А/2А </t>
  </si>
  <si>
    <t xml:space="preserve">Набережная Казачьего Ерика ул. д.1Б </t>
  </si>
  <si>
    <t xml:space="preserve">Набережная Тимирязева ул. д.66 </t>
  </si>
  <si>
    <t xml:space="preserve">Набережная Тимирязева ул. д.68 </t>
  </si>
  <si>
    <t xml:space="preserve">Нагорная ул. д.1Б </t>
  </si>
  <si>
    <t xml:space="preserve">Нагорная ул. д.2Б </t>
  </si>
  <si>
    <t xml:space="preserve">Нагорная ул. д.2В </t>
  </si>
  <si>
    <t xml:space="preserve">Нагорная ул. д.2Г </t>
  </si>
  <si>
    <t xml:space="preserve">Нариманова ул. д.1А </t>
  </si>
  <si>
    <t xml:space="preserve">Нариманова ул. д.2А </t>
  </si>
  <si>
    <t xml:space="preserve">Нариманова ул. д.2Б </t>
  </si>
  <si>
    <t xml:space="preserve">Нефтяников 1-й пр. д.15 </t>
  </si>
  <si>
    <t xml:space="preserve">Нефтяников 1-й пр. д.21 </t>
  </si>
  <si>
    <t xml:space="preserve">Нефтяников 1-й пр. д.23 </t>
  </si>
  <si>
    <t xml:space="preserve">Нефтяников 1-й пр. д.27 </t>
  </si>
  <si>
    <t xml:space="preserve">Нефтяников 1-й пр. д.37 </t>
  </si>
  <si>
    <t xml:space="preserve">Нефтяников 2-й пр. д.22а </t>
  </si>
  <si>
    <t xml:space="preserve">Нефтяников 2-й пр. д.30 </t>
  </si>
  <si>
    <t xml:space="preserve">Нефтяников 2-й пр. д.42 </t>
  </si>
  <si>
    <t xml:space="preserve">Нефтяников 2-й пр. д.44 </t>
  </si>
  <si>
    <t xml:space="preserve">Нефтяников 2-й пр. д.46 </t>
  </si>
  <si>
    <t xml:space="preserve">Нефтяников 2-й пр. д.48 </t>
  </si>
  <si>
    <t xml:space="preserve">Новороссийская ул. д.12 </t>
  </si>
  <si>
    <t xml:space="preserve">Перевозная 1-я ул. д.100 </t>
  </si>
  <si>
    <t xml:space="preserve">Перевозная 1-я ул. д.102 </t>
  </si>
  <si>
    <t xml:space="preserve">Перевозная 1-я ул. д.102В </t>
  </si>
  <si>
    <t xml:space="preserve">Перевозная 1-я ул. д.104 </t>
  </si>
  <si>
    <t xml:space="preserve">Перевозная 1-я ул. д.104А </t>
  </si>
  <si>
    <t xml:space="preserve">Перевозная 1-я ул. д.106 </t>
  </si>
  <si>
    <t xml:space="preserve">Перевозная 1-я ул. д.106Б </t>
  </si>
  <si>
    <t xml:space="preserve">Перевозная 1-я ул. д.108 </t>
  </si>
  <si>
    <t xml:space="preserve">Перевозная 1-я ул. д.110 </t>
  </si>
  <si>
    <t xml:space="preserve">Перевозная 1-я ул. д.112 </t>
  </si>
  <si>
    <t xml:space="preserve">Перевозная 1-я ул. д.114 </t>
  </si>
  <si>
    <t xml:space="preserve">Перевозная 1-я ул. д.116 </t>
  </si>
  <si>
    <t xml:space="preserve">Перевозная 1-я ул. д.118 - корп. 2 </t>
  </si>
  <si>
    <t xml:space="preserve">Перевозная 1-я ул. д.129 </t>
  </si>
  <si>
    <t xml:space="preserve">Перевозная 1-я ул. д.13 </t>
  </si>
  <si>
    <t xml:space="preserve">Перевозная 1-я ул. д.131 </t>
  </si>
  <si>
    <t xml:space="preserve">Перевозная 1-я ул. д.4 </t>
  </si>
  <si>
    <t xml:space="preserve">Перевозная 1-я ул. д.98 </t>
  </si>
  <si>
    <t xml:space="preserve">Перевозная 1-я ул. д.98В </t>
  </si>
  <si>
    <t xml:space="preserve">Покровская пл д.5 </t>
  </si>
  <si>
    <t xml:space="preserve">Политехническая ул. д.1А </t>
  </si>
  <si>
    <t xml:space="preserve">Политехническая ул. д.3А </t>
  </si>
  <si>
    <t>Полякова ул. д.18 пом.04</t>
  </si>
  <si>
    <t xml:space="preserve">Профессиональная ул. д.44 </t>
  </si>
  <si>
    <t xml:space="preserve">Профессиональная ул. д.46 </t>
  </si>
  <si>
    <t xml:space="preserve">Профсоюзная ул. д.8 </t>
  </si>
  <si>
    <t xml:space="preserve">Профсоюзная ул. д.8 - корп. 1 </t>
  </si>
  <si>
    <t xml:space="preserve">Профсоюзная ул. д.8 - корп. 2 </t>
  </si>
  <si>
    <t xml:space="preserve">Профсоюзная ул. д.8 - корп. 3 </t>
  </si>
  <si>
    <t xml:space="preserve">Румынская ул. д.11 - корп. 1 </t>
  </si>
  <si>
    <t xml:space="preserve">Румынская ул. д.16 </t>
  </si>
  <si>
    <t xml:space="preserve">Румынская ул. д.18 </t>
  </si>
  <si>
    <t xml:space="preserve">Румынская ул. д.9 - корп. 2 </t>
  </si>
  <si>
    <t xml:space="preserve">Савушкина ул. д.11 </t>
  </si>
  <si>
    <t xml:space="preserve">Савушкина ул. д.12 </t>
  </si>
  <si>
    <t xml:space="preserve">Савушкина ул. д.13 </t>
  </si>
  <si>
    <t xml:space="preserve">Савушкина ул. д.14 </t>
  </si>
  <si>
    <t xml:space="preserve">Савушкина ул. д.15 </t>
  </si>
  <si>
    <t xml:space="preserve">Савушкина ул. д.17 - корп. 2 </t>
  </si>
  <si>
    <t xml:space="preserve">Савушкина ул. д.18/11 </t>
  </si>
  <si>
    <t xml:space="preserve">Савушкина ул. д.19 - корп. 1 </t>
  </si>
  <si>
    <t xml:space="preserve">Савушкина ул. д.19 - корп. 2 </t>
  </si>
  <si>
    <t xml:space="preserve">Савушкина ул. д.2 </t>
  </si>
  <si>
    <t xml:space="preserve">Савушкина ул. д.20/10 </t>
  </si>
  <si>
    <t xml:space="preserve">Савушкина ул. д.25 - корп. 2 </t>
  </si>
  <si>
    <t xml:space="preserve">Савушкина ул. д.27 </t>
  </si>
  <si>
    <t xml:space="preserve">Савушкина ул. д.3 - корп. 2 </t>
  </si>
  <si>
    <t xml:space="preserve">Савушкина ул. д.33 - корп. 2 </t>
  </si>
  <si>
    <t xml:space="preserve">Савушкина ул. д.37 - корп. 1 </t>
  </si>
  <si>
    <t xml:space="preserve">Савушкина ул. д.37 - корп. 2 </t>
  </si>
  <si>
    <t xml:space="preserve">Савушкина ул. д.4 - корп. 1 </t>
  </si>
  <si>
    <t xml:space="preserve">Савушкина ул. д.40 </t>
  </si>
  <si>
    <t xml:space="preserve">Савушкина ул. д.42/4А </t>
  </si>
  <si>
    <t xml:space="preserve">Савушкина ул. д.42/4Б </t>
  </si>
  <si>
    <t xml:space="preserve">Савушкина ул. д.46 </t>
  </si>
  <si>
    <t xml:space="preserve">Савушкина ул. д.48 </t>
  </si>
  <si>
    <t xml:space="preserve">Савушкина ул. д.50 </t>
  </si>
  <si>
    <t xml:space="preserve">Савушкина ул. д.52 </t>
  </si>
  <si>
    <t xml:space="preserve">Савушкина ул. д.7/2 </t>
  </si>
  <si>
    <t xml:space="preserve">Савушкина ул. д.9 </t>
  </si>
  <si>
    <t xml:space="preserve">Славянская ул. д.31 </t>
  </si>
  <si>
    <t xml:space="preserve">Славянская ул. д.7 </t>
  </si>
  <si>
    <t xml:space="preserve">Смоляной пер. д.6 </t>
  </si>
  <si>
    <t xml:space="preserve">Социалистическая ул. д.2 </t>
  </si>
  <si>
    <t xml:space="preserve">Спортивная ул. д.41 </t>
  </si>
  <si>
    <t xml:space="preserve">Спортивная ул. д.41Б </t>
  </si>
  <si>
    <t xml:space="preserve">Спортивная ул. д.42 </t>
  </si>
  <si>
    <t xml:space="preserve">Степана Здоровцева ул. д.10 </t>
  </si>
  <si>
    <t xml:space="preserve">Степана Здоровцева ул. д.2/37 </t>
  </si>
  <si>
    <t xml:space="preserve">Степана Здоровцева ул. д.3 </t>
  </si>
  <si>
    <t xml:space="preserve">Степана Здоровцева ул. д.4 </t>
  </si>
  <si>
    <t xml:space="preserve">Степана Здоровцева ул. д.5 </t>
  </si>
  <si>
    <t xml:space="preserve">Степана Здоровцева ул. д.6 </t>
  </si>
  <si>
    <t xml:space="preserve">Степана Здоровцева ул. д.6А </t>
  </si>
  <si>
    <t xml:space="preserve">Степана Здоровцева ул. д.8 </t>
  </si>
  <si>
    <t xml:space="preserve">Степана Разина ул. д.17 </t>
  </si>
  <si>
    <t xml:space="preserve">Степана Разина ул. д.20 </t>
  </si>
  <si>
    <t xml:space="preserve">Степана Разина ул. д.24 </t>
  </si>
  <si>
    <t xml:space="preserve">Сун-Ят-Сена ул. д.2А </t>
  </si>
  <si>
    <t xml:space="preserve">Сун-Ят-Сена ул. д.2Б </t>
  </si>
  <si>
    <t xml:space="preserve">Сун-Ят-Сена ул. д.41А,Б </t>
  </si>
  <si>
    <t xml:space="preserve">Сун-Ят-Сена ул. д.43А </t>
  </si>
  <si>
    <t xml:space="preserve">Татищева ул. д.0 - корп. 10 </t>
  </si>
  <si>
    <t xml:space="preserve">Татищева ул. д.0 - корп. 11а </t>
  </si>
  <si>
    <t xml:space="preserve">Татищева ул. д.0 - корп. 12 </t>
  </si>
  <si>
    <t xml:space="preserve">Татищева ул. д.0 - корп. 13 </t>
  </si>
  <si>
    <t xml:space="preserve">Татищева ул. д.0 - корп. 14 </t>
  </si>
  <si>
    <t xml:space="preserve">Татищева ул. д.0 - корп. 15 </t>
  </si>
  <si>
    <t xml:space="preserve">Татищева ул. д.0 - корп. 15а </t>
  </si>
  <si>
    <t xml:space="preserve">Татищева ул. д.0 - корп. 17 </t>
  </si>
  <si>
    <t xml:space="preserve">Татищева ул. д.0 - корп. 17а </t>
  </si>
  <si>
    <t xml:space="preserve">Татищева ул. д.0 - корп. 19 </t>
  </si>
  <si>
    <t xml:space="preserve">Татищева ул. д.0 - корп. 20 </t>
  </si>
  <si>
    <t xml:space="preserve">Татищева ул. д.0 - корп. 21 </t>
  </si>
  <si>
    <t xml:space="preserve">Татищева ул. д.0 - корп. 22 </t>
  </si>
  <si>
    <t xml:space="preserve">Татищева ул. д.0 - корп. 24 </t>
  </si>
  <si>
    <t xml:space="preserve">Татищева ул. д.0 - корп. 25 </t>
  </si>
  <si>
    <t xml:space="preserve">Татищева ул. д.0 - корп. 27 </t>
  </si>
  <si>
    <t xml:space="preserve">Татищева ул. д.0 - корп. 29 </t>
  </si>
  <si>
    <t xml:space="preserve">Татищева ул. д.0 - корп. 32 </t>
  </si>
  <si>
    <t xml:space="preserve">Татищева ул. д.0 - корп. 42 </t>
  </si>
  <si>
    <t xml:space="preserve">Татищева ул. д.0 - корп. 43 </t>
  </si>
  <si>
    <t xml:space="preserve">Татищева ул. д.0 - корп. 43б </t>
  </si>
  <si>
    <t xml:space="preserve">Татищева ул. д.0 - корп. 56б </t>
  </si>
  <si>
    <t xml:space="preserve">Татищева ул. д.0 - корп. 57 </t>
  </si>
  <si>
    <t xml:space="preserve">Татищева ул. д.10 </t>
  </si>
  <si>
    <t xml:space="preserve">Татищева ул. д.10А </t>
  </si>
  <si>
    <t xml:space="preserve">Татищева ул. д.11Б </t>
  </si>
  <si>
    <t xml:space="preserve">Татищева ул. д.16 - корп. 1 </t>
  </si>
  <si>
    <t xml:space="preserve">Татищева ул. д.16З </t>
  </si>
  <si>
    <t xml:space="preserve">Татищева ул. д.41 </t>
  </si>
  <si>
    <t xml:space="preserve">Татищева ул. д.43А </t>
  </si>
  <si>
    <t xml:space="preserve">Татищева ул. д.43Б </t>
  </si>
  <si>
    <t xml:space="preserve">Татищева ул. д.44 </t>
  </si>
  <si>
    <t xml:space="preserve">Татищева ул. д.4Б </t>
  </si>
  <si>
    <t xml:space="preserve">Татищева ул. д.56 </t>
  </si>
  <si>
    <t xml:space="preserve">Татищева ул. д.56А </t>
  </si>
  <si>
    <t xml:space="preserve">Татищева ул. д.57А </t>
  </si>
  <si>
    <t xml:space="preserve">Товарищеская ул. д.31А </t>
  </si>
  <si>
    <t xml:space="preserve">Трудфронта ул. д.55 </t>
  </si>
  <si>
    <t xml:space="preserve">Туапсинская ул. д.32 </t>
  </si>
  <si>
    <t xml:space="preserve">Туапсинская ул. д.4 </t>
  </si>
  <si>
    <t xml:space="preserve">Туапсинская ул. д.6 </t>
  </si>
  <si>
    <t xml:space="preserve">Туапсинская ул. д.8 </t>
  </si>
  <si>
    <t xml:space="preserve">Ужгородская ул. д.3 </t>
  </si>
  <si>
    <t xml:space="preserve">Ужгородская ул. д.7 </t>
  </si>
  <si>
    <t xml:space="preserve">Ужгородская ул. д.7А </t>
  </si>
  <si>
    <t xml:space="preserve">Украинская ул. д.12 </t>
  </si>
  <si>
    <t xml:space="preserve">Украинская ул. д.15 </t>
  </si>
  <si>
    <t xml:space="preserve">Украинская ул. д.16 </t>
  </si>
  <si>
    <t xml:space="preserve">Украинская ул. д.17 </t>
  </si>
  <si>
    <t xml:space="preserve">Украинская ул. д.18 </t>
  </si>
  <si>
    <t xml:space="preserve">Украинская ул. д.19 </t>
  </si>
  <si>
    <t xml:space="preserve">Украинская ул. д.21 </t>
  </si>
  <si>
    <t xml:space="preserve">Украинская ул. д.23 </t>
  </si>
  <si>
    <t xml:space="preserve">Украинская ул. д.25 </t>
  </si>
  <si>
    <t xml:space="preserve">Украинская ул. д.5В </t>
  </si>
  <si>
    <t xml:space="preserve">Украинская ул. д.6 </t>
  </si>
  <si>
    <t xml:space="preserve">Фабричная ул. д.14/69 </t>
  </si>
  <si>
    <t xml:space="preserve">Черниговская 3-я ул. д.2А </t>
  </si>
  <si>
    <t xml:space="preserve">Черниговская 3-я ул. д.2Б </t>
  </si>
  <si>
    <t xml:space="preserve">Черниговская 3-я ул. д.2В </t>
  </si>
  <si>
    <t xml:space="preserve">Черниговская 3-я ул. д.2Г </t>
  </si>
  <si>
    <t xml:space="preserve">Черниговская 4-я ул. д.1А </t>
  </si>
  <si>
    <t xml:space="preserve">Черниговская 4-я ул. д.20 </t>
  </si>
  <si>
    <t xml:space="preserve">Черниговская 4-я ул. д.22 </t>
  </si>
  <si>
    <t xml:space="preserve">Черниговская 4-я ул. д.24 </t>
  </si>
  <si>
    <t xml:space="preserve">Черновицкая ул. д.7 </t>
  </si>
  <si>
    <t xml:space="preserve">Чернышова пер. д.1 </t>
  </si>
  <si>
    <t xml:space="preserve">Чехова ул. д.25 </t>
  </si>
  <si>
    <t xml:space="preserve">Чехова ул. д.28 </t>
  </si>
  <si>
    <t xml:space="preserve">Чехова ул. д.31 </t>
  </si>
  <si>
    <t xml:space="preserve">Чехова ул. д.33 </t>
  </si>
  <si>
    <t xml:space="preserve">Чехова ул. д.35 </t>
  </si>
  <si>
    <t xml:space="preserve">Чехова ул. д.37 </t>
  </si>
  <si>
    <t xml:space="preserve">Чехова ул. д.38 </t>
  </si>
  <si>
    <t xml:space="preserve">Чехова ул. д.41 </t>
  </si>
  <si>
    <t xml:space="preserve">Чехова ул. д.43 </t>
  </si>
  <si>
    <t xml:space="preserve">Чехова ул. д.44 </t>
  </si>
  <si>
    <t xml:space="preserve">Чехова ул. д.48 </t>
  </si>
  <si>
    <t xml:space="preserve">Чехова ул. д.49 </t>
  </si>
  <si>
    <t xml:space="preserve">Чехова ул. д.50 </t>
  </si>
  <si>
    <t xml:space="preserve">Чехова ул. д.51 </t>
  </si>
  <si>
    <t xml:space="preserve">Чехова ул. д.52 </t>
  </si>
  <si>
    <t xml:space="preserve">Чехова ул. д.53 </t>
  </si>
  <si>
    <t xml:space="preserve">Чехова ул. д.58 </t>
  </si>
  <si>
    <t xml:space="preserve">Чехова ул. д.61 </t>
  </si>
  <si>
    <t xml:space="preserve">Чехова ул. д.62 </t>
  </si>
  <si>
    <t xml:space="preserve">Чехова ул. д.63 </t>
  </si>
  <si>
    <t xml:space="preserve">Чехова ул. д.64 </t>
  </si>
  <si>
    <t xml:space="preserve">Чехова ул. д.66Е </t>
  </si>
  <si>
    <t xml:space="preserve">Чехова ул. д.76 </t>
  </si>
  <si>
    <t xml:space="preserve">Чехова ул. д.76/6Б </t>
  </si>
  <si>
    <t xml:space="preserve">Чехова ул. д.76/6Г </t>
  </si>
  <si>
    <t xml:space="preserve">Чехова ул. д.78 </t>
  </si>
  <si>
    <t xml:space="preserve">Чехова ул. д.80 </t>
  </si>
  <si>
    <t xml:space="preserve">Чехова ул. д.84 </t>
  </si>
  <si>
    <t xml:space="preserve">Чехова ул. д.86 </t>
  </si>
  <si>
    <t xml:space="preserve">Чехова ул. д.98 </t>
  </si>
  <si>
    <t xml:space="preserve">Энергетическая ул. д.11 </t>
  </si>
  <si>
    <t xml:space="preserve">Энергетическая ул. д.11 - корп. 2 </t>
  </si>
  <si>
    <t xml:space="preserve">Энергетическая ул. д.11 - корп. 3 </t>
  </si>
  <si>
    <t xml:space="preserve">Энергетическая ул. д.11 - корп. 4 </t>
  </si>
  <si>
    <t xml:space="preserve">Энергетическая ул. д.13 </t>
  </si>
  <si>
    <t xml:space="preserve">Энергетическая ул. д.13 - корп. 1 </t>
  </si>
  <si>
    <t xml:space="preserve">Энергетическая ул. д.13 - корп. 2 </t>
  </si>
  <si>
    <t xml:space="preserve">Энергетическая ул. д.13 - корп. 3 </t>
  </si>
  <si>
    <t xml:space="preserve">Энергетическая ул. д.19 - корп. 1 </t>
  </si>
  <si>
    <t xml:space="preserve">Энергетическая ул. д.19 - корп. 2 </t>
  </si>
  <si>
    <t xml:space="preserve">Энергетическая ул. д.5 </t>
  </si>
  <si>
    <t xml:space="preserve">Энергетическая ул. д.5 - корп. 2 </t>
  </si>
  <si>
    <t xml:space="preserve">Энергетическая ул. д.7 </t>
  </si>
  <si>
    <t xml:space="preserve">Энергетическая ул. д.7 - корп. 2 </t>
  </si>
  <si>
    <t xml:space="preserve">Энергетическая ул. д.9 </t>
  </si>
  <si>
    <t xml:space="preserve">Энергетическая ул. д.9 - корп. 2 </t>
  </si>
  <si>
    <t xml:space="preserve">Энергетическая ул. д.9 - корп. 4 </t>
  </si>
  <si>
    <t xml:space="preserve">Энергетическая ул. д.9 - корп. 5 </t>
  </si>
  <si>
    <t xml:space="preserve">Юрия Селенского ул. д.14 </t>
  </si>
  <si>
    <t xml:space="preserve">Яблочкова ул. д.1 </t>
  </si>
  <si>
    <t xml:space="preserve">Яблочкова ул. д.11 </t>
  </si>
  <si>
    <t xml:space="preserve">Яблочкова ул. д.13 </t>
  </si>
  <si>
    <t xml:space="preserve">Яблочкова ул. д.17 </t>
  </si>
  <si>
    <t xml:space="preserve">Яблочкова ул. д.19 </t>
  </si>
  <si>
    <t xml:space="preserve">Яблочкова ул. д.1А </t>
  </si>
  <si>
    <t xml:space="preserve">Яблочкова ул. д.21 </t>
  </si>
  <si>
    <t xml:space="preserve">Яблочкова ул. д.22 </t>
  </si>
  <si>
    <t xml:space="preserve">Яблочкова ул. д.24 </t>
  </si>
  <si>
    <t xml:space="preserve">Яблочкова ул. д.25 </t>
  </si>
  <si>
    <t xml:space="preserve">Яблочкова ул. д.26 </t>
  </si>
  <si>
    <t xml:space="preserve">Яблочкова ул. д.27 - корп. 1 </t>
  </si>
  <si>
    <t xml:space="preserve">Яблочкова ул. д.29 </t>
  </si>
  <si>
    <t xml:space="preserve">Яблочкова ул. д.29 - корп. 1 </t>
  </si>
  <si>
    <t xml:space="preserve">Яблочкова ул. д.2А </t>
  </si>
  <si>
    <t xml:space="preserve">Яблочкова ул. д.3 </t>
  </si>
  <si>
    <t xml:space="preserve">Яблочкова ул. д.32 </t>
  </si>
  <si>
    <t xml:space="preserve">Яблочкова ул. д.34 </t>
  </si>
  <si>
    <t xml:space="preserve">Яблочкова ул. д.40 </t>
  </si>
  <si>
    <t xml:space="preserve">Яблочкова ул. д.42А </t>
  </si>
  <si>
    <t xml:space="preserve">Яблочкова ул. д.5 </t>
  </si>
  <si>
    <t xml:space="preserve">20 лет Победы ул. д.7 </t>
  </si>
  <si>
    <t xml:space="preserve">Азизбекова ул. д.10 </t>
  </si>
  <si>
    <t xml:space="preserve">Азизбекова ул. д.12 </t>
  </si>
  <si>
    <t xml:space="preserve">Азизбекова ул. д.2 </t>
  </si>
  <si>
    <t xml:space="preserve">Азизбекова ул. д.4 </t>
  </si>
  <si>
    <t xml:space="preserve">Акмолинская ул. д.17 </t>
  </si>
  <si>
    <t xml:space="preserve">Акмолинская ул. д.19 </t>
  </si>
  <si>
    <t xml:space="preserve">Акмолинская ул. д.21 </t>
  </si>
  <si>
    <t xml:space="preserve">Акмолинская ул. д.31 </t>
  </si>
  <si>
    <t xml:space="preserve">Акмолинская ул. д.33 </t>
  </si>
  <si>
    <t xml:space="preserve">Акмолинская ул. д.35 </t>
  </si>
  <si>
    <t xml:space="preserve">Акмолинская ул. д.37 </t>
  </si>
  <si>
    <t xml:space="preserve">Алексеева ул. д.1/9 </t>
  </si>
  <si>
    <t xml:space="preserve">Алексеева ул. д.11 </t>
  </si>
  <si>
    <t xml:space="preserve">Алексеева ул. д.12 </t>
  </si>
  <si>
    <t xml:space="preserve">Алексеева ул. д.13/8 </t>
  </si>
  <si>
    <t xml:space="preserve">Алексеева ул. д.2 </t>
  </si>
  <si>
    <t xml:space="preserve">Алексеева ул. д.3 </t>
  </si>
  <si>
    <t xml:space="preserve">Алексеева ул. д.4 </t>
  </si>
  <si>
    <t xml:space="preserve">Алексеева ул. д.5 </t>
  </si>
  <si>
    <t xml:space="preserve">Алексеева ул. д.6/8 </t>
  </si>
  <si>
    <t xml:space="preserve">Алексеева ул. д.8 </t>
  </si>
  <si>
    <t xml:space="preserve">Алексеева ул. д.9 </t>
  </si>
  <si>
    <t xml:space="preserve">Артема Сергеева пл д.21 </t>
  </si>
  <si>
    <t xml:space="preserve">Артема Сергеева пл д.31 </t>
  </si>
  <si>
    <t xml:space="preserve">Балаковская ул. д.6 </t>
  </si>
  <si>
    <t xml:space="preserve">Балаковская ул. д.8 </t>
  </si>
  <si>
    <t xml:space="preserve">Беломорская ул. д.12 </t>
  </si>
  <si>
    <t xml:space="preserve">Бондарная 1-я ул. д.3 </t>
  </si>
  <si>
    <t xml:space="preserve">Бумажников пр-кт д.1/9 </t>
  </si>
  <si>
    <t xml:space="preserve">Бумажников пр-кт д.10 </t>
  </si>
  <si>
    <t xml:space="preserve">Бумажников пр-кт д.11 </t>
  </si>
  <si>
    <t xml:space="preserve">Бумажников пр-кт д.12 </t>
  </si>
  <si>
    <t xml:space="preserve">Бумажников пр-кт д.13 </t>
  </si>
  <si>
    <t xml:space="preserve">Бумажников пр-кт д.13Б </t>
  </si>
  <si>
    <t xml:space="preserve">Бумажников пр-кт д.14 </t>
  </si>
  <si>
    <t xml:space="preserve">Бумажников пр-кт д.15 </t>
  </si>
  <si>
    <t xml:space="preserve">Бумажников пр-кт д.15 - корп. 1 </t>
  </si>
  <si>
    <t xml:space="preserve">Бумажников пр-кт д.16 </t>
  </si>
  <si>
    <t xml:space="preserve">Бумажников пр-кт д.17 </t>
  </si>
  <si>
    <t xml:space="preserve">Бумажников пр-кт д.18 </t>
  </si>
  <si>
    <t xml:space="preserve">Бумажников пр-кт д.2 </t>
  </si>
  <si>
    <t xml:space="preserve">Бумажников пр-кт д.20 </t>
  </si>
  <si>
    <t xml:space="preserve">Бумажников пр-кт д.20А </t>
  </si>
  <si>
    <t xml:space="preserve">Бумажников пр-кт д.20Б </t>
  </si>
  <si>
    <t xml:space="preserve">Бумажников пр-кт д.3 </t>
  </si>
  <si>
    <t xml:space="preserve">Бумажников пр-кт д.4 </t>
  </si>
  <si>
    <t xml:space="preserve">Бумажников пр-кт д.5 </t>
  </si>
  <si>
    <t xml:space="preserve">Бумажников пр-кт д.6 </t>
  </si>
  <si>
    <t xml:space="preserve">Бумажников пр-кт д.7 </t>
  </si>
  <si>
    <t xml:space="preserve">Бумажников пр-кт д.8 </t>
  </si>
  <si>
    <t xml:space="preserve">Бумажников пр-кт д.8А </t>
  </si>
  <si>
    <t xml:space="preserve">Бумажников пр-кт д.9 </t>
  </si>
  <si>
    <t xml:space="preserve">Бумажников пр-кт д.9 - корп. 1 </t>
  </si>
  <si>
    <t xml:space="preserve">Варшавская ул. д.6/2 </t>
  </si>
  <si>
    <t xml:space="preserve">Варшавская ул. д.8 </t>
  </si>
  <si>
    <t xml:space="preserve">Вельяминова ул. д.12 </t>
  </si>
  <si>
    <t xml:space="preserve">Вельяминова ул. д.14 </t>
  </si>
  <si>
    <t xml:space="preserve">Вельяминова ул. д.6 </t>
  </si>
  <si>
    <t xml:space="preserve">Вильнюсская ул. д.76А </t>
  </si>
  <si>
    <t xml:space="preserve">Вильямса ул. д.19 </t>
  </si>
  <si>
    <t xml:space="preserve">Вильямса ул. д.21 </t>
  </si>
  <si>
    <t xml:space="preserve">Вильямса ул. д.23 </t>
  </si>
  <si>
    <t xml:space="preserve">Вильямса ул. д.23А </t>
  </si>
  <si>
    <t xml:space="preserve">Вильямса ул. д.23Б </t>
  </si>
  <si>
    <t xml:space="preserve">Вильямса ул. д.23В </t>
  </si>
  <si>
    <t xml:space="preserve">Водников ул. д.11 </t>
  </si>
  <si>
    <t xml:space="preserve">Водников ул. д.13 </t>
  </si>
  <si>
    <t xml:space="preserve">Водников ул. д.14 </t>
  </si>
  <si>
    <t xml:space="preserve">Водников ул. д.15 </t>
  </si>
  <si>
    <t xml:space="preserve">Водников ул. д.16 </t>
  </si>
  <si>
    <t xml:space="preserve">Водников ул. д.17 </t>
  </si>
  <si>
    <t xml:space="preserve">Водников ул. д.19 </t>
  </si>
  <si>
    <t xml:space="preserve">Водников ул. д.21 </t>
  </si>
  <si>
    <t xml:space="preserve">Водников ул. д.23 </t>
  </si>
  <si>
    <t xml:space="preserve">Водников ул. д.25 </t>
  </si>
  <si>
    <t xml:space="preserve">Водников ул. д.5 </t>
  </si>
  <si>
    <t xml:space="preserve">Водников ул. д.6 </t>
  </si>
  <si>
    <t xml:space="preserve">Водников ул. д.9 </t>
  </si>
  <si>
    <t xml:space="preserve">Водников ул. д.9А </t>
  </si>
  <si>
    <t xml:space="preserve">Водников ул. д.9Б </t>
  </si>
  <si>
    <t xml:space="preserve">Волгоградская ул. д.85 </t>
  </si>
  <si>
    <t xml:space="preserve">Волгоградская ул. д.85А </t>
  </si>
  <si>
    <t xml:space="preserve">Волгоградская ул. д.85Б </t>
  </si>
  <si>
    <t xml:space="preserve">Волгоградская ул. д.85В </t>
  </si>
  <si>
    <t xml:space="preserve">Волгоградская ул. д.85Г </t>
  </si>
  <si>
    <t xml:space="preserve">Волгоградская ул. д.85Е </t>
  </si>
  <si>
    <t xml:space="preserve">Волгоградская ул. д.85Ж </t>
  </si>
  <si>
    <t xml:space="preserve">Волжская (Трусовский р-н) ул. д.15 </t>
  </si>
  <si>
    <t xml:space="preserve">Волоколамская ул. д.7 </t>
  </si>
  <si>
    <t xml:space="preserve">Вячеслава Мейера ул. д.1 </t>
  </si>
  <si>
    <t xml:space="preserve">Вячеслава Мейера ул. д.11 </t>
  </si>
  <si>
    <t xml:space="preserve">Вячеслава Мейера ул. д.12 </t>
  </si>
  <si>
    <t xml:space="preserve">Вячеслава Мейера ул. д.13 </t>
  </si>
  <si>
    <t xml:space="preserve">Вячеслава Мейера ул. д.15 </t>
  </si>
  <si>
    <t xml:space="preserve">Вячеслава Мейера ул. д.16 </t>
  </si>
  <si>
    <t xml:space="preserve">Вячеслава Мейера ул. д.17 </t>
  </si>
  <si>
    <t xml:space="preserve">Вячеслава Мейера ул. д.2 </t>
  </si>
  <si>
    <t xml:space="preserve">Вячеслава Мейера ул. д.4 </t>
  </si>
  <si>
    <t xml:space="preserve">Вячеслава Мейера ул. д.5 </t>
  </si>
  <si>
    <t xml:space="preserve">Вячеслава Мейера ул. д.6 </t>
  </si>
  <si>
    <t xml:space="preserve">Вячеслава Мейера ул. д.7 </t>
  </si>
  <si>
    <t xml:space="preserve">Вячеслава Мейера ул. д.8 </t>
  </si>
  <si>
    <t xml:space="preserve">Гагарина (Трусовский р-н) ул. д.100 </t>
  </si>
  <si>
    <t xml:space="preserve">Гагарина (Трусовский р-н) ул. д.102 </t>
  </si>
  <si>
    <t xml:space="preserve">Гагарина (Трусовский р-н) ул. д.102А </t>
  </si>
  <si>
    <t xml:space="preserve">Галины Николаевой ул. д.1 </t>
  </si>
  <si>
    <t xml:space="preserve">Галины Николаевой ул. д.11 </t>
  </si>
  <si>
    <t xml:space="preserve">Галины Николаевой ул. д.12 - корп. 1 </t>
  </si>
  <si>
    <t xml:space="preserve">Галины Николаевой ул. д.12 - корп. 2 </t>
  </si>
  <si>
    <t xml:space="preserve">Галины Николаевой ул. д.13 </t>
  </si>
  <si>
    <t xml:space="preserve">Галины Николаевой ул. д.15 </t>
  </si>
  <si>
    <t xml:space="preserve">Галины Николаевой ул. д.17 </t>
  </si>
  <si>
    <t xml:space="preserve">Галины Николаевой ул. д.19 </t>
  </si>
  <si>
    <t xml:space="preserve">Галины Николаевой ул. д.2 - корп. 1 </t>
  </si>
  <si>
    <t xml:space="preserve">Галины Николаевой ул. д.21 </t>
  </si>
  <si>
    <t xml:space="preserve">Галины Николаевой ул. д.25 </t>
  </si>
  <si>
    <t xml:space="preserve">Галины Николаевой ул. д.27 </t>
  </si>
  <si>
    <t xml:space="preserve">Галины Николаевой ул. д.29 </t>
  </si>
  <si>
    <t xml:space="preserve">Галины Николаевой ул. д.3 </t>
  </si>
  <si>
    <t xml:space="preserve">Галины Николаевой ул. д.31 </t>
  </si>
  <si>
    <t xml:space="preserve">Галины Николаевой ул. д.4/1 </t>
  </si>
  <si>
    <t xml:space="preserve">Галины Николаевой ул. д.5 </t>
  </si>
  <si>
    <t xml:space="preserve">Галины Николаевой ул. д.6 - корп. 1 </t>
  </si>
  <si>
    <t xml:space="preserve">Галины Николаевой ул. д.7 </t>
  </si>
  <si>
    <t xml:space="preserve">Галины Николаевой ул. д.8 - корп. 1 </t>
  </si>
  <si>
    <t xml:space="preserve">Галины Николаевой ул. д.8 - корп. 2 </t>
  </si>
  <si>
    <t xml:space="preserve">Галины Николаевой ул. д.9 </t>
  </si>
  <si>
    <t xml:space="preserve">Гаршина пер. д.13 </t>
  </si>
  <si>
    <t xml:space="preserve">Геологическая (Наримановский) ул. д.51 </t>
  </si>
  <si>
    <t xml:space="preserve">Геологическая (Наримановский) ул. д.53 </t>
  </si>
  <si>
    <t xml:space="preserve">Геологическая (Наримановский) ул. д.61 </t>
  </si>
  <si>
    <t xml:space="preserve">Геологическая (Наримановский) ул. д.69 </t>
  </si>
  <si>
    <t xml:space="preserve">Герцена ул. д.27 </t>
  </si>
  <si>
    <t xml:space="preserve">Герцена ул. д.27А </t>
  </si>
  <si>
    <t xml:space="preserve">Герцена ул. д.27Б </t>
  </si>
  <si>
    <t xml:space="preserve">Гомельская ул. д.18 </t>
  </si>
  <si>
    <t xml:space="preserve">Гомельская ул. д.20 </t>
  </si>
  <si>
    <t xml:space="preserve">Гомельская ул. д.22 </t>
  </si>
  <si>
    <t xml:space="preserve">Гомельская ул. д.28 </t>
  </si>
  <si>
    <t xml:space="preserve">Гомельская ул. д.3 </t>
  </si>
  <si>
    <t xml:space="preserve">Гомельская ул. д.5 </t>
  </si>
  <si>
    <t xml:space="preserve">Гомельская ул. д.8 </t>
  </si>
  <si>
    <t xml:space="preserve">Горская ул. д.5 </t>
  </si>
  <si>
    <t xml:space="preserve">Горская ул. д.9 </t>
  </si>
  <si>
    <t xml:space="preserve">Грановский пер. д.59 </t>
  </si>
  <si>
    <t xml:space="preserve">Грановский пер. д.61 </t>
  </si>
  <si>
    <t xml:space="preserve">Грановский пер. д.63 </t>
  </si>
  <si>
    <t xml:space="preserve">Грановский пер. д.63 - корп. 1 </t>
  </si>
  <si>
    <t xml:space="preserve">Грановский пер. д.65 - корп. 1 </t>
  </si>
  <si>
    <t xml:space="preserve">Грановский пер. д.65 - корп. 2 </t>
  </si>
  <si>
    <t xml:space="preserve">Грановский пер. д.69 </t>
  </si>
  <si>
    <t xml:space="preserve">Грановский пер. д.69 - корп. 1 </t>
  </si>
  <si>
    <t xml:space="preserve">Грановский пер. д.71 </t>
  </si>
  <si>
    <t xml:space="preserve">Грановский пер. д.71 - корп. 1 </t>
  </si>
  <si>
    <t xml:space="preserve">Грановский пер. д.71 - корп. 2 </t>
  </si>
  <si>
    <t xml:space="preserve">Грановского пер. д.54 </t>
  </si>
  <si>
    <t xml:space="preserve">Грановского пер. д.54 - корп. 2 </t>
  </si>
  <si>
    <t xml:space="preserve">Грановского пер. д.56 - корп. 1 </t>
  </si>
  <si>
    <t xml:space="preserve">Грановского пер. д.57 </t>
  </si>
  <si>
    <t xml:space="preserve">Грановского пер. д.59 - корп. 1 </t>
  </si>
  <si>
    <t xml:space="preserve">Грановского пер. д.59 - корп. 2 </t>
  </si>
  <si>
    <t xml:space="preserve">Грановского пер. д.63 </t>
  </si>
  <si>
    <t xml:space="preserve">Грановского пер. д.65 </t>
  </si>
  <si>
    <t xml:space="preserve">Грановского пер. д.69 </t>
  </si>
  <si>
    <t xml:space="preserve">Дворжака ул. д.1 </t>
  </si>
  <si>
    <t xml:space="preserve">Дворжака ул. д.11 </t>
  </si>
  <si>
    <t xml:space="preserve">Дворжака ул. д.3 </t>
  </si>
  <si>
    <t xml:space="preserve">Дворжака ул. д.9 </t>
  </si>
  <si>
    <t xml:space="preserve">Депутатская ул. д.14 </t>
  </si>
  <si>
    <t xml:space="preserve">Депутатская ул. д.2 - корп. 1 </t>
  </si>
  <si>
    <t xml:space="preserve">Депутатская ул. д.4 </t>
  </si>
  <si>
    <t xml:space="preserve">Депутатская ул. д.4 - корп. 1 </t>
  </si>
  <si>
    <t xml:space="preserve">Депутатская ул. д.8 </t>
  </si>
  <si>
    <t xml:space="preserve">Депутатский 1-й пер. д.15 - корп. 1 </t>
  </si>
  <si>
    <t xml:space="preserve">Джамбульская ул. д.11 </t>
  </si>
  <si>
    <t xml:space="preserve">Джамбульская ул. д.11/10 </t>
  </si>
  <si>
    <t xml:space="preserve">Джамбульская ул. д.12 </t>
  </si>
  <si>
    <t xml:space="preserve">Джамбульская ул. д.13 </t>
  </si>
  <si>
    <t xml:space="preserve">Джамбульская ул. д.14 </t>
  </si>
  <si>
    <t xml:space="preserve">Джамбульская ул. д.15 </t>
  </si>
  <si>
    <t xml:space="preserve">Джамбульская ул. д.16 </t>
  </si>
  <si>
    <t xml:space="preserve">Джамбульская ул. д.17 </t>
  </si>
  <si>
    <t xml:space="preserve">Джамбульская ул. д.3 </t>
  </si>
  <si>
    <t xml:space="preserve">Джамбульская ул. д.5 </t>
  </si>
  <si>
    <t xml:space="preserve">Джамбульская ул. д.7 </t>
  </si>
  <si>
    <t xml:space="preserve">Дзержинского ул. д.46 </t>
  </si>
  <si>
    <t xml:space="preserve">Дзержинского ул. д.54А </t>
  </si>
  <si>
    <t xml:space="preserve">Дзержинского ул. д.56А </t>
  </si>
  <si>
    <t xml:space="preserve">Дзержинского ул. д.56Б </t>
  </si>
  <si>
    <t xml:space="preserve">Дзержинского ул. д.58 </t>
  </si>
  <si>
    <t xml:space="preserve">Дзержинского ул. д.58 - корп. 1 </t>
  </si>
  <si>
    <t xml:space="preserve">Димитрова ул. д.11 </t>
  </si>
  <si>
    <t xml:space="preserve">Димитрова ул. д.3 </t>
  </si>
  <si>
    <t xml:space="preserve">Димитрова ул. д.3 - корп. 1 </t>
  </si>
  <si>
    <t xml:space="preserve">Димитрова ул. д.5 </t>
  </si>
  <si>
    <t xml:space="preserve">Димитрова ул. д.5 - корп. 1 </t>
  </si>
  <si>
    <t xml:space="preserve">Димитрова ул. д.5 - корп. 2 </t>
  </si>
  <si>
    <t xml:space="preserve">Димитрова ул. д.5 - корп. 3 </t>
  </si>
  <si>
    <t xml:space="preserve">Димитрова ул. д.7 - корп. 1 </t>
  </si>
  <si>
    <t xml:space="preserve">Димитрова ул. д.7 - корп. 2 </t>
  </si>
  <si>
    <t xml:space="preserve">Заводская пл д.1 </t>
  </si>
  <si>
    <t xml:space="preserve">Заводская пл д.13 </t>
  </si>
  <si>
    <t xml:space="preserve">Заводская пл д.14 </t>
  </si>
  <si>
    <t xml:space="preserve">Заводская пл д.15 </t>
  </si>
  <si>
    <t xml:space="preserve">Заводская пл д.16 </t>
  </si>
  <si>
    <t xml:space="preserve">Заводская пл д.18 </t>
  </si>
  <si>
    <t xml:space="preserve">Заводская пл д.19 </t>
  </si>
  <si>
    <t xml:space="preserve">Заводская пл д.2 </t>
  </si>
  <si>
    <t xml:space="preserve">Заводская пл д.27 </t>
  </si>
  <si>
    <t xml:space="preserve">Заводская пл д.29 </t>
  </si>
  <si>
    <t xml:space="preserve">Заводская пл д.3 </t>
  </si>
  <si>
    <t xml:space="preserve">Заводская пл д.30 </t>
  </si>
  <si>
    <t xml:space="preserve">Заводская пл д.32 </t>
  </si>
  <si>
    <t xml:space="preserve">Заводская пл д.33 </t>
  </si>
  <si>
    <t xml:space="preserve">Заводская пл д.35 </t>
  </si>
  <si>
    <t xml:space="preserve">Заводская пл д.36 </t>
  </si>
  <si>
    <t xml:space="preserve">Заводская пл д.37 </t>
  </si>
  <si>
    <t xml:space="preserve">Заводская пл д.38 </t>
  </si>
  <si>
    <t xml:space="preserve">Заводская пл д.39 </t>
  </si>
  <si>
    <t xml:space="preserve">Заводская пл д.4 </t>
  </si>
  <si>
    <t xml:space="preserve">Заводская пл д.41 </t>
  </si>
  <si>
    <t xml:space="preserve">Заводская пл д.42 </t>
  </si>
  <si>
    <t xml:space="preserve">Заводская пл д.43 </t>
  </si>
  <si>
    <t xml:space="preserve">Заводская пл д.44 </t>
  </si>
  <si>
    <t xml:space="preserve">Заводская пл д.45 </t>
  </si>
  <si>
    <t xml:space="preserve">Заводская пл д.46 </t>
  </si>
  <si>
    <t xml:space="preserve">Заводская пл д.52 </t>
  </si>
  <si>
    <t xml:space="preserve">Заводская пл д.55 </t>
  </si>
  <si>
    <t xml:space="preserve">Заводская пл д.56 </t>
  </si>
  <si>
    <t xml:space="preserve">Заводская пл д.58 </t>
  </si>
  <si>
    <t xml:space="preserve">Заводская пл д.60 </t>
  </si>
  <si>
    <t xml:space="preserve">Заводская пл д.85 </t>
  </si>
  <si>
    <t xml:space="preserve">Заводская пл д.86 </t>
  </si>
  <si>
    <t xml:space="preserve">Заводская пл д.88 </t>
  </si>
  <si>
    <t xml:space="preserve">Заводская пл д.89 </t>
  </si>
  <si>
    <t xml:space="preserve">Заводская пл д.97 </t>
  </si>
  <si>
    <t xml:space="preserve">Заводская пл д.98 </t>
  </si>
  <si>
    <t xml:space="preserve">Заречная 1-я ул. д.4/2 - корп. 1 </t>
  </si>
  <si>
    <t xml:space="preserve">Заречная 1-я ул. д.4/2/2 - корп. 2 </t>
  </si>
  <si>
    <t xml:space="preserve">Заречная 1-я ул. д.4/2/2 - корп. 3 </t>
  </si>
  <si>
    <t xml:space="preserve">Заречная 1-я ул. д.4/2/2 - корп. 4 </t>
  </si>
  <si>
    <t xml:space="preserve">Заречная 1-я ул. д.6/4 - корп. 1 </t>
  </si>
  <si>
    <t xml:space="preserve">Заречная 1-я ул. д.6/4/1 - корп. 2 </t>
  </si>
  <si>
    <t xml:space="preserve">Заречная 1-я ул. д.6/4/1 - корп. 3 </t>
  </si>
  <si>
    <t xml:space="preserve">Заречная 1-я ул. д.6/4/1 - корп. 4 </t>
  </si>
  <si>
    <t xml:space="preserve">Заречная 3-я ул. д.1 </t>
  </si>
  <si>
    <t xml:space="preserve">Заречная 3-я ул. д.3 </t>
  </si>
  <si>
    <t xml:space="preserve">Заречная 3-я ул. д.5 </t>
  </si>
  <si>
    <t xml:space="preserve">Зои Космодемьянской пер. д.2А </t>
  </si>
  <si>
    <t xml:space="preserve">Измаильская ул. д.13/9 </t>
  </si>
  <si>
    <t xml:space="preserve">Измаильская ул. д.5 </t>
  </si>
  <si>
    <t xml:space="preserve">Измаильская ул. д.9 </t>
  </si>
  <si>
    <t xml:space="preserve">Капитана Краснова ул. д.14 </t>
  </si>
  <si>
    <t xml:space="preserve">Капитана Краснова ул. д.16 </t>
  </si>
  <si>
    <t xml:space="preserve">Капитана Краснова ул. д.20 </t>
  </si>
  <si>
    <t xml:space="preserve">Капитана Краснова ул. д.22 </t>
  </si>
  <si>
    <t xml:space="preserve">Капитана Краснова ул. д.28 </t>
  </si>
  <si>
    <t xml:space="preserve">Капитана Краснова ул. д.30 </t>
  </si>
  <si>
    <t xml:space="preserve">Капитана Краснова ул. д.32 </t>
  </si>
  <si>
    <t xml:space="preserve">Капитана Краснова ул. д.34/41А </t>
  </si>
  <si>
    <t xml:space="preserve">Капитана Краснова ул. д.38 </t>
  </si>
  <si>
    <t xml:space="preserve">Капитана Краснова ул. д.40 </t>
  </si>
  <si>
    <t xml:space="preserve">Капитана Краснова ул. д.8 </t>
  </si>
  <si>
    <t xml:space="preserve">Капитанская ул. д.28 </t>
  </si>
  <si>
    <t xml:space="preserve">Капитанская ул. д.28Б </t>
  </si>
  <si>
    <t xml:space="preserve">Капитанская ул. д.30 </t>
  </si>
  <si>
    <t xml:space="preserve">Каунасская ул. д.38 </t>
  </si>
  <si>
    <t xml:space="preserve">Каунасская ул. д.40 </t>
  </si>
  <si>
    <t xml:space="preserve">Каунасская ул. д.49 </t>
  </si>
  <si>
    <t xml:space="preserve">Каунасская ул. д.49 - корп. 1 </t>
  </si>
  <si>
    <t xml:space="preserve">Каунасская ул. д.51 </t>
  </si>
  <si>
    <t xml:space="preserve">Керченская 1-я ул. д.1Б </t>
  </si>
  <si>
    <t xml:space="preserve">Керченская 3-я ул. д.1А </t>
  </si>
  <si>
    <t xml:space="preserve">Керченская 3-я ул. д.2 - корп. 2 </t>
  </si>
  <si>
    <t xml:space="preserve">Керченская 3-я ул. д.58 </t>
  </si>
  <si>
    <t xml:space="preserve">Керченская 3-я ул. д.58 - корп. 1 </t>
  </si>
  <si>
    <t xml:space="preserve">Керченская 3-я ул. д.60 </t>
  </si>
  <si>
    <t xml:space="preserve">Керченская 3-я ул. д.62 </t>
  </si>
  <si>
    <t xml:space="preserve">Керченская 3-я ул. д.64 </t>
  </si>
  <si>
    <t xml:space="preserve">Керченская 3-я ул. д.64 - корп. 1 </t>
  </si>
  <si>
    <t xml:space="preserve">Керченская 3-я ул. д.66 </t>
  </si>
  <si>
    <t xml:space="preserve">Керченская 3-я ул. д.66 - корп. 1 </t>
  </si>
  <si>
    <t xml:space="preserve">Керченская 5-я ул. д.31 </t>
  </si>
  <si>
    <t xml:space="preserve">Керченская 5-я ул. д.41 </t>
  </si>
  <si>
    <t xml:space="preserve">Керченская 5-я ул. д.41 - корп. 1 </t>
  </si>
  <si>
    <t xml:space="preserve">Керченская 5-я ул. д.41 - корп. 2 </t>
  </si>
  <si>
    <t xml:space="preserve">Керченская 5-я ул. д.41 - корп. 3 </t>
  </si>
  <si>
    <t xml:space="preserve">Керченская 5-я ул. д.41 - корп. 4 </t>
  </si>
  <si>
    <t xml:space="preserve">Керченская 5-я ул. д.43 </t>
  </si>
  <si>
    <t xml:space="preserve">Керченская 5-я ул. д.45 </t>
  </si>
  <si>
    <t xml:space="preserve">Керченская ул. д.1А </t>
  </si>
  <si>
    <t xml:space="preserve">Коновалова ул. д.11А </t>
  </si>
  <si>
    <t xml:space="preserve">Косиора ул. д.11 </t>
  </si>
  <si>
    <t xml:space="preserve">Косиора ул. д.16 </t>
  </si>
  <si>
    <t xml:space="preserve">Косиора ул. д.16 - корп. 1 </t>
  </si>
  <si>
    <t xml:space="preserve">Кржижановского ул. д.85А </t>
  </si>
  <si>
    <t xml:space="preserve">Кржижановского ул. д.87А </t>
  </si>
  <si>
    <t xml:space="preserve">Ленина (Трусовский р-н) ул. д.15 </t>
  </si>
  <si>
    <t xml:space="preserve">Ленинградский пер. д.68 </t>
  </si>
  <si>
    <t xml:space="preserve">Ленинградский пер. д.70 </t>
  </si>
  <si>
    <t xml:space="preserve">Ленинградский пер. д.72 </t>
  </si>
  <si>
    <t xml:space="preserve">Ленинградский пер. д.72 - корп. 1 </t>
  </si>
  <si>
    <t xml:space="preserve">Ленинградский пер. д.78А </t>
  </si>
  <si>
    <t xml:space="preserve">Ленинградский пер. д.80 </t>
  </si>
  <si>
    <t xml:space="preserve">Ленинградский пер. д.82 </t>
  </si>
  <si>
    <t xml:space="preserve">Ленинградский пер. д.84 </t>
  </si>
  <si>
    <t xml:space="preserve">Ленинградский пер. д.86А </t>
  </si>
  <si>
    <t xml:space="preserve">Лепехинская ул. д.47 - корп. 1 </t>
  </si>
  <si>
    <t xml:space="preserve">Лепехинская ул. д.47 - корп. 2 </t>
  </si>
  <si>
    <t xml:space="preserve">Лермонтова ул. д.22 </t>
  </si>
  <si>
    <t xml:space="preserve">Ломоносова ул. д.22 </t>
  </si>
  <si>
    <t xml:space="preserve">Ломоносова ул. д.24 </t>
  </si>
  <si>
    <t xml:space="preserve">Льва Толстого ул. д.14 </t>
  </si>
  <si>
    <t xml:space="preserve">Льва Толстого ул. д.16 </t>
  </si>
  <si>
    <t xml:space="preserve">Льва Толстого ул. д.19 </t>
  </si>
  <si>
    <t xml:space="preserve">Льва Толстого ул. д.21 </t>
  </si>
  <si>
    <t xml:space="preserve">Льва Толстого ул. д.22 </t>
  </si>
  <si>
    <t xml:space="preserve">Льва Толстого ул. д.28 </t>
  </si>
  <si>
    <t xml:space="preserve">Льва Толстого ул. д.31 </t>
  </si>
  <si>
    <t xml:space="preserve">Льва Толстого ул. д.37 </t>
  </si>
  <si>
    <t xml:space="preserve">Магистральная ул. д.10 </t>
  </si>
  <si>
    <t xml:space="preserve">Магистральная ул. д.12 </t>
  </si>
  <si>
    <t xml:space="preserve">Магистральная ул. д.14 </t>
  </si>
  <si>
    <t xml:space="preserve">Магистральная ул. д.16 </t>
  </si>
  <si>
    <t xml:space="preserve">Магистральная ул. д.2 </t>
  </si>
  <si>
    <t xml:space="preserve">Магистральная ул. д.3 </t>
  </si>
  <si>
    <t xml:space="preserve">Магистральная ул. д.30 </t>
  </si>
  <si>
    <t xml:space="preserve">Магистральная ул. д.30 - корп. 2 </t>
  </si>
  <si>
    <t xml:space="preserve">Магистральная ул. д.32 </t>
  </si>
  <si>
    <t xml:space="preserve">Магистральная ул. д.34 </t>
  </si>
  <si>
    <t xml:space="preserve">Магистральная ул. д.34 - корп. 2 </t>
  </si>
  <si>
    <t xml:space="preserve">Магистральная ул. д.34 - корп. 5 </t>
  </si>
  <si>
    <t xml:space="preserve">Магистральная ул. д.34/1 </t>
  </si>
  <si>
    <t xml:space="preserve">Магистральная ул. д.34/3 </t>
  </si>
  <si>
    <t xml:space="preserve">Магистральная ул. д.36 </t>
  </si>
  <si>
    <t xml:space="preserve">Магистральная ул. д.36 - корп. 1 </t>
  </si>
  <si>
    <t xml:space="preserve">Магистральная ул. д.4 </t>
  </si>
  <si>
    <t xml:space="preserve">Магистральная ул. д.6 </t>
  </si>
  <si>
    <t xml:space="preserve">Магистральная ул. д.8 </t>
  </si>
  <si>
    <t xml:space="preserve">Максима Горького ул. д.9А </t>
  </si>
  <si>
    <t xml:space="preserve">Максима Горького ул. д.9Б </t>
  </si>
  <si>
    <t xml:space="preserve">Матюшенко ул. д.23 </t>
  </si>
  <si>
    <t xml:space="preserve">Матюшенко ул. д.3 </t>
  </si>
  <si>
    <t xml:space="preserve">Мелиоративная ул. д.1 </t>
  </si>
  <si>
    <t xml:space="preserve">Мелиоративная ул. д.11 </t>
  </si>
  <si>
    <t xml:space="preserve">Мелиоративная ул. д.12 </t>
  </si>
  <si>
    <t xml:space="preserve">Мелиоративная ул. д.2 </t>
  </si>
  <si>
    <t xml:space="preserve">Мелиоративная ул. д.3 </t>
  </si>
  <si>
    <t xml:space="preserve">Мелиоративная ул. д.4 </t>
  </si>
  <si>
    <t xml:space="preserve">Мелиоративная ул. д.5 </t>
  </si>
  <si>
    <t xml:space="preserve">Мелиоративная ул. д.6 </t>
  </si>
  <si>
    <t xml:space="preserve">Мелиоративная ул. д.7 </t>
  </si>
  <si>
    <t xml:space="preserve">Мелиоративная ул. д.8 </t>
  </si>
  <si>
    <t xml:space="preserve">Мехоношина ул. д.4 </t>
  </si>
  <si>
    <t xml:space="preserve">Мехоношина ул. д.6 </t>
  </si>
  <si>
    <t xml:space="preserve">Мехоношина ул. д.8 </t>
  </si>
  <si>
    <t xml:space="preserve">Мехоношина ул. д.8 - корп. 2 </t>
  </si>
  <si>
    <t xml:space="preserve">Молдавская ул. д.100 </t>
  </si>
  <si>
    <t xml:space="preserve">Молодогвардейская ул. д.1 </t>
  </si>
  <si>
    <t xml:space="preserve">Молодогвардейская ул. д.3 </t>
  </si>
  <si>
    <t xml:space="preserve">Молодогвардейская ул. д.5 </t>
  </si>
  <si>
    <t xml:space="preserve">Молодогвардейская ул. д.7 </t>
  </si>
  <si>
    <t xml:space="preserve">Мосина ул. д.1 </t>
  </si>
  <si>
    <t xml:space="preserve">Мосина ул. д.13 </t>
  </si>
  <si>
    <t xml:space="preserve">Мосина ул. д.15 </t>
  </si>
  <si>
    <t>Мосина ул. д.3 А</t>
  </si>
  <si>
    <t xml:space="preserve">Мосина ул. д.5 </t>
  </si>
  <si>
    <t xml:space="preserve">Мосина ул. д.7 </t>
  </si>
  <si>
    <t xml:space="preserve">Мостостроителей 4-й пр. д.2 </t>
  </si>
  <si>
    <t xml:space="preserve">Мостостроителей 4-й пр. д.4 </t>
  </si>
  <si>
    <t xml:space="preserve">Мостостроителей 4-й пр. д.6 </t>
  </si>
  <si>
    <t xml:space="preserve">Мостостроителей 4-й пр. д.8 </t>
  </si>
  <si>
    <t xml:space="preserve">Мостостроителей 4-й пр. д.8А </t>
  </si>
  <si>
    <t xml:space="preserve">Мусы Джалиля (Трусовский р-н) ул. д.3 </t>
  </si>
  <si>
    <t xml:space="preserve">Мусы Джалиля п.Пригородный ул. д.16 </t>
  </si>
  <si>
    <t xml:space="preserve">Набережная Волжских Зорь ул. д.26 </t>
  </si>
  <si>
    <t xml:space="preserve">Набережная Волжских Зорь ул. д.26Б </t>
  </si>
  <si>
    <t xml:space="preserve">Набережная Реки Воложка ул. д.95А </t>
  </si>
  <si>
    <t xml:space="preserve">Некрасова ул. д.2 </t>
  </si>
  <si>
    <t xml:space="preserve">Некрасова ул. д.4 </t>
  </si>
  <si>
    <t xml:space="preserve">Некрасова ул. д.6 </t>
  </si>
  <si>
    <t xml:space="preserve">Нефтебазовская пл д.14 </t>
  </si>
  <si>
    <t xml:space="preserve">Нефтебазовская пл д.18 </t>
  </si>
  <si>
    <t xml:space="preserve">Нефтебазовская пл д.20 </t>
  </si>
  <si>
    <t xml:space="preserve">Нефтебазовская пл д.21 </t>
  </si>
  <si>
    <t xml:space="preserve">Нефтебазовская пл д.26 </t>
  </si>
  <si>
    <t xml:space="preserve">Нефтебазовская пл д.29 </t>
  </si>
  <si>
    <t xml:space="preserve">Нефтянников пл д.14 </t>
  </si>
  <si>
    <t xml:space="preserve">Нефтянников пл д.16 </t>
  </si>
  <si>
    <t xml:space="preserve">Нефтянников пл д.17 </t>
  </si>
  <si>
    <t xml:space="preserve">Нефтянников пл д.25 </t>
  </si>
  <si>
    <t xml:space="preserve">Нефтянников пл д.26 </t>
  </si>
  <si>
    <t xml:space="preserve">Нефтянников пл д.27 </t>
  </si>
  <si>
    <t xml:space="preserve">Нефтянников пл д.4 </t>
  </si>
  <si>
    <t xml:space="preserve">Никитина ул. д.13 </t>
  </si>
  <si>
    <t xml:space="preserve">Никитина ул. д.13/40 </t>
  </si>
  <si>
    <t xml:space="preserve">Николая Ветошникова ул. д.10 </t>
  </si>
  <si>
    <t xml:space="preserve">Николая Ветошникова ул. д.23 </t>
  </si>
  <si>
    <t xml:space="preserve">Николая Ветошникова ул. д.2В </t>
  </si>
  <si>
    <t xml:space="preserve">Николая Ветошникова ул. д.31 </t>
  </si>
  <si>
    <t xml:space="preserve">Николая Ветошникова ул. д.33 </t>
  </si>
  <si>
    <t xml:space="preserve">Николая Ветошникова ул. д.42 </t>
  </si>
  <si>
    <t xml:space="preserve">Николая Ветошникова ул. д.44 </t>
  </si>
  <si>
    <t xml:space="preserve">Николая Ветошникова ул. д.48 </t>
  </si>
  <si>
    <t xml:space="preserve">Николая Ветошникова ул. д.54 </t>
  </si>
  <si>
    <t xml:space="preserve">Николая Ветошникова ул. д.56 </t>
  </si>
  <si>
    <t xml:space="preserve">Николая Ветошникова ул. д.6 </t>
  </si>
  <si>
    <t xml:space="preserve">Николая Ветошникова ул. д.60 </t>
  </si>
  <si>
    <t xml:space="preserve">Николая Ветошникова ул. д.62 </t>
  </si>
  <si>
    <t xml:space="preserve">Николая Ветошникова ул. д.64 </t>
  </si>
  <si>
    <t xml:space="preserve">Николая Ветошникова ул. д.7 </t>
  </si>
  <si>
    <t xml:space="preserve">Николая Ветошникова ул. д.8 </t>
  </si>
  <si>
    <t xml:space="preserve">Николая Ветошникова ул. д.9 </t>
  </si>
  <si>
    <t xml:space="preserve">Никольская (Трусово) ул. д.1 </t>
  </si>
  <si>
    <t xml:space="preserve">Никольская (Трусово) ул. д.4 </t>
  </si>
  <si>
    <t xml:space="preserve">Никольская (Трусово) ул. д.9 </t>
  </si>
  <si>
    <t xml:space="preserve">Новая ул. д.1 </t>
  </si>
  <si>
    <t xml:space="preserve">Новая ул. д.11 </t>
  </si>
  <si>
    <t xml:space="preserve">Новая ул. д.15 </t>
  </si>
  <si>
    <t xml:space="preserve">Новая ул. д.19 </t>
  </si>
  <si>
    <t xml:space="preserve">Новая ул. д.2 </t>
  </si>
  <si>
    <t xml:space="preserve">Новая ул. д.4 </t>
  </si>
  <si>
    <t xml:space="preserve">Новая ул. д.6 </t>
  </si>
  <si>
    <t xml:space="preserve">Новая ул. д.7 </t>
  </si>
  <si>
    <t xml:space="preserve">Новая ул. д.9 </t>
  </si>
  <si>
    <t xml:space="preserve">Новослободская 3-я ул. д.4 </t>
  </si>
  <si>
    <t xml:space="preserve">Оленегорская ул. д.11 </t>
  </si>
  <si>
    <t xml:space="preserve">Оленегорская ул. д.5 </t>
  </si>
  <si>
    <t xml:space="preserve">Оленегорская ул. д.5/6 </t>
  </si>
  <si>
    <t xml:space="preserve">Парковая ул. д.11 </t>
  </si>
  <si>
    <t xml:space="preserve">Парковая ул. д.12 </t>
  </si>
  <si>
    <t xml:space="preserve">Парковая ул. д.14 </t>
  </si>
  <si>
    <t xml:space="preserve">Парковая ул. д.20 </t>
  </si>
  <si>
    <t xml:space="preserve">Парковая ул. д.27 </t>
  </si>
  <si>
    <t xml:space="preserve">Парковая ул. д.36 </t>
  </si>
  <si>
    <t xml:space="preserve">Парковая ул. д.9 </t>
  </si>
  <si>
    <t xml:space="preserve">Пирогова ул. д.194 </t>
  </si>
  <si>
    <t xml:space="preserve">Пирогова ул. д.194А </t>
  </si>
  <si>
    <t xml:space="preserve">Победы (Трусовский р-н) ул. д.18 </t>
  </si>
  <si>
    <t xml:space="preserve">Прибрежная ул. д.53А </t>
  </si>
  <si>
    <t xml:space="preserve">Промышленная ул. д.10А </t>
  </si>
  <si>
    <t xml:space="preserve">Промышленная ул. д.4 </t>
  </si>
  <si>
    <t xml:space="preserve">Промышленная ул. д.6 </t>
  </si>
  <si>
    <t xml:space="preserve">Промышленная ул. д.8 </t>
  </si>
  <si>
    <t xml:space="preserve">Ростовский (Трусовский р-н) пер. д.10 </t>
  </si>
  <si>
    <t xml:space="preserve">Ростовский (Трусовский р-н) пер. д.12 </t>
  </si>
  <si>
    <t xml:space="preserve">Ростовский (Трусовский р-н) пер. д.13 </t>
  </si>
  <si>
    <t xml:space="preserve">Ростовский (Трусовский р-н) пер. д.14 </t>
  </si>
  <si>
    <t xml:space="preserve">Ростовский (Трусовский р-н) пер. д.15 </t>
  </si>
  <si>
    <t xml:space="preserve">Ростовский (Трусовский р-н) пер. д.17 </t>
  </si>
  <si>
    <t xml:space="preserve">Ростовский (Трусовский р-н) пер. д.19 </t>
  </si>
  <si>
    <t xml:space="preserve">Ростовский (Трусовский р-н) пер. д.20 </t>
  </si>
  <si>
    <t xml:space="preserve">Ростовский (Трусовский р-н) пер. д.3 </t>
  </si>
  <si>
    <t xml:space="preserve">Ростовский (Трусовский р-н) пер. д.4 </t>
  </si>
  <si>
    <t xml:space="preserve">Ростовский (Трусовский р-н) пер. д.5 </t>
  </si>
  <si>
    <t xml:space="preserve">Ростовский (Трусовский р-н) пер. д.8 </t>
  </si>
  <si>
    <t xml:space="preserve">Рыбацкий 1-й пер. д.8 </t>
  </si>
  <si>
    <t xml:space="preserve">Садовый 2-й пер. д.4 </t>
  </si>
  <si>
    <t xml:space="preserve">Санаторная (Тинаки -2) ул. д.4 </t>
  </si>
  <si>
    <t xml:space="preserve">Сеченова ул. д.14 </t>
  </si>
  <si>
    <t xml:space="preserve">Сеченова ул. д.4 </t>
  </si>
  <si>
    <t xml:space="preserve">Сеченова ул. д.6 </t>
  </si>
  <si>
    <t xml:space="preserve">Силикатная ул. д.26 </t>
  </si>
  <si>
    <t xml:space="preserve">Советская (Нариманова) ул. д.32 </t>
  </si>
  <si>
    <t xml:space="preserve">Советской Гвардии ул. д.1 </t>
  </si>
  <si>
    <t xml:space="preserve">Советской Гвардии ул. д.1Б </t>
  </si>
  <si>
    <t xml:space="preserve">Степана Разина пер. д.7 </t>
  </si>
  <si>
    <t xml:space="preserve">Таганская ул. д.12 </t>
  </si>
  <si>
    <t xml:space="preserve">Таганская ул. д.17 </t>
  </si>
  <si>
    <t xml:space="preserve">Таганская ул. д.18 </t>
  </si>
  <si>
    <t xml:space="preserve">Таганская ул. д.20 </t>
  </si>
  <si>
    <t xml:space="preserve">Таганская ул. д.21 </t>
  </si>
  <si>
    <t xml:space="preserve">Таганская ул. д.27 </t>
  </si>
  <si>
    <t xml:space="preserve">Таганская ул. д.29 </t>
  </si>
  <si>
    <t xml:space="preserve">Таганская ул. д.31 </t>
  </si>
  <si>
    <t xml:space="preserve">Таганская ул. д.32 </t>
  </si>
  <si>
    <t xml:space="preserve">Таганская ул. д.35 </t>
  </si>
  <si>
    <t xml:space="preserve">Таганская ул. д.37 </t>
  </si>
  <si>
    <t xml:space="preserve">Таганская ул. д.39 </t>
  </si>
  <si>
    <t xml:space="preserve">Таганская ул. д.4 </t>
  </si>
  <si>
    <t xml:space="preserve">Таганская ул. д.41 </t>
  </si>
  <si>
    <t xml:space="preserve">Таганская ул. д.45 </t>
  </si>
  <si>
    <t xml:space="preserve">Таганская ул. д.5 </t>
  </si>
  <si>
    <t xml:space="preserve">Тольятти ул. д.110Б </t>
  </si>
  <si>
    <t xml:space="preserve">Тренева ул. д.1 </t>
  </si>
  <si>
    <t xml:space="preserve">Тренева ул. д.11 - корп. 1 </t>
  </si>
  <si>
    <t xml:space="preserve">Тренева ул. д.11 - корп. 2 </t>
  </si>
  <si>
    <t xml:space="preserve">Тренева ул. д.13 </t>
  </si>
  <si>
    <t xml:space="preserve">Тренева ул. д.14 </t>
  </si>
  <si>
    <t xml:space="preserve">Тренева ул. д.15 </t>
  </si>
  <si>
    <t xml:space="preserve">Тренева ул. д.15А </t>
  </si>
  <si>
    <t xml:space="preserve">Тренева ул. д.19 </t>
  </si>
  <si>
    <t xml:space="preserve">Тренева ул. д.21 </t>
  </si>
  <si>
    <t xml:space="preserve">Тренева ул. д.23 </t>
  </si>
  <si>
    <t xml:space="preserve">Тренева ул. д.25 </t>
  </si>
  <si>
    <t xml:space="preserve">Тренева ул. д.25А </t>
  </si>
  <si>
    <t xml:space="preserve">Тренева ул. д.29А </t>
  </si>
  <si>
    <t xml:space="preserve">Тренева ул. д.29Б </t>
  </si>
  <si>
    <t xml:space="preserve">Тренева ул. д.3 </t>
  </si>
  <si>
    <t xml:space="preserve">Тренева ул. д.31 </t>
  </si>
  <si>
    <t xml:space="preserve">Тренева ул. д.33 </t>
  </si>
  <si>
    <t xml:space="preserve">Тренева ул. д.3А </t>
  </si>
  <si>
    <t xml:space="preserve">Тренева ул. д.5 </t>
  </si>
  <si>
    <t xml:space="preserve">Тренева ул. д.7 </t>
  </si>
  <si>
    <t xml:space="preserve">Хибинская ул. д.10 </t>
  </si>
  <si>
    <t xml:space="preserve">Хибинская ул. д.4 </t>
  </si>
  <si>
    <t xml:space="preserve">Хибинская ул. д.43 </t>
  </si>
  <si>
    <t xml:space="preserve">Хибинская ул. д.45 </t>
  </si>
  <si>
    <t xml:space="preserve">Хибинская ул. д.45 - корп. 4 </t>
  </si>
  <si>
    <t xml:space="preserve">Хибинская ул. д.45 - корп. 5 </t>
  </si>
  <si>
    <t xml:space="preserve">Хибинская ул. д.45А </t>
  </si>
  <si>
    <t xml:space="preserve">Хибинская ул. д.45Б </t>
  </si>
  <si>
    <t xml:space="preserve">Хибинская ул. д.47 - корп. 2 </t>
  </si>
  <si>
    <t xml:space="preserve">Хибинская ул. д.49 </t>
  </si>
  <si>
    <t xml:space="preserve">Хибинская ул. д.6 - корп. 1 </t>
  </si>
  <si>
    <t xml:space="preserve">Хибинская ул. д.6 - корп. 2 </t>
  </si>
  <si>
    <t xml:space="preserve">Химиков ул. д.1 - корп. 1 </t>
  </si>
  <si>
    <t xml:space="preserve">Химиков ул. д.2 </t>
  </si>
  <si>
    <t xml:space="preserve">Химиков ул. д.3 </t>
  </si>
  <si>
    <t xml:space="preserve">Химиков ул. д.6 </t>
  </si>
  <si>
    <t xml:space="preserve">Химиков ул. д.7 - корп. 1 </t>
  </si>
  <si>
    <t xml:space="preserve">Химиков ул. д.8 </t>
  </si>
  <si>
    <t xml:space="preserve">Химиков-Димитрова ул. д.1/1 </t>
  </si>
  <si>
    <t xml:space="preserve">Чекалина ул. д.1/1 </t>
  </si>
  <si>
    <t xml:space="preserve">Чекалина ул. д.11 </t>
  </si>
  <si>
    <t xml:space="preserve">Чекалина ул. д.13 </t>
  </si>
  <si>
    <t xml:space="preserve">Чекалина ул. д.3 </t>
  </si>
  <si>
    <t xml:space="preserve">Чекалина ул. д.5 </t>
  </si>
  <si>
    <t xml:space="preserve">Чехова (Трусовский) ул. д.50 </t>
  </si>
  <si>
    <t xml:space="preserve">Чехова ул. д.1 </t>
  </si>
  <si>
    <t xml:space="preserve">Чкалова ул. д.80 - корп. 1 </t>
  </si>
  <si>
    <t xml:space="preserve">Шахтерский пер. д.22 </t>
  </si>
  <si>
    <t xml:space="preserve">Шахтерский пер. д.3 </t>
  </si>
  <si>
    <t xml:space="preserve">Школьная (Трусовский р-н) ул. д.11 </t>
  </si>
  <si>
    <t xml:space="preserve">Школьная (Трусовский р-н) ул. д.2А </t>
  </si>
  <si>
    <t xml:space="preserve">Шоссейная (Трусовский р-н) ул. д.1 </t>
  </si>
  <si>
    <t xml:space="preserve">Шоссейная (Трусовский р-н) ул. д.11 </t>
  </si>
  <si>
    <t xml:space="preserve">Шоссейная (Трусовский р-н) ул. д.13 </t>
  </si>
  <si>
    <t xml:space="preserve">Шоссейная (Трусовский р-н) ул. д.15/10 - корп. 1 </t>
  </si>
  <si>
    <t xml:space="preserve">Шоссейная (Трусовский р-н) ул. д.15/10 - корп. 2 </t>
  </si>
  <si>
    <t xml:space="preserve">Шоссейная (Трусовский р-н) ул. д.2/4 - корп. 10 </t>
  </si>
  <si>
    <t xml:space="preserve">Шоссейная (Трусовский р-н) ул. д.2/4 - корп. 6 </t>
  </si>
  <si>
    <t xml:space="preserve">Шоссейная (Трусовский р-н) ул. д.2/4 - корп. 7 </t>
  </si>
  <si>
    <t xml:space="preserve">Шоссейная (Трусовский р-н) ул. д.2/4 - корп. 8 </t>
  </si>
  <si>
    <t xml:space="preserve">Шоссейная (Трусовский р-н) ул. д.2/4 - корп. 9 </t>
  </si>
  <si>
    <t xml:space="preserve">Шоссейная (Трусовский р-н) ул. д.3 </t>
  </si>
  <si>
    <t xml:space="preserve">Шоссейная (Трусовский р-н) ул. д.5 </t>
  </si>
  <si>
    <t xml:space="preserve">Шоссейная (Трусовский р-н) ул. д.6/12 - корп. 1 </t>
  </si>
  <si>
    <t xml:space="preserve">Шоссейная (Трусовский р-н) ул. д.6/12 - корп. 2 </t>
  </si>
  <si>
    <t xml:space="preserve">Шоссейная (Трусовский р-н) ул. д.6/12 - корп. 3 </t>
  </si>
  <si>
    <t xml:space="preserve">Шоссейная (Трусовский р-н) ул. д.6/12 - корп. 4 </t>
  </si>
  <si>
    <t xml:space="preserve">Шоссейная (Трусовский р-н) ул. д.6/12 - корп. 5 </t>
  </si>
  <si>
    <t xml:space="preserve">Шоссейная (Трусовский р-н) ул. д.7 </t>
  </si>
  <si>
    <t xml:space="preserve">Шоссейная (Трусовский р-н) ул. д.9 </t>
  </si>
  <si>
    <t xml:space="preserve">Шоссейно-Икрянинская ул. д.10/18 - корп. 8 </t>
  </si>
  <si>
    <t xml:space="preserve">Шушенская ул. д.10 </t>
  </si>
  <si>
    <t xml:space="preserve">Шушенская ул. д.4 </t>
  </si>
  <si>
    <t xml:space="preserve">Шушенская ул. д.6А </t>
  </si>
  <si>
    <t xml:space="preserve">Шушенская ул. д.9 </t>
  </si>
  <si>
    <t xml:space="preserve">Якуба Коласа ул. д.1А </t>
  </si>
  <si>
    <t xml:space="preserve">9 Мая пр-кт д.1 </t>
  </si>
  <si>
    <t xml:space="preserve">9 Мая пр-кт д.10 </t>
  </si>
  <si>
    <t xml:space="preserve">9 Мая пр-кт д.13 </t>
  </si>
  <si>
    <t xml:space="preserve">9 Мая пр-кт д.14А </t>
  </si>
  <si>
    <t xml:space="preserve">9 Мая пр-кт д.15 </t>
  </si>
  <si>
    <t xml:space="preserve">9 Мая пр-кт д.16 </t>
  </si>
  <si>
    <t xml:space="preserve">9 Мая пр-кт д.16А </t>
  </si>
  <si>
    <t xml:space="preserve">9 Мая пр-кт д.16Б </t>
  </si>
  <si>
    <t xml:space="preserve">9 Мая пр-кт д.17 </t>
  </si>
  <si>
    <t xml:space="preserve">9 Мая пр-кт д.18 </t>
  </si>
  <si>
    <t xml:space="preserve">9 Мая пр-кт д.19 </t>
  </si>
  <si>
    <t xml:space="preserve">9 Мая пр-кт д.25 </t>
  </si>
  <si>
    <t xml:space="preserve">9 Мая пр-кт д.27 </t>
  </si>
  <si>
    <t xml:space="preserve">9 Мая пр-кт д.29 </t>
  </si>
  <si>
    <t xml:space="preserve">9 Мая пр-кт д.2А </t>
  </si>
  <si>
    <t xml:space="preserve">9 Мая пр-кт д.3 </t>
  </si>
  <si>
    <t xml:space="preserve">9 Мая пр-кт д.31 </t>
  </si>
  <si>
    <t xml:space="preserve">9 Мая пр-кт д.39 </t>
  </si>
  <si>
    <t xml:space="preserve">9 Мая пр-кт д.41 </t>
  </si>
  <si>
    <t xml:space="preserve">9 Мая пр-кт д.43 </t>
  </si>
  <si>
    <t xml:space="preserve">9 Мая пр-кт д.45 </t>
  </si>
  <si>
    <t xml:space="preserve">9 Мая пр-кт д.47 </t>
  </si>
  <si>
    <t xml:space="preserve">9 Мая пр-кт д.4А </t>
  </si>
  <si>
    <t xml:space="preserve">9 Мая пр-кт д.5 </t>
  </si>
  <si>
    <t xml:space="preserve">9 Мая пр-кт д.51 </t>
  </si>
  <si>
    <t xml:space="preserve">9 Мая пр-кт д.57 </t>
  </si>
  <si>
    <t xml:space="preserve">9 Мая пр-кт д.57А </t>
  </si>
  <si>
    <t xml:space="preserve">9 Мая пр-кт д.59 </t>
  </si>
  <si>
    <t xml:space="preserve">9 Мая пр-кт д.6 </t>
  </si>
  <si>
    <t xml:space="preserve">9 Мая пр-кт д.61 </t>
  </si>
  <si>
    <t xml:space="preserve">9 Мая пр-кт д.63 </t>
  </si>
  <si>
    <t xml:space="preserve">9 Мая пр-кт д.65 </t>
  </si>
  <si>
    <t xml:space="preserve">9 Мая пр-кт д.67 </t>
  </si>
  <si>
    <t xml:space="preserve">9 Мая пр-кт д.69 </t>
  </si>
  <si>
    <t>9 Мая пр-кт д.6А - 53</t>
  </si>
  <si>
    <t xml:space="preserve">9 Мая пр-кт д.71 </t>
  </si>
  <si>
    <t xml:space="preserve">9 Мая пр-кт д.8 </t>
  </si>
  <si>
    <t xml:space="preserve">Астраханская ул. д.10 </t>
  </si>
  <si>
    <t xml:space="preserve">Астраханская ул. д.10А </t>
  </si>
  <si>
    <t xml:space="preserve">Астраханская ул. д.12 </t>
  </si>
  <si>
    <t xml:space="preserve">Астраханская ул. д.14 </t>
  </si>
  <si>
    <t xml:space="preserve">Астраханская ул. д.4 </t>
  </si>
  <si>
    <t xml:space="preserve">Астраханская ул. д.5 </t>
  </si>
  <si>
    <t xml:space="preserve">Астраханская ул. д.6 </t>
  </si>
  <si>
    <t xml:space="preserve">Астраханская ул. д.6А </t>
  </si>
  <si>
    <t xml:space="preserve">Астраханская ул. д.6Б </t>
  </si>
  <si>
    <t xml:space="preserve">Астраханская ул. д.6В </t>
  </si>
  <si>
    <t xml:space="preserve">Астраханская ул. д.7 </t>
  </si>
  <si>
    <t xml:space="preserve">Астраханская ул. д.7А </t>
  </si>
  <si>
    <t xml:space="preserve">Астраханская ул. д.8А </t>
  </si>
  <si>
    <t xml:space="preserve">Астраханская ул. д.8Б </t>
  </si>
  <si>
    <t xml:space="preserve">Астраханская ул. д.9 </t>
  </si>
  <si>
    <t xml:space="preserve">Ватутина ул. д.10 </t>
  </si>
  <si>
    <t xml:space="preserve">Ватутина ул. д.12 </t>
  </si>
  <si>
    <t xml:space="preserve">Ватутина ул. д.14 </t>
  </si>
  <si>
    <t xml:space="preserve">Ватутина ул. д.18 </t>
  </si>
  <si>
    <t xml:space="preserve">Вознюка ул. д.11 </t>
  </si>
  <si>
    <t xml:space="preserve">Вознюка ул. д.15 </t>
  </si>
  <si>
    <t xml:space="preserve">Волгоградская ул. д.10 </t>
  </si>
  <si>
    <t xml:space="preserve">Волгоградская ул. д.12 </t>
  </si>
  <si>
    <t xml:space="preserve">Волгоградская ул. д.16 </t>
  </si>
  <si>
    <t xml:space="preserve">Волгоградская ул. д.18 </t>
  </si>
  <si>
    <t xml:space="preserve">Волгоградская ул. д.2 </t>
  </si>
  <si>
    <t xml:space="preserve">Волгоградская ул. д.20 </t>
  </si>
  <si>
    <t xml:space="preserve">Волгоградская ул. д.22 </t>
  </si>
  <si>
    <t xml:space="preserve">Волгоградская ул. д.24 </t>
  </si>
  <si>
    <t xml:space="preserve">Волгоградская ул. д.24А </t>
  </si>
  <si>
    <t xml:space="preserve">Волгоградская ул. д.26 </t>
  </si>
  <si>
    <t xml:space="preserve">Волгоградская ул. д.30 </t>
  </si>
  <si>
    <t>Волгоградская ул. д.34-60</t>
  </si>
  <si>
    <t xml:space="preserve">Волгоградская ул. д.36 </t>
  </si>
  <si>
    <t xml:space="preserve">Волгоградская ул. д.38 </t>
  </si>
  <si>
    <t xml:space="preserve">Волгоградская ул. д.4 </t>
  </si>
  <si>
    <t xml:space="preserve">Волгоградская ул. д.40 </t>
  </si>
  <si>
    <t xml:space="preserve">Волгоградская ул. д.42 </t>
  </si>
  <si>
    <t xml:space="preserve">Волгоградская ул. д.44 </t>
  </si>
  <si>
    <t xml:space="preserve">Волгоградская ул. д.46 </t>
  </si>
  <si>
    <t xml:space="preserve">Волгоградская ул. д.6 </t>
  </si>
  <si>
    <t xml:space="preserve">Волгоградская ул. д.8 </t>
  </si>
  <si>
    <t>Гагарина ул. д.1. кв 6</t>
  </si>
  <si>
    <t xml:space="preserve">Гагарина ул. д.3 </t>
  </si>
  <si>
    <t xml:space="preserve">Гагарина ул. д.5 </t>
  </si>
  <si>
    <t xml:space="preserve">Гагарина ул. д.7 </t>
  </si>
  <si>
    <t xml:space="preserve">Комсомольская ул. д.10 </t>
  </si>
  <si>
    <t xml:space="preserve">Комсомольская ул. д.11 </t>
  </si>
  <si>
    <t xml:space="preserve">Комсомольская ул. д.12 </t>
  </si>
  <si>
    <t xml:space="preserve">Комсомольская ул. д.13 </t>
  </si>
  <si>
    <t xml:space="preserve">Комсомольская ул. д.14 </t>
  </si>
  <si>
    <t xml:space="preserve">Комсомольская ул. д.15А </t>
  </si>
  <si>
    <t xml:space="preserve">Комсомольская ул. д.16 </t>
  </si>
  <si>
    <t xml:space="preserve">Комсомольская ул. д.16А </t>
  </si>
  <si>
    <t xml:space="preserve">Комсомольская ул. д.17 </t>
  </si>
  <si>
    <t xml:space="preserve">Комсомольская ул. д.18 </t>
  </si>
  <si>
    <t xml:space="preserve">Комсомольская ул. д.18А </t>
  </si>
  <si>
    <t xml:space="preserve">Комсомольская ул. д.18Б </t>
  </si>
  <si>
    <t xml:space="preserve">Комсомольская ул. д.2 </t>
  </si>
  <si>
    <t xml:space="preserve">Комсомольская ул. д.20 </t>
  </si>
  <si>
    <t xml:space="preserve">Комсомольская ул. д.3 </t>
  </si>
  <si>
    <t xml:space="preserve">Комсомольская ул. д.4 </t>
  </si>
  <si>
    <t xml:space="preserve">Комсомольская ул. д.4А </t>
  </si>
  <si>
    <t xml:space="preserve">Комсомольская ул. д.6 </t>
  </si>
  <si>
    <t xml:space="preserve">Комсомольская ул. д.6А </t>
  </si>
  <si>
    <t xml:space="preserve">Комсомольская ул. д.6Б </t>
  </si>
  <si>
    <t xml:space="preserve">Комсомольская ул. д.7 </t>
  </si>
  <si>
    <t xml:space="preserve">Комсомольская ул. д.8 </t>
  </si>
  <si>
    <t xml:space="preserve">Комсомольская ул. д.9 </t>
  </si>
  <si>
    <t xml:space="preserve">Королева ул. д.2 </t>
  </si>
  <si>
    <t xml:space="preserve">Королева ул. д.6 </t>
  </si>
  <si>
    <t xml:space="preserve">Королева ул. д.8 </t>
  </si>
  <si>
    <t xml:space="preserve">Ленина ул. д.13 </t>
  </si>
  <si>
    <t xml:space="preserve">Ленина ул. д.15 </t>
  </si>
  <si>
    <t xml:space="preserve">Ленина ул. д.17 </t>
  </si>
  <si>
    <t xml:space="preserve">Ленина ул. д.19 </t>
  </si>
  <si>
    <t xml:space="preserve">Ленина ул. д.2 </t>
  </si>
  <si>
    <t xml:space="preserve">Ленина ул. д.20 </t>
  </si>
  <si>
    <t xml:space="preserve">Ленина ул. д.21 </t>
  </si>
  <si>
    <t xml:space="preserve">Ленина ул. д.23 </t>
  </si>
  <si>
    <t xml:space="preserve">Ленина ул. д.25 </t>
  </si>
  <si>
    <t xml:space="preserve">Ленина ул. д.28 </t>
  </si>
  <si>
    <t xml:space="preserve">Ленина ул. д.31 </t>
  </si>
  <si>
    <t xml:space="preserve">Ленина ул. д.32 </t>
  </si>
  <si>
    <t xml:space="preserve">Ленина ул. д.33 </t>
  </si>
  <si>
    <t xml:space="preserve">Ленина ул. д.34 </t>
  </si>
  <si>
    <t xml:space="preserve">Ленина ул. д.35 </t>
  </si>
  <si>
    <t xml:space="preserve">Ленина ул. д.36 </t>
  </si>
  <si>
    <t xml:space="preserve">Ленина ул. д.37 </t>
  </si>
  <si>
    <t xml:space="preserve">Ленина ул. д.38 </t>
  </si>
  <si>
    <t xml:space="preserve">Ленина ул. д.40 </t>
  </si>
  <si>
    <t xml:space="preserve">Ленина ул. д.45 </t>
  </si>
  <si>
    <t xml:space="preserve">Ленина ул. д.47 </t>
  </si>
  <si>
    <t xml:space="preserve">Ленина ул. д.48А </t>
  </si>
  <si>
    <t xml:space="preserve">Ленина ул. д.48Б </t>
  </si>
  <si>
    <t xml:space="preserve">Ленина ул. д.50 </t>
  </si>
  <si>
    <t xml:space="preserve">Ленина ул. д.50Б </t>
  </si>
  <si>
    <t xml:space="preserve">Ленина ул. д.52А </t>
  </si>
  <si>
    <t xml:space="preserve">Ленина ул. д.54 </t>
  </si>
  <si>
    <t xml:space="preserve">Ленина ул. д.54А </t>
  </si>
  <si>
    <t xml:space="preserve">Ленина ул. д.54Б </t>
  </si>
  <si>
    <t xml:space="preserve">Ленина ул. д.7 </t>
  </si>
  <si>
    <t xml:space="preserve">Ленина ул. д.9 </t>
  </si>
  <si>
    <t xml:space="preserve">Маршала Жукова ул. д.1 </t>
  </si>
  <si>
    <t xml:space="preserve">Маршала Жукова ул. д.10 </t>
  </si>
  <si>
    <t xml:space="preserve">Маршала Жукова ул. д.2 </t>
  </si>
  <si>
    <t xml:space="preserve">Маршала Жукова ул. д.3 </t>
  </si>
  <si>
    <t xml:space="preserve">Маршала Жукова ул. д.4 </t>
  </si>
  <si>
    <t xml:space="preserve">Маршала Жукова ул. д.5 </t>
  </si>
  <si>
    <t xml:space="preserve">Маршала Жукова ул. д.8 </t>
  </si>
  <si>
    <t xml:space="preserve">Мира ул. д.2 </t>
  </si>
  <si>
    <t xml:space="preserve">Мира ул. д.6 </t>
  </si>
  <si>
    <t xml:space="preserve">Ниловского ул. д.11 </t>
  </si>
  <si>
    <t xml:space="preserve">Ниловского ул. д.13 </t>
  </si>
  <si>
    <t xml:space="preserve">Ниловского ул. д.15 </t>
  </si>
  <si>
    <t xml:space="preserve">Ниловского ул. д.16 </t>
  </si>
  <si>
    <t xml:space="preserve">Ниловского ул. д.17 </t>
  </si>
  <si>
    <t xml:space="preserve">Ниловского ул. д.18 </t>
  </si>
  <si>
    <t xml:space="preserve">Ниловского ул. д.19 </t>
  </si>
  <si>
    <t xml:space="preserve">Ниловского ул. д.20 </t>
  </si>
  <si>
    <t xml:space="preserve">Ниловского ул. д.21 </t>
  </si>
  <si>
    <t xml:space="preserve">Ниловского ул. д.22 </t>
  </si>
  <si>
    <t xml:space="preserve">Ниловского ул. д.23 </t>
  </si>
  <si>
    <t xml:space="preserve">Ниловского ул. д.24 </t>
  </si>
  <si>
    <t xml:space="preserve">Ниловского ул. д.26 </t>
  </si>
  <si>
    <t xml:space="preserve">Ниловского ул. д.28 </t>
  </si>
  <si>
    <t xml:space="preserve">Ниловского ул. д.30 </t>
  </si>
  <si>
    <t xml:space="preserve">Островского ул. д.11 </t>
  </si>
  <si>
    <t xml:space="preserve">Островского ул. д.12 </t>
  </si>
  <si>
    <t xml:space="preserve">Островского ул. д.14 </t>
  </si>
  <si>
    <t xml:space="preserve">Островского ул. д.15 </t>
  </si>
  <si>
    <t xml:space="preserve">Островского ул. д.17 </t>
  </si>
  <si>
    <t xml:space="preserve">Островского ул. д.6 </t>
  </si>
  <si>
    <t xml:space="preserve">Островского ул. д.9 </t>
  </si>
  <si>
    <t xml:space="preserve">Первомайская ул. д.10 </t>
  </si>
  <si>
    <t xml:space="preserve">Первомайская ул. д.12 </t>
  </si>
  <si>
    <t xml:space="preserve">Первомайская ул. д.14 </t>
  </si>
  <si>
    <t xml:space="preserve">Первомайская ул. д.16 </t>
  </si>
  <si>
    <t xml:space="preserve">Первомайская ул. д.18 </t>
  </si>
  <si>
    <t xml:space="preserve">Первомайская ул. д.2 </t>
  </si>
  <si>
    <t xml:space="preserve">Первомайская ул. д.20 </t>
  </si>
  <si>
    <t xml:space="preserve">Первомайская ул. д.22 </t>
  </si>
  <si>
    <t xml:space="preserve">Первомайская ул. д.4 </t>
  </si>
  <si>
    <t xml:space="preserve">Первомайская ул. д.6 </t>
  </si>
  <si>
    <t xml:space="preserve">Первомайская ул. д.8 </t>
  </si>
  <si>
    <t xml:space="preserve">Пионерская ул. д.1 </t>
  </si>
  <si>
    <t xml:space="preserve">Пионерская ул. д.2 </t>
  </si>
  <si>
    <t xml:space="preserve">Пионерская ул. д.4 </t>
  </si>
  <si>
    <t xml:space="preserve">Пионерская ул. д.5 </t>
  </si>
  <si>
    <t xml:space="preserve">Победы ул. д.4 </t>
  </si>
  <si>
    <t xml:space="preserve">Победы ул. д.8 </t>
  </si>
  <si>
    <t xml:space="preserve">свх Знаменский ул. д.40 </t>
  </si>
  <si>
    <t xml:space="preserve">свх Знаменский ул. д.41 </t>
  </si>
  <si>
    <t xml:space="preserve">свх Знаменский ул. д.42 </t>
  </si>
  <si>
    <t xml:space="preserve">свх Знаменский ул. д.43 </t>
  </si>
  <si>
    <t xml:space="preserve">свх Знаменский ул. д.44 </t>
  </si>
  <si>
    <t xml:space="preserve">свх Знаменский ул. д.45 </t>
  </si>
  <si>
    <t xml:space="preserve">свх Ракетный ул. д.52 </t>
  </si>
  <si>
    <t xml:space="preserve">свх Ракетный ул. д.60 </t>
  </si>
  <si>
    <t xml:space="preserve">свх Ракетный ул. д.61 </t>
  </si>
  <si>
    <t xml:space="preserve">свх Ракетный ул. д.62 </t>
  </si>
  <si>
    <t xml:space="preserve">свх Ракетный ул. д.64 </t>
  </si>
  <si>
    <t xml:space="preserve">свх Ракетный ул. д.65 </t>
  </si>
  <si>
    <t xml:space="preserve">Советской Армии ул. д.45 </t>
  </si>
  <si>
    <t xml:space="preserve">Толбухина ул. д.1 </t>
  </si>
  <si>
    <t xml:space="preserve">Толбухина ул. д.2 </t>
  </si>
  <si>
    <t xml:space="preserve">Толбухина ул. д.2А </t>
  </si>
  <si>
    <t xml:space="preserve">Толбухина ул. д.3 </t>
  </si>
  <si>
    <t xml:space="preserve">Толбухина ул. д.5 </t>
  </si>
  <si>
    <t xml:space="preserve">Фрунзе ул. д.1 </t>
  </si>
  <si>
    <t xml:space="preserve">Фрунзе ул. д.2 </t>
  </si>
  <si>
    <t xml:space="preserve">Фрунзе ул. д.3 </t>
  </si>
  <si>
    <t xml:space="preserve">Фрунзе ул. д.4 </t>
  </si>
  <si>
    <t xml:space="preserve">Черняховского ул. д.11 </t>
  </si>
  <si>
    <t xml:space="preserve">Черняховского ул. д.12 </t>
  </si>
  <si>
    <t xml:space="preserve">Черняховского ул. д.14 </t>
  </si>
  <si>
    <t xml:space="preserve">Черняховского ул. д.16 </t>
  </si>
  <si>
    <t xml:space="preserve">Черняховского ул. д.2 </t>
  </si>
  <si>
    <t xml:space="preserve">Черняховского ул. д.7 </t>
  </si>
  <si>
    <t xml:space="preserve">Черняховского ул. д.9 </t>
  </si>
  <si>
    <t xml:space="preserve">Янгеля ул. д.1 </t>
  </si>
  <si>
    <t xml:space="preserve">Янгеля ул. д.11 </t>
  </si>
  <si>
    <t xml:space="preserve">Янгеля ул. д.13 </t>
  </si>
  <si>
    <t xml:space="preserve">Янгеля ул. д.15 </t>
  </si>
  <si>
    <t xml:space="preserve">Янгеля ул. д.17 </t>
  </si>
  <si>
    <t xml:space="preserve">Янгеля ул. д.19 </t>
  </si>
  <si>
    <t xml:space="preserve">Янгеля ул. д.1А </t>
  </si>
  <si>
    <t xml:space="preserve">Янгеля ул. д.21 </t>
  </si>
  <si>
    <t xml:space="preserve">Янгеля ул. д.23 </t>
  </si>
  <si>
    <t xml:space="preserve">Янгеля ул. д.24 </t>
  </si>
  <si>
    <t xml:space="preserve">Янгеля ул. д.3 </t>
  </si>
  <si>
    <t xml:space="preserve">Янгеля ул. д.4 </t>
  </si>
  <si>
    <t xml:space="preserve">Янгеля ул. д.4Б </t>
  </si>
  <si>
    <t xml:space="preserve">Янгеля ул. д.6 </t>
  </si>
  <si>
    <t xml:space="preserve">Янгеля ул. д.6А </t>
  </si>
  <si>
    <t xml:space="preserve">Янгеля ул. д.7 </t>
  </si>
  <si>
    <t xml:space="preserve">8 Марта ул. д.38 </t>
  </si>
  <si>
    <t xml:space="preserve">8 Марта ул. д.42 </t>
  </si>
  <si>
    <t xml:space="preserve">Агурина ул. д.1 </t>
  </si>
  <si>
    <t xml:space="preserve">Агурина ул. д.11 </t>
  </si>
  <si>
    <t xml:space="preserve">Агурина ул. д.13 </t>
  </si>
  <si>
    <t xml:space="preserve">Агурина ул. д.14 </t>
  </si>
  <si>
    <t xml:space="preserve">Агурина ул. д.16 </t>
  </si>
  <si>
    <t xml:space="preserve">Агурина ул. д.17 </t>
  </si>
  <si>
    <t xml:space="preserve">Агурина ул. д.17А </t>
  </si>
  <si>
    <t xml:space="preserve">Агурина ул. д.4 </t>
  </si>
  <si>
    <t xml:space="preserve">Агурина ул. д.5 </t>
  </si>
  <si>
    <t xml:space="preserve">Агурина ул. д.7 </t>
  </si>
  <si>
    <t xml:space="preserve">Агурина ул. д.8 </t>
  </si>
  <si>
    <t xml:space="preserve">Агурина ул. д.9 </t>
  </si>
  <si>
    <t xml:space="preserve">Андреева ул. д.1 </t>
  </si>
  <si>
    <t xml:space="preserve">Андреева ул. д.10 </t>
  </si>
  <si>
    <t xml:space="preserve">Андреева ул. д.11 </t>
  </si>
  <si>
    <t xml:space="preserve">Андреева ул. д.15 </t>
  </si>
  <si>
    <t xml:space="preserve">Андреева ул. д.17 </t>
  </si>
  <si>
    <t xml:space="preserve">Андреева ул. д.2 </t>
  </si>
  <si>
    <t xml:space="preserve">Андреева ул. д.4 </t>
  </si>
  <si>
    <t xml:space="preserve">Андреева ул. д.6 </t>
  </si>
  <si>
    <t xml:space="preserve">Андреева ул. д.8 </t>
  </si>
  <si>
    <t xml:space="preserve">Андреева ул. д.9 </t>
  </si>
  <si>
    <t xml:space="preserve">Бахчиванджи ул. д.17 </t>
  </si>
  <si>
    <t xml:space="preserve">Бахчиванджи ул. д.7 </t>
  </si>
  <si>
    <t xml:space="preserve">Бородино ул. д.2 </t>
  </si>
  <si>
    <t xml:space="preserve">Буденного ул. д.6 </t>
  </si>
  <si>
    <t xml:space="preserve">Буденного ул. д.7 </t>
  </si>
  <si>
    <t xml:space="preserve">Величко ул. д.10 </t>
  </si>
  <si>
    <t xml:space="preserve">Величко ул. д.12 </t>
  </si>
  <si>
    <t xml:space="preserve">Величко ул. д.14 </t>
  </si>
  <si>
    <t xml:space="preserve">Величко ул. д.16 </t>
  </si>
  <si>
    <t xml:space="preserve">Величко ул. д.18 </t>
  </si>
  <si>
    <t xml:space="preserve">Величко ул. д.20 </t>
  </si>
  <si>
    <t xml:space="preserve">Величко ул. д.22 </t>
  </si>
  <si>
    <t xml:space="preserve">Величко ул. д.24 </t>
  </si>
  <si>
    <t xml:space="preserve">Величко ул. д.26 </t>
  </si>
  <si>
    <t xml:space="preserve">Волгоградская ул. д.111 </t>
  </si>
  <si>
    <t xml:space="preserve">Волгоградская ул. д.13 </t>
  </si>
  <si>
    <t xml:space="preserve">Волгоградская ул. д.15 </t>
  </si>
  <si>
    <t xml:space="preserve">Волгоградская ул. д.17А </t>
  </si>
  <si>
    <t xml:space="preserve">Волгоградская ул. д.19 </t>
  </si>
  <si>
    <t xml:space="preserve">Волгоградская ул. д.21А </t>
  </si>
  <si>
    <t xml:space="preserve">Волгоградская ул. д.2А </t>
  </si>
  <si>
    <t xml:space="preserve">Волгоградская ул. д.69 </t>
  </si>
  <si>
    <t xml:space="preserve">Волгоградская ул. д.71 </t>
  </si>
  <si>
    <t xml:space="preserve">Волгоградская ул. д.75 </t>
  </si>
  <si>
    <t xml:space="preserve">Волгоградская ул. д.77 </t>
  </si>
  <si>
    <t xml:space="preserve">Восточный мкн. д.1 </t>
  </si>
  <si>
    <t xml:space="preserve">Восточный мкн. д.2 </t>
  </si>
  <si>
    <t xml:space="preserve">Восточный мкн. д.3 </t>
  </si>
  <si>
    <t xml:space="preserve">Восточный мкн. д.4 </t>
  </si>
  <si>
    <t xml:space="preserve">Восточный мкн. д.5 </t>
  </si>
  <si>
    <t xml:space="preserve">Восточный мкн. д.6 </t>
  </si>
  <si>
    <t xml:space="preserve">Восточный мкн. д.8 </t>
  </si>
  <si>
    <t xml:space="preserve">Гагарина ул. д.18А </t>
  </si>
  <si>
    <t xml:space="preserve">Грекова ул. д.1 </t>
  </si>
  <si>
    <t xml:space="preserve">Грибоедова ул. д.11 </t>
  </si>
  <si>
    <t xml:space="preserve">Грибоедова ул. д.11А </t>
  </si>
  <si>
    <t xml:space="preserve">Грибоедова ул. д.15 </t>
  </si>
  <si>
    <t xml:space="preserve">Грибоедова ул. д.2 </t>
  </si>
  <si>
    <t xml:space="preserve">Добролюбова ул. д.2 </t>
  </si>
  <si>
    <t xml:space="preserve">Добролюбова ул. д.4 </t>
  </si>
  <si>
    <t xml:space="preserve">Добролюбова ул. д.6 </t>
  </si>
  <si>
    <t xml:space="preserve">Добролюбова ул. д.8 </t>
  </si>
  <si>
    <t xml:space="preserve">Ермака ул. д.4 </t>
  </si>
  <si>
    <t xml:space="preserve">Ермака ул. д.5 </t>
  </si>
  <si>
    <t xml:space="preserve">Жуковского ул. д.10 </t>
  </si>
  <si>
    <t xml:space="preserve">Жуковского ул. д.11 </t>
  </si>
  <si>
    <t xml:space="preserve">Жуковского ул. д.12 </t>
  </si>
  <si>
    <t xml:space="preserve">Жуковского ул. д.15 </t>
  </si>
  <si>
    <t xml:space="preserve">Жуковского ул. д.17 </t>
  </si>
  <si>
    <t xml:space="preserve">Жуковского ул. д.19 </t>
  </si>
  <si>
    <t xml:space="preserve">Жуковского ул. д.2 </t>
  </si>
  <si>
    <t xml:space="preserve">Жуковского ул. д.20 </t>
  </si>
  <si>
    <t xml:space="preserve">Жуковского ул. д.21 </t>
  </si>
  <si>
    <t xml:space="preserve">Жуковского ул. д.2А </t>
  </si>
  <si>
    <t xml:space="preserve">Жуковского ул. д.4 </t>
  </si>
  <si>
    <t xml:space="preserve">Жуковского ул. д.6 </t>
  </si>
  <si>
    <t xml:space="preserve">Заводская ул. д.101 </t>
  </si>
  <si>
    <t xml:space="preserve">Заводская ул. д.111 </t>
  </si>
  <si>
    <t xml:space="preserve">Заводская ул. д.113 </t>
  </si>
  <si>
    <t xml:space="preserve">Заводская ул. д.115 </t>
  </si>
  <si>
    <t xml:space="preserve">Заводская ул. д.189 </t>
  </si>
  <si>
    <t xml:space="preserve">Заводская ул. д.93 </t>
  </si>
  <si>
    <t xml:space="preserve">Заводская ул. д.99 </t>
  </si>
  <si>
    <t xml:space="preserve">Затонская ул. д.1 </t>
  </si>
  <si>
    <t xml:space="preserve">Затонская ул. д.3 </t>
  </si>
  <si>
    <t xml:space="preserve">Карбышева ул. д.3 </t>
  </si>
  <si>
    <t xml:space="preserve">Карбышева ул. д.5 </t>
  </si>
  <si>
    <t xml:space="preserve">Каспийская ул. д.5 </t>
  </si>
  <si>
    <t xml:space="preserve">Котовского ул. д.18А </t>
  </si>
  <si>
    <t xml:space="preserve">Котовского ул. д.20А </t>
  </si>
  <si>
    <t xml:space="preserve">Крупской ул. д.11 </t>
  </si>
  <si>
    <t xml:space="preserve">Крупской ул. д.12 </t>
  </si>
  <si>
    <t xml:space="preserve">Крупской ул. д.13 </t>
  </si>
  <si>
    <t xml:space="preserve">Крупской ул. д.16 </t>
  </si>
  <si>
    <t xml:space="preserve">Крупской ул. д.7 </t>
  </si>
  <si>
    <t xml:space="preserve">Крупской ул. д.9 </t>
  </si>
  <si>
    <t xml:space="preserve">Кузбасская ул. д.2 </t>
  </si>
  <si>
    <t xml:space="preserve">Куприна ул. д.1А </t>
  </si>
  <si>
    <t xml:space="preserve">Ленина ул. д.86 </t>
  </si>
  <si>
    <t xml:space="preserve">Ленинградская ул. д.4А </t>
  </si>
  <si>
    <t xml:space="preserve">Маяковского ул. д.3 </t>
  </si>
  <si>
    <t xml:space="preserve">Мелиораторов мкн. д.1 </t>
  </si>
  <si>
    <t xml:space="preserve">Мелиораторов мкн. д.10 </t>
  </si>
  <si>
    <t xml:space="preserve">Мелиораторов мкн. д.11 </t>
  </si>
  <si>
    <t xml:space="preserve">Мелиораторов мкн. д.12 </t>
  </si>
  <si>
    <t xml:space="preserve">Мелиораторов мкн. д.13 </t>
  </si>
  <si>
    <t xml:space="preserve">Мелиораторов мкн. д.14 </t>
  </si>
  <si>
    <t xml:space="preserve">Мелиораторов мкн. д.16 </t>
  </si>
  <si>
    <t xml:space="preserve">Мелиораторов мкн. д.18 </t>
  </si>
  <si>
    <t xml:space="preserve">Мелиораторов мкн. д.19 </t>
  </si>
  <si>
    <t xml:space="preserve">Мелиораторов мкн. д.3 </t>
  </si>
  <si>
    <t xml:space="preserve">Мелиораторов мкн. д.4 </t>
  </si>
  <si>
    <t xml:space="preserve">Мелиораторов мкн. д.5 </t>
  </si>
  <si>
    <t xml:space="preserve">Мелиораторов мкн. д.6 </t>
  </si>
  <si>
    <t xml:space="preserve">Мелиораторов мкн. д.7 </t>
  </si>
  <si>
    <t xml:space="preserve">Мелиораторов мкн. д.8 </t>
  </si>
  <si>
    <t xml:space="preserve">Мира ул. д.99 </t>
  </si>
  <si>
    <t xml:space="preserve">Нестерова ул. д.1 </t>
  </si>
  <si>
    <t xml:space="preserve">Нестерова ул. д.2 </t>
  </si>
  <si>
    <t xml:space="preserve">Нестерова ул. д.3 </t>
  </si>
  <si>
    <t xml:space="preserve">Нестерова ул. д.6 </t>
  </si>
  <si>
    <t xml:space="preserve">Нестерова ул. д.7 </t>
  </si>
  <si>
    <t xml:space="preserve">Нестерова ул. д.8 </t>
  </si>
  <si>
    <t xml:space="preserve">Песчаная ул. д.10 </t>
  </si>
  <si>
    <t xml:space="preserve">Песчаная ул. д.11 </t>
  </si>
  <si>
    <t xml:space="preserve">Песчаная ул. д.12 </t>
  </si>
  <si>
    <t xml:space="preserve">Песчаная ул. д.13 </t>
  </si>
  <si>
    <t xml:space="preserve">Песчаная ул. д.14 </t>
  </si>
  <si>
    <t xml:space="preserve">Песчаная ул. д.15 </t>
  </si>
  <si>
    <t xml:space="preserve">Песчаная ул. д.2 </t>
  </si>
  <si>
    <t xml:space="preserve">Песчаная ул. д.3 </t>
  </si>
  <si>
    <t xml:space="preserve">Песчаная ул. д.4 </t>
  </si>
  <si>
    <t xml:space="preserve">Песчаная ул. д.5 </t>
  </si>
  <si>
    <t xml:space="preserve">Песчаная ул. д.6 </t>
  </si>
  <si>
    <t xml:space="preserve">Песчаная ул. д.7 </t>
  </si>
  <si>
    <t xml:space="preserve">Песчаная ул. д.8 </t>
  </si>
  <si>
    <t xml:space="preserve">Рухлядко ул. д.1 </t>
  </si>
  <si>
    <t xml:space="preserve">Совхоз-16 мкн. д.26 </t>
  </si>
  <si>
    <t xml:space="preserve">Совхоз-16 мкн. д.27 </t>
  </si>
  <si>
    <t xml:space="preserve">Совхоз-16 мкн. д.28 </t>
  </si>
  <si>
    <t xml:space="preserve">Совхоз-16 мкн. д.29 </t>
  </si>
  <si>
    <t xml:space="preserve">Совхоз-16 мкн. д.30 </t>
  </si>
  <si>
    <t xml:space="preserve">Совхоз-16 мкн. д.31 </t>
  </si>
  <si>
    <t xml:space="preserve">Совхоз-16 мкн. д.32 </t>
  </si>
  <si>
    <t xml:space="preserve">Совхоз-16 мкн. д.34 </t>
  </si>
  <si>
    <t xml:space="preserve">Совхоз-16 мкн. д.35 </t>
  </si>
  <si>
    <t xml:space="preserve">Совхоз-16 мкн. д.36 </t>
  </si>
  <si>
    <t xml:space="preserve">Совхоз-16 мкн. д.38 </t>
  </si>
  <si>
    <t xml:space="preserve">Совхоз-16 мкн. д.39 </t>
  </si>
  <si>
    <t xml:space="preserve">Ст.Лаврентьева ул. д.2 </t>
  </si>
  <si>
    <t xml:space="preserve">Сталинградская ул. д.1 </t>
  </si>
  <si>
    <t xml:space="preserve">Сталинградская ул. д.11 </t>
  </si>
  <si>
    <t xml:space="preserve">Сталинградская ул. д.12 </t>
  </si>
  <si>
    <t xml:space="preserve">Сталинградская ул. д.13 </t>
  </si>
  <si>
    <t xml:space="preserve">Сталинградская ул. д.14 </t>
  </si>
  <si>
    <t xml:space="preserve">Сталинградская ул. д.15 </t>
  </si>
  <si>
    <t xml:space="preserve">Сталинградская ул. д.17 </t>
  </si>
  <si>
    <t xml:space="preserve">Сталинградская ул. д.2 </t>
  </si>
  <si>
    <t xml:space="preserve">Сталинградская ул. д.5 </t>
  </si>
  <si>
    <t xml:space="preserve">Сталинградская ул. д.6 </t>
  </si>
  <si>
    <t xml:space="preserve">Сталинградская ул. д.8 </t>
  </si>
  <si>
    <t xml:space="preserve">Сталинградская ул. д.9 </t>
  </si>
  <si>
    <t xml:space="preserve">Стогова ул. д.2 </t>
  </si>
  <si>
    <t xml:space="preserve">Стогова ул. д.7 </t>
  </si>
  <si>
    <t xml:space="preserve">Строителей ул. д.1 </t>
  </si>
  <si>
    <t xml:space="preserve">Ульяновых пер. д.2 </t>
  </si>
  <si>
    <t xml:space="preserve">Ульяновых пер. д.3 </t>
  </si>
  <si>
    <t xml:space="preserve">Финогенова ул. д.11 </t>
  </si>
  <si>
    <t xml:space="preserve">Франко ул. д.22 </t>
  </si>
  <si>
    <t xml:space="preserve">Фрунзе ул. д.57 </t>
  </si>
  <si>
    <t xml:space="preserve">Циолковского ул. д.1 </t>
  </si>
  <si>
    <t xml:space="preserve">Циолковского ул. д.4 </t>
  </si>
  <si>
    <t xml:space="preserve">Циолковского ул. д.5 </t>
  </si>
  <si>
    <t xml:space="preserve">Циолковского ул. д.6 </t>
  </si>
  <si>
    <t xml:space="preserve">Циолковского ул. д.8 </t>
  </si>
  <si>
    <t xml:space="preserve">Чаплыгина пер. д.1 </t>
  </si>
  <si>
    <t xml:space="preserve">Чаплыгина пер. д.2 </t>
  </si>
  <si>
    <t xml:space="preserve">Чаплыгина пер. д.4 </t>
  </si>
  <si>
    <t xml:space="preserve">Чаплыгина ул. д.1 </t>
  </si>
  <si>
    <t xml:space="preserve">Чаплыгина ул. д.1А </t>
  </si>
  <si>
    <t xml:space="preserve">Чаплыгина ул. д.1Б </t>
  </si>
  <si>
    <t xml:space="preserve">Челюскинцев ул. д.1 </t>
  </si>
  <si>
    <t xml:space="preserve">Челюскинцев ул. д.2 </t>
  </si>
  <si>
    <t xml:space="preserve">Челюскинцев ул. д.6 </t>
  </si>
  <si>
    <t xml:space="preserve">Черно-Иванова ул. д.17 </t>
  </si>
  <si>
    <t xml:space="preserve">Черно-Иванова ул. д.3 </t>
  </si>
  <si>
    <t xml:space="preserve">Черно-Иванова ул. д.5 </t>
  </si>
  <si>
    <t xml:space="preserve">Черно-Иванова ул. д.7 </t>
  </si>
  <si>
    <t xml:space="preserve">Черно-Иванова ул. д.9 </t>
  </si>
  <si>
    <t xml:space="preserve">Чкалова ул. д.18 </t>
  </si>
  <si>
    <t xml:space="preserve">Школьный пер. д.1 </t>
  </si>
  <si>
    <t xml:space="preserve">Школьный пер. д.15Г </t>
  </si>
  <si>
    <t xml:space="preserve">Школьный пер. д.16 </t>
  </si>
  <si>
    <t xml:space="preserve">Школьный пер. д.2 </t>
  </si>
  <si>
    <t xml:space="preserve">Школьный пер. д.22 </t>
  </si>
  <si>
    <t xml:space="preserve">Школьный пер. д.3 </t>
  </si>
  <si>
    <t xml:space="preserve">Шубина ул. д.10 </t>
  </si>
  <si>
    <t xml:space="preserve">Шубина ул. д.12 </t>
  </si>
  <si>
    <t xml:space="preserve">Шубина ул. д.14 </t>
  </si>
  <si>
    <t xml:space="preserve">Шубина ул. д.16 </t>
  </si>
  <si>
    <t xml:space="preserve">Шубина ул. д.18 </t>
  </si>
  <si>
    <t xml:space="preserve">Шубина ул. д.8 </t>
  </si>
  <si>
    <t xml:space="preserve">Шубина ул. д.81 </t>
  </si>
  <si>
    <t xml:space="preserve">Щербакова ул. д.10 </t>
  </si>
  <si>
    <t xml:space="preserve">Щербакова ул. д.15 </t>
  </si>
  <si>
    <t xml:space="preserve">Щербакова ул. д.15В </t>
  </si>
  <si>
    <t xml:space="preserve">Щербакова ул. д.20 </t>
  </si>
  <si>
    <t xml:space="preserve">Щербакова ул. д.6 </t>
  </si>
  <si>
    <t xml:space="preserve">Щербакова ул. д.8 </t>
  </si>
  <si>
    <t xml:space="preserve">Абая ул. д.34 </t>
  </si>
  <si>
    <t xml:space="preserve">Абая ул. д.36 </t>
  </si>
  <si>
    <t xml:space="preserve">Абая ул. д.38 </t>
  </si>
  <si>
    <t xml:space="preserve">Астраханская ул. д.13 </t>
  </si>
  <si>
    <t xml:space="preserve">Джамбула ул. д.12 </t>
  </si>
  <si>
    <t xml:space="preserve">Джамбула ул. д.124 </t>
  </si>
  <si>
    <t xml:space="preserve">Джамбула ул. д.14 </t>
  </si>
  <si>
    <t xml:space="preserve">Джамбула ул. д.16 </t>
  </si>
  <si>
    <t xml:space="preserve">Джамбула ул. д.22 </t>
  </si>
  <si>
    <t xml:space="preserve">Джамбула ул. д.24 </t>
  </si>
  <si>
    <t xml:space="preserve">Джамбула ул. д.26 </t>
  </si>
  <si>
    <t xml:space="preserve">Джамбула ул. д.28 </t>
  </si>
  <si>
    <t xml:space="preserve">Джамбула ул. д.30 </t>
  </si>
  <si>
    <t xml:space="preserve">Джамбула ул. д.39 </t>
  </si>
  <si>
    <t xml:space="preserve">Джамбула ул. д.41 </t>
  </si>
  <si>
    <t xml:space="preserve">Карла Маркса ул. д.1 </t>
  </si>
  <si>
    <t xml:space="preserve">Карла Маркса ул. д.11 </t>
  </si>
  <si>
    <t xml:space="preserve">Карла Маркса ул. д.13 </t>
  </si>
  <si>
    <t xml:space="preserve">Карла Маркса ул. д.15 </t>
  </si>
  <si>
    <t xml:space="preserve">Карла Маркса ул. д.2 </t>
  </si>
  <si>
    <t xml:space="preserve">Карла Маркса ул. д.3 </t>
  </si>
  <si>
    <t xml:space="preserve">Карла Маркса ул. д.4 </t>
  </si>
  <si>
    <t xml:space="preserve">Карла Маркса ул. д.5 </t>
  </si>
  <si>
    <t xml:space="preserve">Карла Маркса ул. д.6 </t>
  </si>
  <si>
    <t xml:space="preserve">Карла Маркса ул. д.9 </t>
  </si>
  <si>
    <t xml:space="preserve">Красная Набережная ул. д.9 </t>
  </si>
  <si>
    <t xml:space="preserve">Мира ул. д.17 </t>
  </si>
  <si>
    <t xml:space="preserve">Мира ул. д.19 </t>
  </si>
  <si>
    <t xml:space="preserve">Молодежный пер. д.4 </t>
  </si>
  <si>
    <t xml:space="preserve">Молодежный пер. д.6 </t>
  </si>
  <si>
    <t xml:space="preserve">Молодежный пер. д.8 </t>
  </si>
  <si>
    <t xml:space="preserve">Октябрьский пер. д.11 </t>
  </si>
  <si>
    <t xml:space="preserve">Октябрьский пер. д.2 </t>
  </si>
  <si>
    <t xml:space="preserve">Октябрьский пер. д.4 </t>
  </si>
  <si>
    <t xml:space="preserve">Октябрьский пер. д.6 </t>
  </si>
  <si>
    <t xml:space="preserve">Октябрьский пер. д.7 </t>
  </si>
  <si>
    <t xml:space="preserve">Октябрьский пер. д.8 </t>
  </si>
  <si>
    <t xml:space="preserve">Октябрьский пер. д.9 </t>
  </si>
  <si>
    <t xml:space="preserve">Пролетарская ул. д.123 </t>
  </si>
  <si>
    <t xml:space="preserve">Пролетарская ул. д.125 </t>
  </si>
  <si>
    <t xml:space="preserve">Пролетарская ул. д.127 </t>
  </si>
  <si>
    <t xml:space="preserve">Пролетарская ул. д.131 </t>
  </si>
  <si>
    <t xml:space="preserve">Советская ул. д.14 </t>
  </si>
  <si>
    <t xml:space="preserve">Советская ул. д.16 </t>
  </si>
  <si>
    <t xml:space="preserve">Советская ул. д.18 </t>
  </si>
  <si>
    <t xml:space="preserve">Советская ул. д.26 </t>
  </si>
  <si>
    <t xml:space="preserve">Советская ул. д.28 </t>
  </si>
  <si>
    <t xml:space="preserve">Школьный пер. д.5 </t>
  </si>
  <si>
    <t xml:space="preserve">Школьный пер. д.7 </t>
  </si>
  <si>
    <t xml:space="preserve">Щетинкина ул. д.63 </t>
  </si>
  <si>
    <t xml:space="preserve">100-летие Солепромысла ул. д.14 </t>
  </si>
  <si>
    <t xml:space="preserve">100-летие Солепромысла ул. д.16 </t>
  </si>
  <si>
    <t xml:space="preserve">Джамбула ул. д.26А </t>
  </si>
  <si>
    <t xml:space="preserve">Кирова ул. д.1 </t>
  </si>
  <si>
    <t xml:space="preserve">Кирова ул. д.2 </t>
  </si>
  <si>
    <t xml:space="preserve">Кирова ул. д.3 </t>
  </si>
  <si>
    <t xml:space="preserve">Кирова ул. д.4 </t>
  </si>
  <si>
    <t xml:space="preserve">Кирова ул. д.5 </t>
  </si>
  <si>
    <t xml:space="preserve">Кирова ул. д.6 </t>
  </si>
  <si>
    <t xml:space="preserve">Кирова ул. д.7 </t>
  </si>
  <si>
    <t xml:space="preserve">Кирова ул. д.8 </t>
  </si>
  <si>
    <t xml:space="preserve">Максима Горького ул. д.25 </t>
  </si>
  <si>
    <t xml:space="preserve">Максима Горького ул. д.29 </t>
  </si>
  <si>
    <t xml:space="preserve">Микрорайон мкн. д.1 </t>
  </si>
  <si>
    <t xml:space="preserve">Микрорайон мкн. д.2 </t>
  </si>
  <si>
    <t xml:space="preserve">Микрорайон мкн. д.3 </t>
  </si>
  <si>
    <t xml:space="preserve">Микрорайон мкн. д.4 </t>
  </si>
  <si>
    <t xml:space="preserve">Микрорайон мкн. д.5 </t>
  </si>
  <si>
    <t xml:space="preserve">Микрорайон мкн. д.6 </t>
  </si>
  <si>
    <t xml:space="preserve">Микрорайон мкн. д.7 </t>
  </si>
  <si>
    <t xml:space="preserve">Микрорайон мкн. д.8 </t>
  </si>
  <si>
    <t xml:space="preserve">Микрорайон мкн. д.9 </t>
  </si>
  <si>
    <t xml:space="preserve">Озерная ул. д.1 </t>
  </si>
  <si>
    <t xml:space="preserve">Озерная ул. д.8 </t>
  </si>
  <si>
    <t xml:space="preserve">Колхозная ул. д.38 </t>
  </si>
  <si>
    <t xml:space="preserve">Микрорайон ул. д.10 </t>
  </si>
  <si>
    <t xml:space="preserve">Микрорайон ул. д.14 </t>
  </si>
  <si>
    <t xml:space="preserve">Микрорайон ул. д.15 </t>
  </si>
  <si>
    <t xml:space="preserve">Микрорайон ул. д.16 </t>
  </si>
  <si>
    <t xml:space="preserve">Микрорайон ул. д.17 </t>
  </si>
  <si>
    <t xml:space="preserve">Микрорайон ул. д.18 </t>
  </si>
  <si>
    <t xml:space="preserve">Микрорайон ул. д.19 </t>
  </si>
  <si>
    <t xml:space="preserve">Микрорайон ул. д.20 </t>
  </si>
  <si>
    <t xml:space="preserve">Микрорайон ул. д.21 </t>
  </si>
  <si>
    <t xml:space="preserve">Микрорайон ул. д.7 </t>
  </si>
  <si>
    <t xml:space="preserve">Микрорайон ул. д.8 </t>
  </si>
  <si>
    <t xml:space="preserve">Микрорайон ул. д.9 </t>
  </si>
  <si>
    <t xml:space="preserve">Володарского ул. д.1 </t>
  </si>
  <si>
    <t xml:space="preserve">Володарского ул. д.2 </t>
  </si>
  <si>
    <t xml:space="preserve">Комсомольская ул. д.1 </t>
  </si>
  <si>
    <t xml:space="preserve">Мичурина ул. д.10 </t>
  </si>
  <si>
    <t xml:space="preserve">Мичурина ул. д.12 </t>
  </si>
  <si>
    <t xml:space="preserve">Мичурина ул. д.19А </t>
  </si>
  <si>
    <t xml:space="preserve">Мичурина ул. д.2 </t>
  </si>
  <si>
    <t xml:space="preserve">Мичурина ул. д.25 </t>
  </si>
  <si>
    <t xml:space="preserve">Мичурина ул. д.27 </t>
  </si>
  <si>
    <t xml:space="preserve">Мичурина ул. д.29 </t>
  </si>
  <si>
    <t xml:space="preserve">Мичурина ул. д.33 </t>
  </si>
  <si>
    <t xml:space="preserve">Мичурина ул. д.35А </t>
  </si>
  <si>
    <t xml:space="preserve">Мичурина ул. д.8 </t>
  </si>
  <si>
    <t xml:space="preserve">Пирогова пер. д.18А </t>
  </si>
  <si>
    <t xml:space="preserve">Пирогова ул. д.16 </t>
  </si>
  <si>
    <t xml:space="preserve">Пирогова ул. д.18 </t>
  </si>
  <si>
    <t xml:space="preserve">Пирогова ул. д.18А </t>
  </si>
  <si>
    <t xml:space="preserve">Пирогова ул. д.19 </t>
  </si>
  <si>
    <t xml:space="preserve">Пирогова ул. д.20 </t>
  </si>
  <si>
    <t xml:space="preserve">Пирогова ул. д.20А </t>
  </si>
  <si>
    <t xml:space="preserve">Победы ул. д.6 </t>
  </si>
  <si>
    <t xml:space="preserve">Садовая ул. д.20 </t>
  </si>
  <si>
    <t xml:space="preserve">Свердлова ул. д.33 </t>
  </si>
  <si>
    <t xml:space="preserve">Свердлова ул. д.35 </t>
  </si>
  <si>
    <t xml:space="preserve">Свердлова ул. д.37 </t>
  </si>
  <si>
    <t xml:space="preserve">Свердлова ул. д.39 </t>
  </si>
  <si>
    <t xml:space="preserve">Спортивная ул. д.1 </t>
  </si>
  <si>
    <t xml:space="preserve">Спортивная ул. д.3 </t>
  </si>
  <si>
    <t xml:space="preserve">Фрунзе ул. д.14 </t>
  </si>
  <si>
    <t xml:space="preserve">Фрунзе ул. д.16 </t>
  </si>
  <si>
    <t xml:space="preserve">Фрунзе ул. д.18 </t>
  </si>
  <si>
    <t xml:space="preserve">Фрунзе ул. д.24 </t>
  </si>
  <si>
    <t xml:space="preserve">Фрунзе ул. д.26 </t>
  </si>
  <si>
    <t xml:space="preserve">Школьная ул. д.1 </t>
  </si>
  <si>
    <t xml:space="preserve">Школьная ул. д.2 </t>
  </si>
  <si>
    <t xml:space="preserve">Школьная ул. д.3Б </t>
  </si>
  <si>
    <t xml:space="preserve">Школьная ул. д.4Б </t>
  </si>
  <si>
    <t xml:space="preserve">Школьная ул. д.6Б </t>
  </si>
  <si>
    <t xml:space="preserve">Школьная ул. д.7Б </t>
  </si>
  <si>
    <t xml:space="preserve">Школьная ул. д.9Б </t>
  </si>
  <si>
    <t xml:space="preserve">Октябрьская ул. д.1 </t>
  </si>
  <si>
    <t xml:space="preserve">Октябрьская ул. д.2 </t>
  </si>
  <si>
    <t xml:space="preserve">Клубная ул. д.54 </t>
  </si>
  <si>
    <t xml:space="preserve">Клубная ул. д.89 </t>
  </si>
  <si>
    <t xml:space="preserve">Советская ул. д.101 </t>
  </si>
  <si>
    <t xml:space="preserve">Советская ул. д.95 </t>
  </si>
  <si>
    <t xml:space="preserve">Гагарина ул. д.1 </t>
  </si>
  <si>
    <t xml:space="preserve">Гагарина ул. д.2 </t>
  </si>
  <si>
    <t xml:space="preserve">Гагарина ул. д.4 </t>
  </si>
  <si>
    <t xml:space="preserve">Гагарина ул. д.6 </t>
  </si>
  <si>
    <t xml:space="preserve">Нариманова ул. д.68 </t>
  </si>
  <si>
    <t xml:space="preserve">Полевая ул. д.6 </t>
  </si>
  <si>
    <t xml:space="preserve">Пионерская ул. д.16 </t>
  </si>
  <si>
    <t xml:space="preserve">Школьная ул. д.10А </t>
  </si>
  <si>
    <t xml:space="preserve">Школьная ул. д.4 </t>
  </si>
  <si>
    <t xml:space="preserve">Школьная ул. д.6 </t>
  </si>
  <si>
    <t xml:space="preserve">Школьная ул. д.7 </t>
  </si>
  <si>
    <t xml:space="preserve">Горького ул. д.2 </t>
  </si>
  <si>
    <t xml:space="preserve">Горького ул. д.4 </t>
  </si>
  <si>
    <t xml:space="preserve">Горького ул. д.6 </t>
  </si>
  <si>
    <t xml:space="preserve">Почтовая ул. д.16 </t>
  </si>
  <si>
    <t xml:space="preserve">Почтовая ул. д.26 </t>
  </si>
  <si>
    <t xml:space="preserve">Почтовая ул. д.28 </t>
  </si>
  <si>
    <t xml:space="preserve">Почтовая ул. д.33 </t>
  </si>
  <si>
    <t xml:space="preserve">Почтовая ул. д.35 </t>
  </si>
  <si>
    <t xml:space="preserve">Почтовая ул. д.37 </t>
  </si>
  <si>
    <t xml:space="preserve">Почтовая ул. д.39 </t>
  </si>
  <si>
    <t xml:space="preserve">Почтовая ул. д.41 </t>
  </si>
  <si>
    <t xml:space="preserve">Октябрьская ул. д.3 </t>
  </si>
  <si>
    <t xml:space="preserve">Октябрьская ул. д.4 </t>
  </si>
  <si>
    <t xml:space="preserve">Октябрьская ул. д.5 </t>
  </si>
  <si>
    <t xml:space="preserve">Октябрьская ул. д.6 </t>
  </si>
  <si>
    <t xml:space="preserve">Октябрьская ул. д.7 </t>
  </si>
  <si>
    <t xml:space="preserve">Октябрьская ул. д.8 </t>
  </si>
  <si>
    <t xml:space="preserve">Волжская ул. д.1 </t>
  </si>
  <si>
    <t xml:space="preserve">Губкина ул. д.44 </t>
  </si>
  <si>
    <t xml:space="preserve">Донская ул. д.12 </t>
  </si>
  <si>
    <t xml:space="preserve">Заречная ул. д.1 </t>
  </si>
  <si>
    <t xml:space="preserve">Заречная ул. д.3 </t>
  </si>
  <si>
    <t xml:space="preserve">Заречная ул. д.5 </t>
  </si>
  <si>
    <t xml:space="preserve">Коммунистическая ул. д.11 </t>
  </si>
  <si>
    <t xml:space="preserve">Мира ул. д.15 </t>
  </si>
  <si>
    <t xml:space="preserve">Московская ул. д.22 </t>
  </si>
  <si>
    <t xml:space="preserve">Московская ул. д.24 </t>
  </si>
  <si>
    <t xml:space="preserve">Мусаева ул. д.37 </t>
  </si>
  <si>
    <t xml:space="preserve">Мусаева ул. д.38 </t>
  </si>
  <si>
    <t xml:space="preserve">Мусаева ул. д.40 </t>
  </si>
  <si>
    <t xml:space="preserve">Мусаева ул. д.42 </t>
  </si>
  <si>
    <t xml:space="preserve">Мусаева ул. д.44 </t>
  </si>
  <si>
    <t xml:space="preserve">Мусаева ул. д.46 </t>
  </si>
  <si>
    <t xml:space="preserve">Мусаева ул. д.48 </t>
  </si>
  <si>
    <t xml:space="preserve">Мусаева ул. д.50 </t>
  </si>
  <si>
    <t xml:space="preserve">Мусаева ул. д.52 </t>
  </si>
  <si>
    <t xml:space="preserve">Мусаева ул. д.54 </t>
  </si>
  <si>
    <t xml:space="preserve">Мусаева ул. д.62 </t>
  </si>
  <si>
    <t xml:space="preserve">Мусаева ул. д.64 </t>
  </si>
  <si>
    <t xml:space="preserve">Октябрьская ул. д.60 </t>
  </si>
  <si>
    <t xml:space="preserve">Пушкина ул. д.1 </t>
  </si>
  <si>
    <t xml:space="preserve">Пушкина ул. д.48 </t>
  </si>
  <si>
    <t xml:space="preserve">Пушкина ул. д.50 </t>
  </si>
  <si>
    <t xml:space="preserve">Пушкина ул. д.52 </t>
  </si>
  <si>
    <t xml:space="preserve">Пушкина ул. д.54/46 </t>
  </si>
  <si>
    <t xml:space="preserve">Советская ул. д.129 </t>
  </si>
  <si>
    <t xml:space="preserve">Степная ул. д.10 </t>
  </si>
  <si>
    <t xml:space="preserve">Татищева ул. д.16б </t>
  </si>
  <si>
    <t xml:space="preserve">Татищева ул. д.42 </t>
  </si>
  <si>
    <t xml:space="preserve">Татищева ул. д.46 </t>
  </si>
  <si>
    <t xml:space="preserve">Татищева ул. д.48 </t>
  </si>
  <si>
    <t xml:space="preserve">Татищева ул. д.48А </t>
  </si>
  <si>
    <t xml:space="preserve">Татищева ул. д.65 </t>
  </si>
  <si>
    <t xml:space="preserve">Татищева ул. д.67 </t>
  </si>
  <si>
    <t xml:space="preserve">Татищева ул. д.69 </t>
  </si>
  <si>
    <t xml:space="preserve">Татищева ул. д.71 </t>
  </si>
  <si>
    <t xml:space="preserve">Татищева ул. д.73 </t>
  </si>
  <si>
    <t xml:space="preserve">Татищева ул. д.75 </t>
  </si>
  <si>
    <t xml:space="preserve">Чичерина ул. д.19 </t>
  </si>
  <si>
    <t xml:space="preserve">Чичерина ул. д.19А </t>
  </si>
  <si>
    <t xml:space="preserve">Чичерина ул. д.21 </t>
  </si>
  <si>
    <t xml:space="preserve">Чичерина ул. д.23 </t>
  </si>
  <si>
    <t xml:space="preserve">Чичерина ул. д.62/17Б </t>
  </si>
  <si>
    <t xml:space="preserve">1 Мая ул. д.50 </t>
  </si>
  <si>
    <t xml:space="preserve">1 Мая ул. д.54 </t>
  </si>
  <si>
    <t xml:space="preserve">8 Марта ул. д.34 </t>
  </si>
  <si>
    <t xml:space="preserve">8 Марта ул. д.36 </t>
  </si>
  <si>
    <t xml:space="preserve">Московская ул. д.49 </t>
  </si>
  <si>
    <t xml:space="preserve">Степная ул. д.8 </t>
  </si>
  <si>
    <t xml:space="preserve">Чкалова ул. д.32 </t>
  </si>
  <si>
    <t xml:space="preserve">Шуваева ул. д.10 </t>
  </si>
  <si>
    <t xml:space="preserve">Шуваева ул. д.12 </t>
  </si>
  <si>
    <t xml:space="preserve">Шуваева ул. д.14 </t>
  </si>
  <si>
    <t xml:space="preserve">Шуваева ул. д.16 </t>
  </si>
  <si>
    <t xml:space="preserve">Шуваева ул. д.18 </t>
  </si>
  <si>
    <t xml:space="preserve">Шуваева ул. д.20 </t>
  </si>
  <si>
    <t xml:space="preserve">Шуваева ул. д.22 </t>
  </si>
  <si>
    <t xml:space="preserve">Шуваева ул. д.24 </t>
  </si>
  <si>
    <t xml:space="preserve">Шуваева ул. д.26 </t>
  </si>
  <si>
    <t xml:space="preserve">Шуваева ул. д.28 </t>
  </si>
  <si>
    <t xml:space="preserve">Шуваева ул. д.6 </t>
  </si>
  <si>
    <t xml:space="preserve">Шуваева ул. д.8 </t>
  </si>
  <si>
    <t xml:space="preserve">Гагарина ул. д.10 </t>
  </si>
  <si>
    <t xml:space="preserve">Гагарина ул. д.10А </t>
  </si>
  <si>
    <t xml:space="preserve">Гагарина ул. д.12 </t>
  </si>
  <si>
    <t xml:space="preserve">Гоголя ул. д.1 </t>
  </si>
  <si>
    <t xml:space="preserve">Гоголя ул. д.12 </t>
  </si>
  <si>
    <t xml:space="preserve">Гоголя ул. д.12А </t>
  </si>
  <si>
    <t xml:space="preserve">Гоголя ул. д.14 </t>
  </si>
  <si>
    <t xml:space="preserve">Гоголя ул. д.16 </t>
  </si>
  <si>
    <t xml:space="preserve">Гоголя ул. д.3 </t>
  </si>
  <si>
    <t xml:space="preserve">Гоголя ул. д.5 </t>
  </si>
  <si>
    <t xml:space="preserve">Гоголя ул. д.7 </t>
  </si>
  <si>
    <t xml:space="preserve">Кирова ул. д.13 </t>
  </si>
  <si>
    <t xml:space="preserve">Кирова ул. д.15 </t>
  </si>
  <si>
    <t xml:space="preserve">Лермонтова ул. д.12 </t>
  </si>
  <si>
    <t xml:space="preserve">Лермонтова ул. д.14 </t>
  </si>
  <si>
    <t xml:space="preserve">Лермонтова ул. д.3 </t>
  </si>
  <si>
    <t xml:space="preserve">Лермонтова ул. д.5 </t>
  </si>
  <si>
    <t xml:space="preserve">Лермонтова ул. д.6 </t>
  </si>
  <si>
    <t xml:space="preserve">Лермонтова ул. д.7 </t>
  </si>
  <si>
    <t xml:space="preserve">Лермонтова ул. д.8 </t>
  </si>
  <si>
    <t xml:space="preserve">Матросова ул. д.18 </t>
  </si>
  <si>
    <t xml:space="preserve">Молодежная ул. д.10 </t>
  </si>
  <si>
    <t xml:space="preserve">Молодежная ул. д.12 </t>
  </si>
  <si>
    <t xml:space="preserve">Молодежная ул. д.14 </t>
  </si>
  <si>
    <t xml:space="preserve">Молодежная ул. д.16 </t>
  </si>
  <si>
    <t xml:space="preserve">Молодежная ул. д.2 </t>
  </si>
  <si>
    <t xml:space="preserve">Молодежная ул. д.20 </t>
  </si>
  <si>
    <t xml:space="preserve">Молодежная ул. д.22 </t>
  </si>
  <si>
    <t xml:space="preserve">Молодежная ул. д.24 </t>
  </si>
  <si>
    <t xml:space="preserve">Молодежная ул. д.26 </t>
  </si>
  <si>
    <t xml:space="preserve">Молодежная ул. д.28 </t>
  </si>
  <si>
    <t xml:space="preserve">Молодежная ул. д.32 </t>
  </si>
  <si>
    <t xml:space="preserve">Молодежная ул. д.34 </t>
  </si>
  <si>
    <t xml:space="preserve">Молодежная ул. д.40 </t>
  </si>
  <si>
    <t xml:space="preserve">Молодежная ул. д.8 </t>
  </si>
  <si>
    <t xml:space="preserve">Пионерская ул. д.20 </t>
  </si>
  <si>
    <t xml:space="preserve">Пионерская ул. д.22 </t>
  </si>
  <si>
    <t xml:space="preserve">Пионерская ул. д.24 </t>
  </si>
  <si>
    <t xml:space="preserve">Пионерская ул. д.26 </t>
  </si>
  <si>
    <t xml:space="preserve">Суворова ул. д.9 </t>
  </si>
  <si>
    <t xml:space="preserve">Суворова ул. д.9А </t>
  </si>
  <si>
    <t xml:space="preserve">Чкалова ул. д.6 </t>
  </si>
  <si>
    <t xml:space="preserve">Чкалова ул. д.8 </t>
  </si>
  <si>
    <t xml:space="preserve">50 лет Октября ул. д.1 </t>
  </si>
  <si>
    <t xml:space="preserve">Баррикадная ул. д.13 </t>
  </si>
  <si>
    <t xml:space="preserve">Баррикадная ул. д.3 </t>
  </si>
  <si>
    <t xml:space="preserve">Баррикадная ул. д.4 </t>
  </si>
  <si>
    <t xml:space="preserve">Баррикадная ул. д.5 </t>
  </si>
  <si>
    <t xml:space="preserve">Баррикадная ул. д.7 </t>
  </si>
  <si>
    <t xml:space="preserve">Мира ул. д.1 </t>
  </si>
  <si>
    <t xml:space="preserve">Мира ул. д.9 </t>
  </si>
  <si>
    <t xml:space="preserve">Молодежная ул. д.3 </t>
  </si>
  <si>
    <t xml:space="preserve">Первомайская ул. д.10А </t>
  </si>
  <si>
    <t xml:space="preserve">Первомайская ул. д.11 </t>
  </si>
  <si>
    <t xml:space="preserve">Первомайская ул. д.12А </t>
  </si>
  <si>
    <t xml:space="preserve">Первомайская ул. д.12Б </t>
  </si>
  <si>
    <t xml:space="preserve">Первомайская ул. д.12В </t>
  </si>
  <si>
    <t xml:space="preserve">Первомайская ул. д.13 </t>
  </si>
  <si>
    <t xml:space="preserve">Первомайская ул. д.15 </t>
  </si>
  <si>
    <t xml:space="preserve">Первомайская ул. д.7 </t>
  </si>
  <si>
    <t xml:space="preserve">Первомайская ул. д.9 </t>
  </si>
  <si>
    <t xml:space="preserve">70 лет Октября ул. д.1 </t>
  </si>
  <si>
    <t xml:space="preserve">70 лет Октября ул. д.2 </t>
  </si>
  <si>
    <t xml:space="preserve">Суворова ул. д.1А </t>
  </si>
  <si>
    <t xml:space="preserve">Суворова ул. д.2 </t>
  </si>
  <si>
    <t xml:space="preserve">Школьная ул. д.8 </t>
  </si>
  <si>
    <t xml:space="preserve">Пушкина ул. д.19 </t>
  </si>
  <si>
    <t xml:space="preserve">Садовая ул. д.23 </t>
  </si>
  <si>
    <t xml:space="preserve">Садовая ул. д.25 </t>
  </si>
  <si>
    <t xml:space="preserve">Садовая ул. д.27 </t>
  </si>
  <si>
    <t xml:space="preserve">Садовая ул. д.29 </t>
  </si>
  <si>
    <t xml:space="preserve">Зеленая ул. д.1 </t>
  </si>
  <si>
    <t xml:space="preserve">Зеленая ул. д.14А </t>
  </si>
  <si>
    <t xml:space="preserve">Зеленая ул. д.1А </t>
  </si>
  <si>
    <t xml:space="preserve">Зеленая ул. д.3 </t>
  </si>
  <si>
    <t xml:space="preserve">Кирова ул. д.91А </t>
  </si>
  <si>
    <t xml:space="preserve">Кирова ул. д.91Б </t>
  </si>
  <si>
    <t xml:space="preserve">Кирова ул. д.93 </t>
  </si>
  <si>
    <t xml:space="preserve">Комсомольская ул. д.113 </t>
  </si>
  <si>
    <t xml:space="preserve">Куйбышева ул. д.13 </t>
  </si>
  <si>
    <t xml:space="preserve">Куйбышева ул. д.5 </t>
  </si>
  <si>
    <t xml:space="preserve">Максима Горького пер. д.2 </t>
  </si>
  <si>
    <t xml:space="preserve">Максима Горького ул. д.44 </t>
  </si>
  <si>
    <t xml:space="preserve">Матросова ул. д.1Г </t>
  </si>
  <si>
    <t xml:space="preserve">Мира пер. д.37Д </t>
  </si>
  <si>
    <t xml:space="preserve">Мира пер. д.38 </t>
  </si>
  <si>
    <t xml:space="preserve">Мира пер. д.40 </t>
  </si>
  <si>
    <t xml:space="preserve">Мира пер. д.42 </t>
  </si>
  <si>
    <t xml:space="preserve">Мира пер. д.44 </t>
  </si>
  <si>
    <t xml:space="preserve">Мира пер. д.6 </t>
  </si>
  <si>
    <t xml:space="preserve">Мира пер. д.70 </t>
  </si>
  <si>
    <t xml:space="preserve">Мира пер. д.72 </t>
  </si>
  <si>
    <t xml:space="preserve">Мира ул. д.40 </t>
  </si>
  <si>
    <t xml:space="preserve">Мира ул. д.72 </t>
  </si>
  <si>
    <t xml:space="preserve">О. Кошевого ул. д.44 </t>
  </si>
  <si>
    <t xml:space="preserve">О.Кошевого ул. д.2 </t>
  </si>
  <si>
    <t xml:space="preserve">О.Кошевого ул. д.42 </t>
  </si>
  <si>
    <t xml:space="preserve">Пугачева ул. д.13 </t>
  </si>
  <si>
    <t xml:space="preserve">Пугачева ул. д.15 </t>
  </si>
  <si>
    <t xml:space="preserve">Пугачева ул. д.17 </t>
  </si>
  <si>
    <t xml:space="preserve">Пугачева ул. д.19 </t>
  </si>
  <si>
    <t xml:space="preserve">Пугачева ул. д.21 </t>
  </si>
  <si>
    <t xml:space="preserve">Пугачева ул. д.7 </t>
  </si>
  <si>
    <t xml:space="preserve">Советская ул. д.38 </t>
  </si>
  <si>
    <t xml:space="preserve">Советская ул. д.40 </t>
  </si>
  <si>
    <t xml:space="preserve">Советская ул. д.42 </t>
  </si>
  <si>
    <t xml:space="preserve">Школьная ул. д.30А </t>
  </si>
  <si>
    <t xml:space="preserve">Школьная ул. д.40 </t>
  </si>
  <si>
    <t xml:space="preserve">Школьная ул. д.40Б </t>
  </si>
  <si>
    <t xml:space="preserve">Бебеля ул. д.3 </t>
  </si>
  <si>
    <t xml:space="preserve">Гагарина ул. д.40 </t>
  </si>
  <si>
    <t xml:space="preserve">Дудкина ул. д.3 </t>
  </si>
  <si>
    <t xml:space="preserve">Дудкина ул. д.5 </t>
  </si>
  <si>
    <t xml:space="preserve">Дудкина ул. д.9 </t>
  </si>
  <si>
    <t xml:space="preserve">Крупской ул. д.1 </t>
  </si>
  <si>
    <t xml:space="preserve">Крупской ул. д.2 </t>
  </si>
  <si>
    <t xml:space="preserve">Ломоносова ул. д.1 </t>
  </si>
  <si>
    <t xml:space="preserve">Ломоносова ул. д.2 </t>
  </si>
  <si>
    <t xml:space="preserve">Степная ул. д.18 </t>
  </si>
  <si>
    <t xml:space="preserve">Степная ул. д.20 </t>
  </si>
  <si>
    <t xml:space="preserve">Степная ул. д.22 </t>
  </si>
  <si>
    <t xml:space="preserve">Аптечная ул. д.13 </t>
  </si>
  <si>
    <t xml:space="preserve">Аптечная ул. д.15 </t>
  </si>
  <si>
    <t xml:space="preserve">Аптечная ул. д.17 </t>
  </si>
  <si>
    <t xml:space="preserve">Аптечная ул. д.19 </t>
  </si>
  <si>
    <t xml:space="preserve">Кирова ул. д.10 </t>
  </si>
  <si>
    <t xml:space="preserve">Кирова ул. д.12 </t>
  </si>
  <si>
    <t xml:space="preserve">Кирова ул. д.7А </t>
  </si>
  <si>
    <t xml:space="preserve">Корнеева ул. д.38 </t>
  </si>
  <si>
    <t xml:space="preserve">Корнеева ул. д.40 </t>
  </si>
  <si>
    <t xml:space="preserve">Корнеева ул. д.5 </t>
  </si>
  <si>
    <t xml:space="preserve">Набережная ул. д.1 </t>
  </si>
  <si>
    <t xml:space="preserve">Набережная ул. д.1А </t>
  </si>
  <si>
    <t xml:space="preserve">Набережная ул. д.2 </t>
  </si>
  <si>
    <t xml:space="preserve">Набережная ул. д.3 </t>
  </si>
  <si>
    <t xml:space="preserve">Набережная ул. д.9 </t>
  </si>
  <si>
    <t xml:space="preserve">Чкалова ул. д.62 </t>
  </si>
  <si>
    <t xml:space="preserve">Школьная ул. д.33 </t>
  </si>
  <si>
    <t xml:space="preserve">Школьная ул. д.34 </t>
  </si>
  <si>
    <t xml:space="preserve">Волжская ул. д.48 </t>
  </si>
  <si>
    <t xml:space="preserve">Ленина ул. д.6А </t>
  </si>
  <si>
    <t xml:space="preserve">Любича ул. д.12 </t>
  </si>
  <si>
    <t xml:space="preserve">Любича ул. д.8 </t>
  </si>
  <si>
    <t xml:space="preserve">Любича ул. д.9 </t>
  </si>
  <si>
    <t xml:space="preserve">Максима Горького ул. д.100 </t>
  </si>
  <si>
    <t xml:space="preserve">Максима Горького ул. д.102 </t>
  </si>
  <si>
    <t xml:space="preserve">Максима Горького ул. д.69 </t>
  </si>
  <si>
    <t xml:space="preserve">Максима Горького ул. д.71 </t>
  </si>
  <si>
    <t xml:space="preserve">Максима Горького ул. д.75 </t>
  </si>
  <si>
    <t xml:space="preserve">Максима Горького ул. д.77 </t>
  </si>
  <si>
    <t xml:space="preserve">Максима Горького ул. д.81 </t>
  </si>
  <si>
    <t xml:space="preserve">Максима Горького ул. д.85 </t>
  </si>
  <si>
    <t xml:space="preserve">Максима Горького ул. д.89 </t>
  </si>
  <si>
    <t xml:space="preserve">Максима Горького ул. д.91 </t>
  </si>
  <si>
    <t xml:space="preserve">Максима Горького ул. д.97 </t>
  </si>
  <si>
    <t xml:space="preserve">Молодежная ул. д.15 </t>
  </si>
  <si>
    <t xml:space="preserve">Молодежная ул. д.17 </t>
  </si>
  <si>
    <t xml:space="preserve">Молодежная ул. д.6 </t>
  </si>
  <si>
    <t xml:space="preserve">Молодежная ул. д.7 </t>
  </si>
  <si>
    <t xml:space="preserve">Молодежная ул. д.9 </t>
  </si>
  <si>
    <t xml:space="preserve">Народная ул. д.10 </t>
  </si>
  <si>
    <t xml:space="preserve">Проспект Ильича ул. д.17 </t>
  </si>
  <si>
    <t xml:space="preserve">Проспект Ильича ул. д.7 </t>
  </si>
  <si>
    <t xml:space="preserve">Тулайкова ул. д.10 </t>
  </si>
  <si>
    <t xml:space="preserve">Тулайкова ул. д.6 </t>
  </si>
  <si>
    <t xml:space="preserve">Тулайкова ул. д.9 </t>
  </si>
  <si>
    <t xml:space="preserve">Чилимка-2 ул. д.3 </t>
  </si>
  <si>
    <t xml:space="preserve">Юбилейная ул. д.1 </t>
  </si>
  <si>
    <t xml:space="preserve">Юбилейная ул. д.11 </t>
  </si>
  <si>
    <t xml:space="preserve">Юбилейная ул. д.12 </t>
  </si>
  <si>
    <t xml:space="preserve">Юбилейная ул. д.13 </t>
  </si>
  <si>
    <t xml:space="preserve">Юбилейная ул. д.14 </t>
  </si>
  <si>
    <t xml:space="preserve">Юбилейная ул. д.15 </t>
  </si>
  <si>
    <t xml:space="preserve">Юбилейная ул. д.16 </t>
  </si>
  <si>
    <t xml:space="preserve">Юбилейная ул. д.17 </t>
  </si>
  <si>
    <t xml:space="preserve">Юбилейная ул. д.18 </t>
  </si>
  <si>
    <t xml:space="preserve">Юбилейная ул. д.19 </t>
  </si>
  <si>
    <t xml:space="preserve">Юбилейная ул. д.19А </t>
  </si>
  <si>
    <t xml:space="preserve">Юбилейная ул. д.2 </t>
  </si>
  <si>
    <t xml:space="preserve">Юбилейная ул. д.20 </t>
  </si>
  <si>
    <t xml:space="preserve">Юбилейная ул. д.23 </t>
  </si>
  <si>
    <t xml:space="preserve">Юбилейная ул. д.24 </t>
  </si>
  <si>
    <t xml:space="preserve">Юбилейная ул. д.25 </t>
  </si>
  <si>
    <t xml:space="preserve">Юбилейная ул. д.26 </t>
  </si>
  <si>
    <t xml:space="preserve">Юбилейная ул. д.3 </t>
  </si>
  <si>
    <t xml:space="preserve">Юбилейная ул. д.4 </t>
  </si>
  <si>
    <t xml:space="preserve">Юбилейная ул. д.5 </t>
  </si>
  <si>
    <t xml:space="preserve">Юбилейная ул. д.7 </t>
  </si>
  <si>
    <t xml:space="preserve">Юбилейная ул. д.8 </t>
  </si>
  <si>
    <t xml:space="preserve">Юбилейная ул. д.9 </t>
  </si>
  <si>
    <t xml:space="preserve">Молодежная ул. д.1 </t>
  </si>
  <si>
    <t xml:space="preserve">Молодежная ул. д.4 </t>
  </si>
  <si>
    <t xml:space="preserve">Молодежная ул. д.5 </t>
  </si>
  <si>
    <t xml:space="preserve">Придорожная ул. д.2 </t>
  </si>
  <si>
    <t xml:space="preserve">Придорожная ул. д.3 </t>
  </si>
  <si>
    <t xml:space="preserve">Советская ул. д.1 </t>
  </si>
  <si>
    <t xml:space="preserve">Советская ул. д.3 </t>
  </si>
  <si>
    <t xml:space="preserve">Советская ул. д.4 </t>
  </si>
  <si>
    <t xml:space="preserve">Садовая ул. д.13 </t>
  </si>
  <si>
    <t xml:space="preserve">Волжская ул. д.50 </t>
  </si>
  <si>
    <t xml:space="preserve">Гоголя ул. д.2 </t>
  </si>
  <si>
    <t xml:space="preserve">Гоголя ул. д.4 </t>
  </si>
  <si>
    <t xml:space="preserve">Гоголя ул. д.6 </t>
  </si>
  <si>
    <t xml:space="preserve">Ленина ул. д.3 </t>
  </si>
  <si>
    <t xml:space="preserve">Набережная ул. д.16 </t>
  </si>
  <si>
    <t xml:space="preserve">Набережная ул. д.27 </t>
  </si>
  <si>
    <t xml:space="preserve">Чилимка 1 ул. д.1 </t>
  </si>
  <si>
    <t xml:space="preserve">Чилимка 1 ул. д.3 </t>
  </si>
  <si>
    <t xml:space="preserve">Чилимка 2-я ул. д.1 </t>
  </si>
  <si>
    <t xml:space="preserve">Чилимка 2-я ул. д.3 </t>
  </si>
  <si>
    <t xml:space="preserve">Набережная ул. д.10 </t>
  </si>
  <si>
    <t xml:space="preserve">Народная ул. д.13 </t>
  </si>
  <si>
    <t xml:space="preserve">Народная ул. д.14 </t>
  </si>
  <si>
    <t xml:space="preserve">Народная ул. д.16 </t>
  </si>
  <si>
    <t xml:space="preserve">Народная ул. д.18 </t>
  </si>
  <si>
    <t xml:space="preserve">Народная ул. д.3 </t>
  </si>
  <si>
    <t xml:space="preserve">Народная ул. д.6 </t>
  </si>
  <si>
    <t xml:space="preserve">Народная ул. д.8 </t>
  </si>
  <si>
    <t xml:space="preserve">Народная ул. д.9 </t>
  </si>
  <si>
    <t xml:space="preserve">Пионерская ул. д.17 </t>
  </si>
  <si>
    <t xml:space="preserve">Ленина ул. д.59 </t>
  </si>
  <si>
    <t xml:space="preserve">Ленина ул. д.64 </t>
  </si>
  <si>
    <t xml:space="preserve">М.Горького ул. д.2 </t>
  </si>
  <si>
    <t xml:space="preserve">Пионерская ул. д.18 </t>
  </si>
  <si>
    <t xml:space="preserve">Фрунзе ул. д.10 </t>
  </si>
  <si>
    <t xml:space="preserve">Юбилейный пер. д.4 </t>
  </si>
  <si>
    <t xml:space="preserve">Ильича пр. д.3 </t>
  </si>
  <si>
    <t xml:space="preserve">Ильича пр. д.4 </t>
  </si>
  <si>
    <t xml:space="preserve">Проспект Ильича ул. д.10 </t>
  </si>
  <si>
    <t xml:space="preserve">Проспект Ильича ул. д.11 </t>
  </si>
  <si>
    <t xml:space="preserve">Проспект Ильича ул. д.12 </t>
  </si>
  <si>
    <t xml:space="preserve">Проспект Ильича ул. д.13 </t>
  </si>
  <si>
    <t xml:space="preserve">Проспект Ильича ул. д.14 </t>
  </si>
  <si>
    <t xml:space="preserve">Проспект Ильича ул. д.15 </t>
  </si>
  <si>
    <t xml:space="preserve">Проспект Ильича ул. д.18 </t>
  </si>
  <si>
    <t xml:space="preserve">Проспект Ильича ул. д.19 </t>
  </si>
  <si>
    <t xml:space="preserve">Проспект Ильича ул. д.2 </t>
  </si>
  <si>
    <t xml:space="preserve">Проспект Ильича ул. д.3А </t>
  </si>
  <si>
    <t xml:space="preserve">Проспект Ильича ул. д.4 </t>
  </si>
  <si>
    <t xml:space="preserve">Проспект Ильича ул. д.6 </t>
  </si>
  <si>
    <t xml:space="preserve">Проспект Ильича ул. д.7 - корп. 16 </t>
  </si>
  <si>
    <t xml:space="preserve">Проспект Ильича ул. д.8 </t>
  </si>
  <si>
    <t xml:space="preserve">Ленина ул. д.11А </t>
  </si>
  <si>
    <t xml:space="preserve">Ленина ул. д.1А </t>
  </si>
  <si>
    <t xml:space="preserve">Ленина ул. д.6Б </t>
  </si>
  <si>
    <t xml:space="preserve">Ленина ул. д.6В </t>
  </si>
  <si>
    <t xml:space="preserve">70 лет Советской Армии ул. д.1 </t>
  </si>
  <si>
    <t xml:space="preserve">Банникова ул. д.27 </t>
  </si>
  <si>
    <t xml:space="preserve">Братская ул. д.70 </t>
  </si>
  <si>
    <t xml:space="preserve">Ватаженская ул. д.4А </t>
  </si>
  <si>
    <t xml:space="preserve">Ватаженская ул. д.4Б </t>
  </si>
  <si>
    <t xml:space="preserve">Ватаженская ул. д.6А </t>
  </si>
  <si>
    <t xml:space="preserve">Ворошилова ул. д.16 </t>
  </si>
  <si>
    <t xml:space="preserve">Ворошилова ул. д.18 </t>
  </si>
  <si>
    <t xml:space="preserve">Ворошилова ул. д.18А </t>
  </si>
  <si>
    <t xml:space="preserve">Ворошилова ул. д.20 </t>
  </si>
  <si>
    <t xml:space="preserve">Ворошилова ул. д.22 </t>
  </si>
  <si>
    <t xml:space="preserve">Ворошилова ул. д.24 </t>
  </si>
  <si>
    <t xml:space="preserve">Ворошилова ул. д.26 </t>
  </si>
  <si>
    <t xml:space="preserve">Ворошилова ул. д.28 </t>
  </si>
  <si>
    <t xml:space="preserve">Ворошилова ул. д.30 </t>
  </si>
  <si>
    <t xml:space="preserve">Ворошилова ул. д.32 </t>
  </si>
  <si>
    <t xml:space="preserve">Ворошилова ул. д.4 </t>
  </si>
  <si>
    <t xml:space="preserve">Ворошилова ул. д.6 </t>
  </si>
  <si>
    <t xml:space="preserve">Ворошилова ул. д.8 </t>
  </si>
  <si>
    <t xml:space="preserve">Восточная ул. д.10 </t>
  </si>
  <si>
    <t xml:space="preserve">Генерала Тутаринова ул. д.10 </t>
  </si>
  <si>
    <t xml:space="preserve">Генерала Тутаринова ул. д.20 </t>
  </si>
  <si>
    <t xml:space="preserve">Генерала Тутаринова ул. д.24 </t>
  </si>
  <si>
    <t xml:space="preserve">Генерала Тутаринова ул. д.37 </t>
  </si>
  <si>
    <t xml:space="preserve">Генерала Тутаринова ул. д.39 </t>
  </si>
  <si>
    <t xml:space="preserve">Зои Ананьевой ул. д.45 </t>
  </si>
  <si>
    <t xml:space="preserve">Зои Ананьевой ул. д.53 </t>
  </si>
  <si>
    <t xml:space="preserve">Калинина ул. д.28А </t>
  </si>
  <si>
    <t xml:space="preserve">Калинина ул. д.28Б </t>
  </si>
  <si>
    <t xml:space="preserve">Калинина ул. д.28Г </t>
  </si>
  <si>
    <t xml:space="preserve">Калинина ул. д.30 </t>
  </si>
  <si>
    <t xml:space="preserve">Карла Маркса ул. д.45 </t>
  </si>
  <si>
    <t xml:space="preserve">Карла Маркса ул. д.47 </t>
  </si>
  <si>
    <t xml:space="preserve">Карла Маркса ул. д.49 </t>
  </si>
  <si>
    <t xml:space="preserve">Карла Маркса ул. д.51 </t>
  </si>
  <si>
    <t xml:space="preserve">Ленинская ул. д.39 </t>
  </si>
  <si>
    <t xml:space="preserve">Ленинская ул. д.41 </t>
  </si>
  <si>
    <t xml:space="preserve">Ленинская ул. д.43 </t>
  </si>
  <si>
    <t xml:space="preserve">Ленинская ул. д.44 </t>
  </si>
  <si>
    <t xml:space="preserve">Ленинская ул. д.45 </t>
  </si>
  <si>
    <t xml:space="preserve">Ленинская ул. д.47 </t>
  </si>
  <si>
    <t xml:space="preserve">Маячная ул. д.33 </t>
  </si>
  <si>
    <t xml:space="preserve">Маячная ул. д.43 </t>
  </si>
  <si>
    <t xml:space="preserve">Мира ул. д.33 </t>
  </si>
  <si>
    <t xml:space="preserve">Мордовцева ул. д.20 </t>
  </si>
  <si>
    <t xml:space="preserve">Советская ул. д.39 </t>
  </si>
  <si>
    <t xml:space="preserve">Советская ул. д.41 </t>
  </si>
  <si>
    <t xml:space="preserve">Советская ул. д.43 </t>
  </si>
  <si>
    <t xml:space="preserve">Советская ул. д.58 </t>
  </si>
  <si>
    <t xml:space="preserve">Советская ул. д.60 </t>
  </si>
  <si>
    <t xml:space="preserve">Советская ул. д.61 </t>
  </si>
  <si>
    <t xml:space="preserve">Советская ул. д.63 </t>
  </si>
  <si>
    <t xml:space="preserve">Советская ул. д.66 </t>
  </si>
  <si>
    <t xml:space="preserve">Советская ул. д.66А </t>
  </si>
  <si>
    <t xml:space="preserve">Советская ул. д.68 </t>
  </si>
  <si>
    <t xml:space="preserve">Советская ул. д.78 </t>
  </si>
  <si>
    <t xml:space="preserve">Советская ул. д.80 </t>
  </si>
  <si>
    <t xml:space="preserve">Советская ул. д.82 </t>
  </si>
  <si>
    <t xml:space="preserve">Советская ул. д.84 </t>
  </si>
  <si>
    <t xml:space="preserve">Советская ул. д.86 </t>
  </si>
  <si>
    <t xml:space="preserve">Степная ул. д.27 </t>
  </si>
  <si>
    <t xml:space="preserve">Тутаринова ул. д.20 </t>
  </si>
  <si>
    <t xml:space="preserve">Тутаринова ул. д.24 </t>
  </si>
  <si>
    <t xml:space="preserve">Героев ул. д.28А </t>
  </si>
  <si>
    <t xml:space="preserve">Героев ул. д.28Б </t>
  </si>
  <si>
    <t xml:space="preserve">Героев ул. д.28В </t>
  </si>
  <si>
    <t xml:space="preserve">Кирова ул. д.11 </t>
  </si>
  <si>
    <t xml:space="preserve">Кирова ул. д.14 </t>
  </si>
  <si>
    <t xml:space="preserve">Кирова ул. д.16 </t>
  </si>
  <si>
    <t xml:space="preserve">Кирова ул. д.21 </t>
  </si>
  <si>
    <t xml:space="preserve">Кирова ул. д.23 </t>
  </si>
  <si>
    <t xml:space="preserve">Кирова ул. д.25 </t>
  </si>
  <si>
    <t xml:space="preserve">Кирова ул. д.26 </t>
  </si>
  <si>
    <t xml:space="preserve">Кирова ул. д.27 </t>
  </si>
  <si>
    <t xml:space="preserve">Кирова ул. д.28 </t>
  </si>
  <si>
    <t xml:space="preserve">Кирова ул. д.28А </t>
  </si>
  <si>
    <t xml:space="preserve">Кирова ул. д.29 </t>
  </si>
  <si>
    <t xml:space="preserve">Кирова ул. д.31 </t>
  </si>
  <si>
    <t xml:space="preserve">Кирова ул. д.33 </t>
  </si>
  <si>
    <t xml:space="preserve">Кирова ул. д.35 </t>
  </si>
  <si>
    <t xml:space="preserve">Кирова ул. д.37 </t>
  </si>
  <si>
    <t xml:space="preserve">Кирова ул. д.39 </t>
  </si>
  <si>
    <t xml:space="preserve">Кирова ул. д.40 </t>
  </si>
  <si>
    <t xml:space="preserve">Космонавтов ул. д.39 </t>
  </si>
  <si>
    <t xml:space="preserve">Космонавтов ул. д.41 </t>
  </si>
  <si>
    <t xml:space="preserve">Космонавтов ул. д.43 </t>
  </si>
  <si>
    <t xml:space="preserve">Космонавтов ул. д.45 </t>
  </si>
  <si>
    <t xml:space="preserve">Космонавтов ул. д.58 </t>
  </si>
  <si>
    <t xml:space="preserve">Космонавтов ул. д.60 </t>
  </si>
  <si>
    <t xml:space="preserve">Кочубея ул. д.30 </t>
  </si>
  <si>
    <t xml:space="preserve">Кочубея ул. д.40 </t>
  </si>
  <si>
    <t xml:space="preserve">Кочубея ул. д.41 </t>
  </si>
  <si>
    <t xml:space="preserve">Ленина ул. д.49 </t>
  </si>
  <si>
    <t xml:space="preserve">Ленина ул. д.51 </t>
  </si>
  <si>
    <t xml:space="preserve">Лиман ул. д.47 </t>
  </si>
  <si>
    <t xml:space="preserve">Мира ул. д.1А </t>
  </si>
  <si>
    <t xml:space="preserve">Мира ул. д.49 </t>
  </si>
  <si>
    <t xml:space="preserve">Мира ул. д.51 </t>
  </si>
  <si>
    <t xml:space="preserve">Мира ул. д.53 </t>
  </si>
  <si>
    <t xml:space="preserve">Мира ул. д.55 </t>
  </si>
  <si>
    <t xml:space="preserve">Н.Островского ул. д.14 </t>
  </si>
  <si>
    <t xml:space="preserve">Советская ул. д.99 </t>
  </si>
  <si>
    <t xml:space="preserve">Чкалова ул. д.49 </t>
  </si>
  <si>
    <t xml:space="preserve">Советская ул. д.5 </t>
  </si>
  <si>
    <t xml:space="preserve">Заводская ул. д.4 </t>
  </si>
  <si>
    <t xml:space="preserve">Зеленая ул. д.24 </t>
  </si>
  <si>
    <t xml:space="preserve">Набережная ул. д.155 </t>
  </si>
  <si>
    <t xml:space="preserve">Набережная ул. д.157 </t>
  </si>
  <si>
    <t xml:space="preserve">Советская ул. д.155 </t>
  </si>
  <si>
    <t xml:space="preserve">Астраханская ул. д.11 </t>
  </si>
  <si>
    <t xml:space="preserve">Астраханская ул. д.3 </t>
  </si>
  <si>
    <t xml:space="preserve">Астраханская ул. д.8 </t>
  </si>
  <si>
    <t xml:space="preserve">Астраханская ул. д.8 - корп. 1 </t>
  </si>
  <si>
    <t xml:space="preserve">Волгоградская ул. д.14 </t>
  </si>
  <si>
    <t xml:space="preserve">Волжская ул. д.7 </t>
  </si>
  <si>
    <t xml:space="preserve">Волжская ул. д.9 </t>
  </si>
  <si>
    <t xml:space="preserve">Набережная ул. д.12 </t>
  </si>
  <si>
    <t xml:space="preserve">Набережная ул. д.14 </t>
  </si>
  <si>
    <t xml:space="preserve">Набережная ул. д.18 </t>
  </si>
  <si>
    <t xml:space="preserve">Набережная ул. д.20 </t>
  </si>
  <si>
    <t xml:space="preserve">Набережная ул. д.22 </t>
  </si>
  <si>
    <t xml:space="preserve">Набережная ул. д.314 </t>
  </si>
  <si>
    <t xml:space="preserve">Набережная ул. д.4 </t>
  </si>
  <si>
    <t xml:space="preserve">Набережная ул. д.6 </t>
  </si>
  <si>
    <t xml:space="preserve">Набережная ул. д.8 </t>
  </si>
  <si>
    <t xml:space="preserve">Спортивная ул. д.2 </t>
  </si>
  <si>
    <t xml:space="preserve">Спортивная ул. д.38 </t>
  </si>
  <si>
    <t xml:space="preserve">Спортивная ул. д.5 </t>
  </si>
  <si>
    <t xml:space="preserve">Строителей пр-кт д.4 </t>
  </si>
  <si>
    <t xml:space="preserve">Центральная ул. д.11 </t>
  </si>
  <si>
    <t xml:space="preserve">Центральная ул. д.19А </t>
  </si>
  <si>
    <t xml:space="preserve">Центральная ул. д.2 </t>
  </si>
  <si>
    <t xml:space="preserve">Центральная ул. д.21 </t>
  </si>
  <si>
    <t xml:space="preserve">Центральная ул. д.21А </t>
  </si>
  <si>
    <t xml:space="preserve">Центральная ул. д.23 </t>
  </si>
  <si>
    <t xml:space="preserve">Центральная ул. д.23А </t>
  </si>
  <si>
    <t xml:space="preserve">Центральная ул. д.25 </t>
  </si>
  <si>
    <t xml:space="preserve">Центральная ул. д.33 </t>
  </si>
  <si>
    <t xml:space="preserve">Центральная ул. д.35 </t>
  </si>
  <si>
    <t xml:space="preserve">Центральная ул. д.4 </t>
  </si>
  <si>
    <t xml:space="preserve">Центральная ул. д.5 </t>
  </si>
  <si>
    <t xml:space="preserve">Центральная ул. д.6А </t>
  </si>
  <si>
    <t xml:space="preserve">Центральная ул. д.7 </t>
  </si>
  <si>
    <t xml:space="preserve">Центральная ул. д.8 </t>
  </si>
  <si>
    <t xml:space="preserve">Центральная ул. д.9 </t>
  </si>
  <si>
    <t xml:space="preserve">Школьная ул. д.15 </t>
  </si>
  <si>
    <t xml:space="preserve">Школьная ул. д.3 </t>
  </si>
  <si>
    <t xml:space="preserve">Степная 3-я ул. д.1 </t>
  </si>
  <si>
    <t xml:space="preserve">Степная 3-я ул. д.3 </t>
  </si>
  <si>
    <t xml:space="preserve">Школьная ул. д.10 </t>
  </si>
  <si>
    <t xml:space="preserve">Школьная ул. д.11 </t>
  </si>
  <si>
    <t xml:space="preserve">Школьная ул. д.12 </t>
  </si>
  <si>
    <t xml:space="preserve">Школьная ул. д.13 </t>
  </si>
  <si>
    <t xml:space="preserve">Школьная ул. д.14 </t>
  </si>
  <si>
    <t xml:space="preserve">Школьная ул. д.5 </t>
  </si>
  <si>
    <t xml:space="preserve">Ленина ул. д.30 </t>
  </si>
  <si>
    <t xml:space="preserve">Ленина ул. д.39 </t>
  </si>
  <si>
    <t xml:space="preserve">Ленина ул. д.41 </t>
  </si>
  <si>
    <t xml:space="preserve">Ленина ул. д.43 </t>
  </si>
  <si>
    <t xml:space="preserve">Светлая ул. д.6 </t>
  </si>
  <si>
    <t xml:space="preserve">Санаторная ул. д.1 </t>
  </si>
  <si>
    <t xml:space="preserve">Санаторная ул. д.2 </t>
  </si>
  <si>
    <t xml:space="preserve">Санаторная ул. д.3 </t>
  </si>
  <si>
    <t xml:space="preserve">Санаторная ул. д.4 </t>
  </si>
  <si>
    <t xml:space="preserve">Железнодорожная ул. д.20 </t>
  </si>
  <si>
    <t xml:space="preserve">Железнодорожная ул. д.22 </t>
  </si>
  <si>
    <t xml:space="preserve">Железнодорожная ул. д.6 </t>
  </si>
  <si>
    <t xml:space="preserve">Центральная ул. д.12 </t>
  </si>
  <si>
    <t xml:space="preserve">Центральная ул. д.18 </t>
  </si>
  <si>
    <t xml:space="preserve">Центральная ул. д.20 </t>
  </si>
  <si>
    <t xml:space="preserve">Школьная ул. д.17 </t>
  </si>
  <si>
    <t xml:space="preserve">Школьная ул. д.1А </t>
  </si>
  <si>
    <t xml:space="preserve">Школьная ул. д.2А </t>
  </si>
  <si>
    <t xml:space="preserve">Школьная ул. д.3А </t>
  </si>
  <si>
    <t xml:space="preserve">Школьная ул. д.4А </t>
  </si>
  <si>
    <t xml:space="preserve">Школьная ул. д.5А </t>
  </si>
  <si>
    <t xml:space="preserve">Школьная ул. д.6А </t>
  </si>
  <si>
    <t xml:space="preserve">Школьная ул. д.7А </t>
  </si>
  <si>
    <t xml:space="preserve">Школьная ул. д.8А </t>
  </si>
  <si>
    <t xml:space="preserve">Школьная ул. д.9А </t>
  </si>
  <si>
    <t xml:space="preserve">Заводская ул. д.51 </t>
  </si>
  <si>
    <t xml:space="preserve">Почтовая ул. д.20 </t>
  </si>
  <si>
    <t xml:space="preserve">Почтовая ул. д.22 </t>
  </si>
  <si>
    <t xml:space="preserve">Геологическая ул. д.47 </t>
  </si>
  <si>
    <t xml:space="preserve">Геологическая ул. д.49 </t>
  </si>
  <si>
    <t xml:space="preserve">Геологическая ул. д.51 </t>
  </si>
  <si>
    <t xml:space="preserve">Геологическая ул. д.53 </t>
  </si>
  <si>
    <t xml:space="preserve">Геологическая ул. д.55 </t>
  </si>
  <si>
    <t xml:space="preserve">Геологическая ул. д.57 </t>
  </si>
  <si>
    <t xml:space="preserve">Геологическая ул. д.59 </t>
  </si>
  <si>
    <t xml:space="preserve">Геологическая ул. д.61 </t>
  </si>
  <si>
    <t xml:space="preserve">Геологическая ул. д.63 </t>
  </si>
  <si>
    <t xml:space="preserve">Геологическая ул. д.65 </t>
  </si>
  <si>
    <t xml:space="preserve">Геологическая ул. д.67 </t>
  </si>
  <si>
    <t xml:space="preserve">Геологическая ул. д.69 </t>
  </si>
  <si>
    <t xml:space="preserve">Геологическая ул. д.71 </t>
  </si>
  <si>
    <t xml:space="preserve">Геологическая ул. д.73 </t>
  </si>
  <si>
    <t xml:space="preserve">Парковая ул. д.7 </t>
  </si>
  <si>
    <t xml:space="preserve">Шлюзовая ул. д.1 </t>
  </si>
  <si>
    <t xml:space="preserve">Клубная ул. д.23 </t>
  </si>
  <si>
    <t xml:space="preserve">Клубная ул. д.25 </t>
  </si>
  <si>
    <t xml:space="preserve">Клубная ул. д.26 </t>
  </si>
  <si>
    <t xml:space="preserve">Клубная ул. д.27 </t>
  </si>
  <si>
    <t xml:space="preserve">Клубная ул. д.29 </t>
  </si>
  <si>
    <t xml:space="preserve">Клубная ул. д.31 </t>
  </si>
  <si>
    <t xml:space="preserve">Советская ул. д.3А </t>
  </si>
  <si>
    <t xml:space="preserve">Дачная ул. д.20 </t>
  </si>
  <si>
    <t xml:space="preserve">Дачная ул. д.21 </t>
  </si>
  <si>
    <t xml:space="preserve">Дачная ул. д.22 </t>
  </si>
  <si>
    <t xml:space="preserve">Дачная ул. д.23 </t>
  </si>
  <si>
    <t xml:space="preserve">Дачная ул. д.24 </t>
  </si>
  <si>
    <t xml:space="preserve">Дачная ул. д.25 </t>
  </si>
  <si>
    <t xml:space="preserve">Шоссейная ул. д.27 </t>
  </si>
  <si>
    <t xml:space="preserve">Кадырбулатова ул. д.9 </t>
  </si>
  <si>
    <t xml:space="preserve">Гоголя ул. д.8 </t>
  </si>
  <si>
    <t xml:space="preserve">К. Маркса ул. д.1 </t>
  </si>
  <si>
    <t xml:space="preserve">Ленина ул. д.18 </t>
  </si>
  <si>
    <t xml:space="preserve">Парковая ул. д.5 </t>
  </si>
  <si>
    <t xml:space="preserve">Пушкина ул. д.3 </t>
  </si>
  <si>
    <t xml:space="preserve">Солнечная ул. д.1 </t>
  </si>
  <si>
    <t xml:space="preserve">Солнечная ул. д.2 </t>
  </si>
  <si>
    <t xml:space="preserve">Солнечная ул. д.2 - корп. 1 </t>
  </si>
  <si>
    <t xml:space="preserve">Солнечная ул. д.4 </t>
  </si>
  <si>
    <t xml:space="preserve">Юбилейная ул. д.10 </t>
  </si>
  <si>
    <t xml:space="preserve">Юбилейная ул. д.6 </t>
  </si>
  <si>
    <t xml:space="preserve">Юность мкн. д.1 </t>
  </si>
  <si>
    <t xml:space="preserve">Юность мкн. д.6Б </t>
  </si>
  <si>
    <t xml:space="preserve">М.Джалиля ул. д.7 </t>
  </si>
  <si>
    <t xml:space="preserve">Некрасова ул. д.1 </t>
  </si>
  <si>
    <t xml:space="preserve">Почтовая ул. д.1 </t>
  </si>
  <si>
    <t xml:space="preserve">Почтовая ул. д.3 </t>
  </si>
  <si>
    <t xml:space="preserve">Почтовая ул. д.5 </t>
  </si>
  <si>
    <t xml:space="preserve">Почтовая ул. д.7 </t>
  </si>
  <si>
    <t xml:space="preserve">Белинского ул. д.11 </t>
  </si>
  <si>
    <t xml:space="preserve">Белинского ул. д.12 </t>
  </si>
  <si>
    <t xml:space="preserve">Калинина ул. д.11 </t>
  </si>
  <si>
    <t xml:space="preserve">Куйбышева ул. д.2А </t>
  </si>
  <si>
    <t xml:space="preserve">Мостовая ул. д.1 </t>
  </si>
  <si>
    <t xml:space="preserve">Победы ул. д.10 </t>
  </si>
  <si>
    <t xml:space="preserve">Победы ул. д.18 </t>
  </si>
  <si>
    <t xml:space="preserve">Победы ул. д.19 </t>
  </si>
  <si>
    <t xml:space="preserve">Победы ул. д.2 </t>
  </si>
  <si>
    <t xml:space="preserve">Победы ул. д.5 </t>
  </si>
  <si>
    <t xml:space="preserve">Победы ул. д.7 </t>
  </si>
  <si>
    <t xml:space="preserve">Победы ул. д.9 </t>
  </si>
  <si>
    <t xml:space="preserve">Фрунзе ул. д.1А </t>
  </si>
  <si>
    <t xml:space="preserve">Фрунзе ул. д.2А </t>
  </si>
  <si>
    <t xml:space="preserve">Шоссейная ул. д.26 </t>
  </si>
  <si>
    <t xml:space="preserve">Астраханская ул. д.22 </t>
  </si>
  <si>
    <t xml:space="preserve">Астраханская ул. д.22А </t>
  </si>
  <si>
    <t xml:space="preserve">Астраханская ул. д.22Б </t>
  </si>
  <si>
    <t xml:space="preserve">Астраханская ул. д.22В </t>
  </si>
  <si>
    <t xml:space="preserve">Астраханская ул. д.22Г </t>
  </si>
  <si>
    <t xml:space="preserve">Астраханская ул. д.22Д </t>
  </si>
  <si>
    <t xml:space="preserve">Астраханская ул. д.50 </t>
  </si>
  <si>
    <t xml:space="preserve">50-летия Победы ул. д.4 </t>
  </si>
  <si>
    <t xml:space="preserve">Астраханская ул. д.11А </t>
  </si>
  <si>
    <t xml:space="preserve">Астраханская ул. д.13А </t>
  </si>
  <si>
    <t xml:space="preserve">Чехова ул. д.15 </t>
  </si>
  <si>
    <t xml:space="preserve">Юность мкн. д.10 </t>
  </si>
  <si>
    <t xml:space="preserve">Юность мкн. д.2 </t>
  </si>
  <si>
    <t xml:space="preserve">Юность мкн. д.3 </t>
  </si>
  <si>
    <t xml:space="preserve">Юность мкн. д.4 </t>
  </si>
  <si>
    <t xml:space="preserve">Юность мкн. д.5 </t>
  </si>
  <si>
    <t xml:space="preserve">Юность мкн. д.6 </t>
  </si>
  <si>
    <t xml:space="preserve">Юность мкн. д.7 </t>
  </si>
  <si>
    <t xml:space="preserve">Юность мкн. д.8 </t>
  </si>
  <si>
    <t xml:space="preserve">Юность мкн. д.9 </t>
  </si>
  <si>
    <t xml:space="preserve">Юность ул. д.10 </t>
  </si>
  <si>
    <t xml:space="preserve">12-й кв-л д.1 </t>
  </si>
  <si>
    <t xml:space="preserve">12-й кв-л д.10 </t>
  </si>
  <si>
    <t xml:space="preserve">12-й кв-л д.2 </t>
  </si>
  <si>
    <t xml:space="preserve">7-й кв-л д.1 </t>
  </si>
  <si>
    <t xml:space="preserve">7-й кв-л д.11 </t>
  </si>
  <si>
    <t xml:space="preserve">7-й кв-л д.12 </t>
  </si>
  <si>
    <t xml:space="preserve">7-й кв-л д.13 </t>
  </si>
  <si>
    <t xml:space="preserve">7-й кв-л д.14 </t>
  </si>
  <si>
    <t xml:space="preserve">7-й кв-л д.15 </t>
  </si>
  <si>
    <t xml:space="preserve">7-й кв-л д.16 </t>
  </si>
  <si>
    <t xml:space="preserve">7-й кв-л д.17 </t>
  </si>
  <si>
    <t xml:space="preserve">7-й кв-л д.2 </t>
  </si>
  <si>
    <t xml:space="preserve">7-й кв-л д.3 </t>
  </si>
  <si>
    <t xml:space="preserve">7-й кв-л д.4 </t>
  </si>
  <si>
    <t xml:space="preserve">7-й кв-л д.5 </t>
  </si>
  <si>
    <t xml:space="preserve">7-й кв-л д.6 </t>
  </si>
  <si>
    <t xml:space="preserve">7-й кв-л д.7 </t>
  </si>
  <si>
    <t xml:space="preserve">7-й кв-л д.7А </t>
  </si>
  <si>
    <t xml:space="preserve">7-й кв-л д.8 </t>
  </si>
  <si>
    <t xml:space="preserve">7-й кв-л д.9 </t>
  </si>
  <si>
    <t xml:space="preserve">8-й кв-л д.1 </t>
  </si>
  <si>
    <t xml:space="preserve">8-й кв-л д.10 </t>
  </si>
  <si>
    <t xml:space="preserve">8-й кв-л д.13 </t>
  </si>
  <si>
    <t xml:space="preserve">8-й кв-л д.15 </t>
  </si>
  <si>
    <t xml:space="preserve">8-й кв-л д.16 </t>
  </si>
  <si>
    <t xml:space="preserve">8-й кв-л д.18 </t>
  </si>
  <si>
    <t xml:space="preserve">8-й кв-л д.19 </t>
  </si>
  <si>
    <t xml:space="preserve">8-й кв-л д.2 </t>
  </si>
  <si>
    <t xml:space="preserve">8-й кв-л д.28 </t>
  </si>
  <si>
    <t xml:space="preserve">8-й кв-л д.29 </t>
  </si>
  <si>
    <t xml:space="preserve">8-й кв-л д.3 </t>
  </si>
  <si>
    <t xml:space="preserve">8-й кв-л д.30 </t>
  </si>
  <si>
    <t xml:space="preserve">8-й кв-л д.4 </t>
  </si>
  <si>
    <t xml:space="preserve">Аэродромная ул. д.12 </t>
  </si>
  <si>
    <t xml:space="preserve">Аэродромная ул. д.14 </t>
  </si>
  <si>
    <t xml:space="preserve">Аэродромная ул. д.16 </t>
  </si>
  <si>
    <t xml:space="preserve">Базовская 2-я ул. д.1 </t>
  </si>
  <si>
    <t xml:space="preserve">Базовская 2-я ул. д.5 </t>
  </si>
  <si>
    <t xml:space="preserve">Базовская 2-я ул. д.7 </t>
  </si>
  <si>
    <t xml:space="preserve">БОС ул. д.2 </t>
  </si>
  <si>
    <t xml:space="preserve">БОС ул. д.3 </t>
  </si>
  <si>
    <t xml:space="preserve">БОС ул. д.4 </t>
  </si>
  <si>
    <t xml:space="preserve">БОС ул. д.5 </t>
  </si>
  <si>
    <t xml:space="preserve">Гагарина ул. д.14 </t>
  </si>
  <si>
    <t xml:space="preserve">Галкина ул. д.2 </t>
  </si>
  <si>
    <t xml:space="preserve">Кирова ул. д.114 </t>
  </si>
  <si>
    <t xml:space="preserve">Кирова ул. д.116 </t>
  </si>
  <si>
    <t xml:space="preserve">Кирова ул. д.118 </t>
  </si>
  <si>
    <t xml:space="preserve">Кирова ул. д.120 </t>
  </si>
  <si>
    <t xml:space="preserve">Кирова ул. д.122 </t>
  </si>
  <si>
    <t xml:space="preserve">Комарова ул. д.45 </t>
  </si>
  <si>
    <t xml:space="preserve">Московская ул. д.92 </t>
  </si>
  <si>
    <t xml:space="preserve">Пионерская ул. д.89 </t>
  </si>
  <si>
    <t xml:space="preserve">Пирогова ул. д.11 </t>
  </si>
  <si>
    <t xml:space="preserve">Пирогова ул. д.26 </t>
  </si>
  <si>
    <t xml:space="preserve">Пирогова ул. д.5 </t>
  </si>
  <si>
    <t xml:space="preserve">Пирогова ул. д.7 </t>
  </si>
  <si>
    <t xml:space="preserve">Пирогова ул. д.9 </t>
  </si>
  <si>
    <t xml:space="preserve">Советская ул. д.110 </t>
  </si>
  <si>
    <t xml:space="preserve">Советская ул. д.147 </t>
  </si>
  <si>
    <t xml:space="preserve">Октябрьская ул. д.50 </t>
  </si>
  <si>
    <t xml:space="preserve">Комсомольская ул. д.19 </t>
  </si>
  <si>
    <t xml:space="preserve">Комсомольская ул. д.21 </t>
  </si>
  <si>
    <t xml:space="preserve">Комсомольская ул. д.23 </t>
  </si>
  <si>
    <t xml:space="preserve">Советская ул. д.12 </t>
  </si>
  <si>
    <t xml:space="preserve">1 Мая ул. д.42А </t>
  </si>
  <si>
    <t xml:space="preserve">70 лет ВЛКСМ мкн. д.1 </t>
  </si>
  <si>
    <t xml:space="preserve">70 лет ВЛКСМ мкн. д.2 </t>
  </si>
  <si>
    <t xml:space="preserve">70 лет ВЛКСМ мкн. д.3 </t>
  </si>
  <si>
    <t xml:space="preserve">70 лет ВЛКСМ мкн. д.4 </t>
  </si>
  <si>
    <t xml:space="preserve">70 лет ВЛКСМ мкн. д.5 </t>
  </si>
  <si>
    <t xml:space="preserve">70 лет ВЛКСМ мкн. д.6 </t>
  </si>
  <si>
    <t xml:space="preserve">Красногвардейская ул. д.2А </t>
  </si>
  <si>
    <t xml:space="preserve">Л. Рейснер ул. д.2 </t>
  </si>
  <si>
    <t xml:space="preserve">Ленина пл д.13 </t>
  </si>
  <si>
    <t xml:space="preserve">М. Жукова ул. д.45 </t>
  </si>
  <si>
    <t xml:space="preserve">М. Жукова ул. д.47 </t>
  </si>
  <si>
    <t xml:space="preserve">М. Жукова ул. д.49 </t>
  </si>
  <si>
    <t xml:space="preserve">Молодежный пер. д.2 </t>
  </si>
  <si>
    <t xml:space="preserve">Победы ул. д.25 </t>
  </si>
  <si>
    <t xml:space="preserve">Победы ул. д.27 </t>
  </si>
  <si>
    <t xml:space="preserve">Победы ул. д.52 </t>
  </si>
  <si>
    <t xml:space="preserve">Савельева ул. д.2И </t>
  </si>
  <si>
    <t xml:space="preserve">Савельева ул. д.43 </t>
  </si>
  <si>
    <t xml:space="preserve">Сеченова ул. д.2 </t>
  </si>
  <si>
    <t xml:space="preserve">Южный мкн. д.1 </t>
  </si>
  <si>
    <t xml:space="preserve">Южный мкн. д.10 </t>
  </si>
  <si>
    <t xml:space="preserve">Южный мкн. д.11 </t>
  </si>
  <si>
    <t xml:space="preserve">Южный мкн. д.12 </t>
  </si>
  <si>
    <t xml:space="preserve">Южный мкн. д.2 </t>
  </si>
  <si>
    <t xml:space="preserve">Южный мкн. д.3 </t>
  </si>
  <si>
    <t xml:space="preserve">Южный мкн. д.4 </t>
  </si>
  <si>
    <t xml:space="preserve">Южный мкн. д.5 </t>
  </si>
  <si>
    <t xml:space="preserve">Южный мкн. д.6 </t>
  </si>
  <si>
    <t xml:space="preserve">Южный мкн. д.8 </t>
  </si>
  <si>
    <t xml:space="preserve">Южный мкн. д.9 </t>
  </si>
  <si>
    <t>г.Астрахань ул.Н.Островского д.67</t>
  </si>
  <si>
    <t>г.Ахтубинск ул.Рухлядко д.5</t>
  </si>
  <si>
    <t>г.Астрахань ул.Ген.Герасименко д.8</t>
  </si>
  <si>
    <t>г.Астрахань ул.Жилая д.13</t>
  </si>
  <si>
    <t>г.Астрахань ул.Космонавтов д.5</t>
  </si>
  <si>
    <t>г.Астрахань ул.1-ая Перевозная д.133</t>
  </si>
  <si>
    <t>г.Астрахань ул.Сун-Ят-Сена д.61 корп.2</t>
  </si>
  <si>
    <t>г.Астрахань ул.М.Луконина дом 12</t>
  </si>
  <si>
    <t>г.Астрахань ул.Б.Хмельницкого д.34</t>
  </si>
  <si>
    <t>г.Астрахань ул.Александрова д.13</t>
  </si>
  <si>
    <t>г.Астрахань ул.Татищева к.11</t>
  </si>
  <si>
    <t>г.Астрахань ул.Кубанская дом 17 корпус 1</t>
  </si>
  <si>
    <t>г.Астрахань ул. Космонавтов д. 14 корп. 1</t>
  </si>
  <si>
    <t>г. Астрахань, ул. Галлея, д. 5</t>
  </si>
  <si>
    <t>: г. Знаменск, ул. Маршала Жукова, д. 12</t>
  </si>
  <si>
    <t xml:space="preserve"> г. Астрахань, ул. Звездная, д. 1/33</t>
  </si>
  <si>
    <t>г. Астрахань, ул. Космонавтов, д. 10</t>
  </si>
  <si>
    <t>г. Астрахань, Энергетическая, д. 3</t>
  </si>
  <si>
    <t>г. Астрахань, ул.Химиков, д. 7</t>
  </si>
  <si>
    <t>г. Астрахань, ул. Каунасская, д. 49, корп. 2</t>
  </si>
  <si>
    <t>г. Астрахань, ул. В. Барсовой, д. 13</t>
  </si>
  <si>
    <t>г. Астрахань, 1-я Железнодорожная, д. 32</t>
  </si>
  <si>
    <t>г. Знаменск, ул. Проспект 9 Мая, д. 9</t>
  </si>
  <si>
    <t>г. Астрахань, ул.Дубровинского, д. 68</t>
  </si>
  <si>
    <t>Астраханская область, Приволжский район, с. Евпраксино, ул. Ленина, д. 43</t>
  </si>
  <si>
    <t>г. Астрахань, ул. Звездная, д. 3, корп. 2</t>
  </si>
  <si>
    <t>г. Астрахань, ул. Медиков, д. 8</t>
  </si>
  <si>
    <t>г. Астрахань, ул. Б. Хмельницкого, д. 1а</t>
  </si>
  <si>
    <t>г. Астрахань, ул. Медиков, д. 3/1</t>
  </si>
  <si>
    <t>г. Астрахань, ул. Водников, д. 7</t>
  </si>
  <si>
    <t>г. Знаменск, ул. Островского, д. 8</t>
  </si>
  <si>
    <t>Сун Ят Сена 66</t>
  </si>
  <si>
    <t>Жилая 9/2</t>
  </si>
  <si>
    <t>Астрахань, ул.Яблочкова д.1г</t>
  </si>
  <si>
    <t>г. Ахтубинск, ул. Агурина, д. 18</t>
  </si>
  <si>
    <t>г.Астрахань ул.Боевая д.65</t>
  </si>
  <si>
    <t>г.Астрахань ул.Б.Хмельницкого д.53</t>
  </si>
  <si>
    <t>Астраханская область, р.п.Ильинка, ул.Молодежная, д.30</t>
  </si>
  <si>
    <t>г.Астрахань ул.Аксакова д.13 корп.1</t>
  </si>
  <si>
    <t>г.Астрахань ул.Звездная д.19</t>
  </si>
  <si>
    <t>г.Астрахань ул.Красноармейская д.13</t>
  </si>
  <si>
    <t>г.Астрахань ул.Космонавтов д.18 корп.2</t>
  </si>
  <si>
    <t>г.Астрахань ул.Таганская д.26</t>
  </si>
  <si>
    <t>г.Астрахань ул.Б.Хмельницкого д.51</t>
  </si>
  <si>
    <t>г.Астрахань ул.Краснодарская д.47 корп.1</t>
  </si>
  <si>
    <t>г.Астрахань ул.Сахалинская 7А</t>
  </si>
  <si>
    <t>г.Астрахань ул.Б.Алексеева д.61</t>
  </si>
  <si>
    <t>г.Астрахань ул.Комсомольская Набережная д.15</t>
  </si>
  <si>
    <t>Астрахань, ул.Кооперативная д.45</t>
  </si>
  <si>
    <t>г. Знаменск, ул. Ниловского, д. 11</t>
  </si>
  <si>
    <t>г. Знаменск, Жилой комплекс "Ракетный", д. 53</t>
  </si>
  <si>
    <t>г. Знаменск, Жилой район "Знаменский", д. 45</t>
  </si>
  <si>
    <t>г. Знаменск, ул. Комсомольская, д. 15А</t>
  </si>
  <si>
    <t>г. Астрахань, ул. Мелиоративная, дом 9</t>
  </si>
  <si>
    <t>г. Астрахань, Бульвар Победы, д. 3</t>
  </si>
  <si>
    <t>г. Астрахань, ул. Ленина, д. 50</t>
  </si>
  <si>
    <t xml:space="preserve"> г. Астрахань, ул.М. Аладьина/ул. Эспланадная, д. 4/49</t>
  </si>
  <si>
    <t>г. Астрахань, ул. Адмиралтейская, д. 6</t>
  </si>
  <si>
    <t>Астраханская область, г. Знаменск, ул. Янгеля, д. 6Б</t>
  </si>
  <si>
    <t>г. Астрахань, ул. Барсова, д 14</t>
  </si>
  <si>
    <t>г. Астрахань, ул. Николая Ветошникова, д. 46</t>
  </si>
  <si>
    <t>г. Астрахань, ул. Тамбовская, д. 32</t>
  </si>
  <si>
    <t>г. Астрахань, ул. Адмирала Нахимова, д. 52, корп. 2</t>
  </si>
  <si>
    <t>Астраханская область, Приволжский район, с. Бирюковка, ул. Молодежная, д. 10</t>
  </si>
  <si>
    <t>г. Астрахань, ул. Брестская, д. 3</t>
  </si>
  <si>
    <t>Астраханская область, Приволжский район, с. Евпраксино, мкр. Юность, д. 5</t>
  </si>
  <si>
    <t>г. Астрахань, ул. Космонавта В. Комарова, д. 172</t>
  </si>
  <si>
    <t>Астраханская область, Приволжский район, с. Бирюковка, ул. Молодежная, д. 12</t>
  </si>
  <si>
    <t>г. Астрахань, ул.М. Луконина, д. 12, корп. 3</t>
  </si>
  <si>
    <t>г. Астрахань, ул. Краснопитерская, д. 127</t>
  </si>
  <si>
    <t>г. Астрахань, ул. Безжонова, д.82/1</t>
  </si>
  <si>
    <t>П. Володарский, ул. Мичурина д. 31</t>
  </si>
  <si>
    <t>Астрахань, ул. Бэра д.59/А</t>
  </si>
  <si>
    <t>г.Астрахань ул.Боевая/Ахшарумова д.45/8</t>
  </si>
  <si>
    <t>г.Астрахань ул.Н.Островского д.160 корп.3</t>
  </si>
  <si>
    <t>г.Астрахань ул.Тургенева д.8 литер Б</t>
  </si>
  <si>
    <t>г.Астрахань ул.Мелиоративная д.2 лит.А</t>
  </si>
  <si>
    <t>г.Астрахань ул.Красного Знамени д.6 лит.А</t>
  </si>
  <si>
    <t>г.Астрахань ул.Хибинская д.8 корп.1</t>
  </si>
  <si>
    <t>г.Астрахань ул.Свердлова/Коммунистическая/Сов.Милиции д.39/17/42</t>
  </si>
  <si>
    <t>г.Астрахань ул.Красная Набережная д.56</t>
  </si>
  <si>
    <t>г.Астрахань ул.Кубанская д.23</t>
  </si>
  <si>
    <t>г.Астрахань ул.Звездная д.13</t>
  </si>
  <si>
    <t>г.Астрахань пр.Н.Островского д.4 корп.1</t>
  </si>
  <si>
    <t>г.Астрахань ул. Татищева корп. 18</t>
  </si>
  <si>
    <t>г.Знаменск ул.Янгеля д.4 В)</t>
  </si>
  <si>
    <t>г.Астрахань ул.Космонавтов д.6</t>
  </si>
  <si>
    <t>Астрахань, пл. Вокзальная д.5/А</t>
  </si>
  <si>
    <t>г. Знаменск, ул. Астраханская, д. 6А</t>
  </si>
  <si>
    <t>г. Знаменск, ул. Астраханская, д. 3</t>
  </si>
  <si>
    <t>г. Астрахань, ул.Николая Ветошникова, д. 12, корп. 1</t>
  </si>
  <si>
    <t>г. Астрахань, ул. Ангарская, д. 14</t>
  </si>
  <si>
    <t>Лиманский район, с. Лесное, ул. Мира, д. 7</t>
  </si>
  <si>
    <t>г. Астрахань, Бульвар Победы, д. 8, корп. 1</t>
  </si>
  <si>
    <t>г. Астрахань, ул. Белгородская, д. 15, корп. 3</t>
  </si>
  <si>
    <t>г. Астрахань, ул. Яблочкова, д. 36</t>
  </si>
  <si>
    <t>г. Астрахань, ул. Звездная, д. 7, корп. 3</t>
  </si>
  <si>
    <t>г. Астрахань, ул. Звездная, д. 5, корп, 1</t>
  </si>
  <si>
    <t>г. Астрахань, ул. Тютчева, д. 4</t>
  </si>
  <si>
    <t>г. Астрахань, ул. Звездная, д. 23</t>
  </si>
  <si>
    <t>г. Астрахань, ул. Полякова, д. 17</t>
  </si>
  <si>
    <t>г. Астрахань, ул. Румынская, д. 11</t>
  </si>
  <si>
    <t>г. Астрахань, ул. Звездная, д. 27</t>
  </si>
  <si>
    <t>г. Астрахань, ул. Космонавта В. Комарова, д. 144</t>
  </si>
  <si>
    <t>п. Евпраксино, мкр. Юность, д. 7</t>
  </si>
  <si>
    <t>г.Астрахань ул.С.Перовской дом №99 корп.1</t>
  </si>
  <si>
    <t>Астрахань, Водников 9</t>
  </si>
  <si>
    <t>Камызяк М. Горького 71</t>
  </si>
  <si>
    <t>Астрахань, Маркина д.106</t>
  </si>
  <si>
    <t>Астрахань, ул. Красного Знамени д.8</t>
  </si>
  <si>
    <t>г.Ахтубинск ул.Буденного дом 8</t>
  </si>
  <si>
    <t>г.Астрахань ул.В.Барсовой дом 13 корп.2</t>
  </si>
  <si>
    <t>г.Астрахань ул. В. Барсовой д. 15 корпус 1</t>
  </si>
  <si>
    <t>г.Астрахань ул.Куликова д.34</t>
  </si>
  <si>
    <t>г.Астрахань ул.Б.Алексеева д.2а</t>
  </si>
  <si>
    <t>г.Астрахань ул.2-ая Зеленгинская д.3 корп.1</t>
  </si>
  <si>
    <t>г.Астрахань ул. Луконина д. 8</t>
  </si>
  <si>
    <t>г.Астрахань ул.Немова д.32</t>
  </si>
  <si>
    <t>г.Астрахань ул.С.Перовской д.101/11</t>
  </si>
  <si>
    <t>г.Астрахань пл.Ленина д.4</t>
  </si>
  <si>
    <t>г.Астрахань ул. Маркина д. 48/2а</t>
  </si>
  <si>
    <t>г.Астрахань ул.Куликова д.23</t>
  </si>
  <si>
    <t>г.Астрахань ул.Моздокская д.64</t>
  </si>
  <si>
    <t xml:space="preserve"> г. Знаменск, ул. Ленина, д. 3</t>
  </si>
  <si>
    <t>г. Астрахань, ул. Космонавтов, д. 4, корпус 2</t>
  </si>
  <si>
    <t>г. Астрахань, Энергетическая, д. 9, корпус 3</t>
  </si>
  <si>
    <t>г. Астрахань, ул. Татищева, д. 16ж</t>
  </si>
  <si>
    <t>г. Астрахань, ул.Водников, д. 8, корпус 3</t>
  </si>
  <si>
    <t>г. Астрахань, ул. Космонавтов, д. 6, корп. 2</t>
  </si>
  <si>
    <t>г. Астрахань, ул. Куликова, д. 73</t>
  </si>
  <si>
    <t>Астраханская область, г. Знаменск, Проспект 9 Мая, д. 16Б</t>
  </si>
  <si>
    <t>Астраханская область, г. Знаменск, Проспект 9 Мая, д. 23</t>
  </si>
  <si>
    <t>г. Астрахань, ул. Боевая, д. 75, корп.2</t>
  </si>
  <si>
    <t>г. Астрахань, ул. Звездная, д. 3, корп. 3</t>
  </si>
  <si>
    <t>Астраханская область, Приволжский район, с. Евпраксино, ул. Ленина, д. 35</t>
  </si>
  <si>
    <t>г. Астрахань, ул. Коммунистическая, д. 56</t>
  </si>
  <si>
    <t>г. Астрахань, ул. Медиков, д. 3/3</t>
  </si>
  <si>
    <t>г. Астрахань, ул. Победы, д. 54</t>
  </si>
  <si>
    <t>г. Астрахань, ул. Шаумяна, д. 15</t>
  </si>
  <si>
    <t>Атрахань, Нариманова 2В</t>
  </si>
  <si>
    <t>Астрахань, ул. Воробьева д.11/11</t>
  </si>
  <si>
    <t>Астрахань, ул.Нариманова д.2г</t>
  </si>
  <si>
    <t>Астрахань, ул. Фунтовское шоссе д. 10</t>
  </si>
  <si>
    <t>г.Астрахань ул. Б. Алексеева д. 43</t>
  </si>
  <si>
    <t>г.Ахтубинск ул. Буденного д. 5</t>
  </si>
  <si>
    <t>г.Астрахань ул.Джона Рида д.3</t>
  </si>
  <si>
    <t xml:space="preserve">г.Астрахань ул.Красноармейская д.25 А </t>
  </si>
  <si>
    <t>г.Астрахань, ул.Проспект Бумажников д.17 корп.1</t>
  </si>
  <si>
    <t>г.Астрахань ул.Б.Хмельницкого д.7 корп.2</t>
  </si>
  <si>
    <t>г.Астрахань ул.Джона Рида д.29</t>
  </si>
  <si>
    <t>г.Астрахань ул.Н.Островского д.55</t>
  </si>
  <si>
    <t>г.Астрахань ул.Дзержинского д.44</t>
  </si>
  <si>
    <t>г.Астрахань пл.Шаумяна д.2 А</t>
  </si>
  <si>
    <t>г.Астрахань ул.Боевая д.78</t>
  </si>
  <si>
    <t>г.Астрахань ул.Украинская д.13</t>
  </si>
  <si>
    <t>г.Астрахань ул.Адмиралтейская д.4</t>
  </si>
  <si>
    <t>г.Астрахань пл.Шаумяна д.3</t>
  </si>
  <si>
    <t>г. Знаменск, ул. Ниловского, д. 30А</t>
  </si>
  <si>
    <t>г. Знаменск, ул. Островского, д. 6</t>
  </si>
  <si>
    <t>г. Астрахань, пер. 1-й Депутатский, дом 13, корпус 1</t>
  </si>
  <si>
    <t>г. Астрахань, Бульвар Победы, д. 1</t>
  </si>
  <si>
    <t>г. Астрахань, пер. Орский, д. 9</t>
  </si>
  <si>
    <t>г. Астрахань, ул. Куликова, д. 19</t>
  </si>
  <si>
    <t>г. Астрахань, ул.Московская/Ак. Королева, д. 22/22/24</t>
  </si>
  <si>
    <t>г. Астрахань, ул. Барсова, д 15</t>
  </si>
  <si>
    <t>г. Знаменск, ул. Фрунзе, д. 5</t>
  </si>
  <si>
    <t>г. Астрахань, ул. Эспланадная/Володарского/Свердлова, д. 27/7/38</t>
  </si>
  <si>
    <t>Астраханская область, Приволжский район, с. Евпраксино, ул. Ленина, д. 39</t>
  </si>
  <si>
    <t>г. Астрахань, ул. Комсомольская Набережная, д. 12</t>
  </si>
  <si>
    <t>г. Астрахань, ул. Боевая, д. 75, корп. 4</t>
  </si>
  <si>
    <t>г. Астрахань, пр. Воробьева, д. 12</t>
  </si>
  <si>
    <t>г. Астрахань, ул. Савушкина, д. 24</t>
  </si>
  <si>
    <t>г. Астрахань, ул. Звездная, д. 25</t>
  </si>
  <si>
    <t>г. Астрахань, ул. Савушкина, д. 31</t>
  </si>
  <si>
    <t>г. Камызяк, ул. М. Горького, д. 95</t>
  </si>
  <si>
    <t>г. Астрахань, пр. Воробьева, д. 12, корп.1</t>
  </si>
  <si>
    <t>г.Ахтубинск, ул. Затонская, д.5</t>
  </si>
  <si>
    <t>Бабаевского 31/4</t>
  </si>
  <si>
    <t>Астрахань, ул. Набережная Приволжского Затона д.32</t>
  </si>
  <si>
    <t>Астрахань, ул. Фиолетова д.15/А</t>
  </si>
  <si>
    <t>Астрахань, Менжинского д. 2</t>
  </si>
  <si>
    <t>г.Ахтубинск, ул. Щербакова, 4</t>
  </si>
  <si>
    <t>г.Астрахань ул.Адмирала Нахимова д.93-А</t>
  </si>
  <si>
    <t>г.Астрахань ул.Б.Алексеева д.4</t>
  </si>
  <si>
    <t>г.Астрахань ул.Космонавтов д.12 корп.2</t>
  </si>
  <si>
    <t>г.Астрахань ул.Куликова дом 13 корпус 3</t>
  </si>
  <si>
    <t>г.Астрахань ул. Звездная д. 9 корпус 1</t>
  </si>
  <si>
    <t>г. Астрахань ул. Победы д. 56</t>
  </si>
  <si>
    <t>г.Астрахань ул.Куликова д.15</t>
  </si>
  <si>
    <t>г.Астрахань ул.Космонавтов д.6 корп.1</t>
  </si>
  <si>
    <t>г.Астрахань ул.Звездная д.17 корп.1</t>
  </si>
  <si>
    <t>г.Астрахань ул.Александрова д.5</t>
  </si>
  <si>
    <t>г.Астрахань ул.Космонавтов д.4</t>
  </si>
  <si>
    <t>г.Астрахань ул.28 Армии д.16 корп.2</t>
  </si>
  <si>
    <t>г.Астрахань ул.Звездная д.7</t>
  </si>
  <si>
    <t>г.Астрахань ул.Кубанская д.66</t>
  </si>
  <si>
    <t>Г.Астрахань, Савушкина, 29</t>
  </si>
  <si>
    <t>г. Знаменск, ул. Волгоградская, д. 16</t>
  </si>
  <si>
    <t>г. Астрахань, ул. Крупской/Дарвина, дом 6/51</t>
  </si>
  <si>
    <t>г. Астрахань, ул.Акмолинская, д. 27</t>
  </si>
  <si>
    <t xml:space="preserve"> г. Астрахань, ул. Дзержинского, дом 48</t>
  </si>
  <si>
    <t>г. Астрахань, ул. Димитрова, д. 11, корп. 1</t>
  </si>
  <si>
    <t>г. Астрахань, Бульвар Победы, д. 5</t>
  </si>
  <si>
    <t>г. Астрахань, ул. Белгородская, д. 15, корп. 2</t>
  </si>
  <si>
    <t>г. Знаменск, ул. Советской Армии, д. 43</t>
  </si>
  <si>
    <t>г. Астрахань, ул. Бульварная, д. 2, корп.1</t>
  </si>
  <si>
    <t>г. Астрахань, ул. Сен-Симона, д. 42</t>
  </si>
  <si>
    <t>г. Астрахань, ул. Звездная, д. 3, корп. 1</t>
  </si>
  <si>
    <t>г. Ахтубинск, ул. Жуковского, д. 2А</t>
  </si>
  <si>
    <t>г. Астрахань, ул. Б. Хмельницкого, д. 16</t>
  </si>
  <si>
    <t>г. Астрахань, ул.Медиков, д. 9</t>
  </si>
  <si>
    <t>г. Астрахань, ул. Румынская, д. 9, корп.1</t>
  </si>
  <si>
    <t>г. Астрахань, ул. Звездная, д. 21</t>
  </si>
  <si>
    <t>п. Евпраксино, мкр. Юность, д. 2</t>
  </si>
  <si>
    <t>Каунасская д 49 корп.1 литер А2</t>
  </si>
  <si>
    <t>г Астрахань ул. К.Краснова 10</t>
  </si>
  <si>
    <t>Пр. Воробьева 9</t>
  </si>
  <si>
    <t>Астрахань, Б.Алексеева д.53</t>
  </si>
  <si>
    <t>г.Ахтубинск ул.Щербакова д. 5</t>
  </si>
  <si>
    <t>г.Астрахань ул.1-ая Перевозная д.118</t>
  </si>
  <si>
    <t>г.Астрахань ул.Тренева д.27</t>
  </si>
  <si>
    <t>г.Астрахань ул.Б.Хмельницкого дом 36</t>
  </si>
  <si>
    <t>г.Астрахань ул.М.Луконина д.4</t>
  </si>
  <si>
    <t>г.Астрахань ул. Промышленная д. 14</t>
  </si>
  <si>
    <t>г.Астрахань ул.Краснодарская д.45</t>
  </si>
  <si>
    <t>г.Астрахань ул.Б.Хмельницкого д.45</t>
  </si>
  <si>
    <t>г.Астрахань, ул.М.Луконина, д.12, корпус 2</t>
  </si>
  <si>
    <t>г.Астрахань ул.Адм.Нахимова д.267</t>
  </si>
  <si>
    <t>г.Астрахань ул.Комсомольская Набережная д.22</t>
  </si>
  <si>
    <t>г.Астрахань пл.Шаумяна д.5</t>
  </si>
  <si>
    <t>г.Астрахань ул.Александрова д.5а</t>
  </si>
  <si>
    <t>г.Астрахань ул. Красноармейская д. 29А</t>
  </si>
  <si>
    <t>г.Астрахань ул.Бульварная д.11</t>
  </si>
  <si>
    <t>г.Астрахань ул.28-й Армии д.14, кор. 1</t>
  </si>
  <si>
    <t>г. Знаменск, Жилой район "Ракетный", д. 63</t>
  </si>
  <si>
    <t>г. Астрахань, ул. Космонавтов, д. 4, корпус 3</t>
  </si>
  <si>
    <t>г. Астрахань, ул. Татищева/Латышева, д. 22/2</t>
  </si>
  <si>
    <t>г. Астрахань, ул.Водников, д. 10</t>
  </si>
  <si>
    <t>г. Астрахань, ул. Каунасская, д. 53</t>
  </si>
  <si>
    <t>Лиманский район, с. Бирючья Коса, ул. Ленина, д. 45</t>
  </si>
  <si>
    <t>г. Астрахань, ул.Красного Знамени, д. 4</t>
  </si>
  <si>
    <t>г. Астрахань, ул. Куликова, д. 38, корп. 2</t>
  </si>
  <si>
    <t>Астраханская область, г. Знаменск, Проспект 9 Мая, д. 16А</t>
  </si>
  <si>
    <t>Астраханская область, г. Знаменск, Проспект 9 Мая, д. 11</t>
  </si>
  <si>
    <t>г. Знаменск, ул. Проспект 9 Мая, д. 5</t>
  </si>
  <si>
    <t>г. Астрахань, ул. Боевая, д. 76</t>
  </si>
  <si>
    <t>г. Астрахань, ул. Ахшарумова, д. 4</t>
  </si>
  <si>
    <t>г. Астрахань, ул. Боевая, д. 85</t>
  </si>
  <si>
    <t>Астраханская область, Приволжский район, с. Евпраксино, мкр. Юность, д. 3</t>
  </si>
  <si>
    <t>г. Астрахань, ул. Космонавта В. Комарова, д. 134</t>
  </si>
  <si>
    <t>Астраханская область, Приволжский район, с. Евпраксино,мкр. Юность, д. 6б</t>
  </si>
  <si>
    <t>г. Астрахань, ул. Московская, д. 123</t>
  </si>
  <si>
    <t>Астраханская область, Приволжский район, с. Бирюковка, ул. Молодежная, д. 14</t>
  </si>
  <si>
    <t>г. Астрахань, пер. Ленинградский, д. 68, корп.1</t>
  </si>
  <si>
    <t>г. Астрахань, ул. Кубанская, д 33, корп. 1</t>
  </si>
  <si>
    <t>Астрахань, Фунтовское шоссе 23 В</t>
  </si>
  <si>
    <t>Астрахань, ул. Медиков д.5 корп.1</t>
  </si>
  <si>
    <t>Астрахань, ул. Дубровинского д.54/1</t>
  </si>
  <si>
    <t>Астрахань, ул. 11-й Красной Армии д.11/1</t>
  </si>
  <si>
    <t>г.Астрахань ул.Ветошникова д.64/1</t>
  </si>
  <si>
    <t>г.Астрахань ул.Жилая д.12 корп.2</t>
  </si>
  <si>
    <t>г.Астрахань ул.Савушкина д.32</t>
  </si>
  <si>
    <t>г.Астрахань ул.Савушкина д.28</t>
  </si>
  <si>
    <t>г.Астрахань ул.Безжонова д.78</t>
  </si>
  <si>
    <t>г.Астрахань ул.Аксакова д.6/2</t>
  </si>
  <si>
    <t>г.Астрахань пер.Ленинградский дом 66</t>
  </si>
  <si>
    <t>г.Астрахань ул. Б. Хмельницкого д. 45 корпус 1</t>
  </si>
  <si>
    <t>г.Астрахань ул.11-ой Красной Армии д.2 корп.1</t>
  </si>
  <si>
    <t>г.Астрахань ул.Яблочкова д.15</t>
  </si>
  <si>
    <t>г.Астрахань ул.Парковая дом 10</t>
  </si>
  <si>
    <t>г.Астрахань ул.Красноармейская д.25</t>
  </si>
  <si>
    <t>г.Астрахань ул.Звездная д.61 корп.1</t>
  </si>
  <si>
    <t>г.Астрахань ул.Б.Хмельницкого д.54</t>
  </si>
  <si>
    <t>г. Знаменск, ул. Маршала Жукова, д. 3</t>
  </si>
  <si>
    <t>г. Знаменск, ул. Волгоградская, д.14</t>
  </si>
  <si>
    <t>г. Знаменск, ул. Гагарина, д. 9</t>
  </si>
  <si>
    <t>г. Астрахань, ул. Бертюльская, д. 4</t>
  </si>
  <si>
    <t>г. Знаменск, ул. Победы, д. 10</t>
  </si>
  <si>
    <t>г. Астрахань, Энергетическая, д. 5, корпус 1</t>
  </si>
  <si>
    <t>г. Астрахань, ул. Парковая, д. 24</t>
  </si>
  <si>
    <t>г. Астрахань, ул. Мосина, д. 23</t>
  </si>
  <si>
    <t>г. Астрахань, ул. Куликова, д. 38, корп. 3</t>
  </si>
  <si>
    <t>г. Астрахань, ул. Красная Набережная, д. 229</t>
  </si>
  <si>
    <t>г. Знаменск, ул. Черняховского, д. 5</t>
  </si>
  <si>
    <t>г. Знаменск, ул. Янгеля, д. 4Б</t>
  </si>
  <si>
    <t>г. Астрахань, ул. Куликова, д. 62, корп.1</t>
  </si>
  <si>
    <t>Астраханская область, Приволжский район, с. Евпраксино, ул. Ленина, д. 41</t>
  </si>
  <si>
    <t>г. Астрахань, ул. Бэра, д. 59</t>
  </si>
  <si>
    <t>г. Астрахань, ул. Южная, д. 23, корп. 1</t>
  </si>
  <si>
    <t>г. Астрахань, ул. Савушкина, д. 10</t>
  </si>
  <si>
    <t>г. Астрахань, ул. Набережная Казачьего Ерика, д. 153</t>
  </si>
  <si>
    <t>г. Астрахань, ул. Савушкина, д. 23</t>
  </si>
  <si>
    <t>г. Астрахань, ул. Зеленая, д 72А</t>
  </si>
  <si>
    <t>г. Знаменск, ул. Островского, д. 9</t>
  </si>
  <si>
    <t>г. Астрахань, ул. Космонавтов, д. 4, корп. 1</t>
  </si>
  <si>
    <t>Астрахань, В.Барсовой 13 корп. 1</t>
  </si>
  <si>
    <t>Камызяк, ул. М.Горького д.98</t>
  </si>
  <si>
    <t>Астрахань, ул. Звездная д. 31</t>
  </si>
  <si>
    <t>Астрахань, ул. 11-й Красной Армии д. 4/2</t>
  </si>
  <si>
    <t>Астрахань ул. Набережная Приволжского Затона д. 15 корп. 2</t>
  </si>
  <si>
    <t>г.Астрахань ул.Куликова д.40</t>
  </si>
  <si>
    <t>г.Астрахань ул.Космонавтов д.12</t>
  </si>
  <si>
    <t>г.Астрахань ул.Куликова д.56 корп.1</t>
  </si>
  <si>
    <t>г.Астрахань ул.Адм.Нахимова д.115</t>
  </si>
  <si>
    <t>г.Астрахань ул.Савушкина д.30</t>
  </si>
  <si>
    <t>г.Астрахань ул.Савушкина д.22</t>
  </si>
  <si>
    <t>г.Астрахань ул.Н.Островского д.68</t>
  </si>
  <si>
    <t>г.Астрахань ул.Космонавтов д.18 корп.1</t>
  </si>
  <si>
    <t>г.Астрахань ул.Жилая д.10 корп.2</t>
  </si>
  <si>
    <t>г.Астрахань ул.2-я Зеленгинская д.1 корп.3</t>
  </si>
  <si>
    <t>г.Астрахань ул.Космонавтов д.12 корп.1</t>
  </si>
  <si>
    <t>г.Астрахань ул.Кубанская д.72</t>
  </si>
  <si>
    <t>г.Ахтубинск ул.Чаплыгина 1 "Б"</t>
  </si>
  <si>
    <t>г.Астрахань ул.Савушкина д.33, кор. 1</t>
  </si>
  <si>
    <t>г. Знаменск, Жилой комплекс "Ракетный", д. 59</t>
  </si>
  <si>
    <t>г. Астрахань, ул. Мелиоративная, дом 10</t>
  </si>
  <si>
    <t>г. Астрахань, ул. Кубанская, д. 19</t>
  </si>
  <si>
    <t>г. Астрахань, ул. Татищева, д. 59/60</t>
  </si>
  <si>
    <t>г. Астрахань, ул. Магистральная, д. 30, корп.1</t>
  </si>
  <si>
    <t>г. Астрахань,ул. Жилая, д. 8, корп. 2</t>
  </si>
  <si>
    <t xml:space="preserve"> г. Астрахань, ул.М. Аладьина, д. 6</t>
  </si>
  <si>
    <t>Астраханская область, Лиманский район, с. Бирючья Коса, ул. Ленина, д. 35</t>
  </si>
  <si>
    <t>г. Астрахань, ул. Боевая, д. 75, корп. 1</t>
  </si>
  <si>
    <t>г. Астрахань, ул. Адмирала Нахимова, д. 119</t>
  </si>
  <si>
    <t>г. Астрахань, ул. Бэра, д. 55</t>
  </si>
  <si>
    <t>г. Астрахань, ул. Профсоюзная, д. 8, корп. 4</t>
  </si>
  <si>
    <t>г. Астрахань, ул. Космонавта В. Комарова, д. 170</t>
  </si>
  <si>
    <t>г. Астрахань, ул. Ладожская, д. 6</t>
  </si>
  <si>
    <t>г.Знаменск, ул. Ленина, д. 16</t>
  </si>
  <si>
    <t>г. Астрахань, ул. Набережная Приволжского затона, д. 16</t>
  </si>
  <si>
    <t>г. Астрахань, ул. К.Краснова, д. 12</t>
  </si>
  <si>
    <t>Астрахань, пер. Щекина д. 9</t>
  </si>
  <si>
    <t>Астрахань, ул. Минусинская д.14/2</t>
  </si>
  <si>
    <t>Астрахань, ул. Луконина д. 9, кор.1</t>
  </si>
  <si>
    <t>Астрахань ул. Нариманова д. 2 Д</t>
  </si>
  <si>
    <t>г.Астрахань ул.Рождественского д.7</t>
  </si>
  <si>
    <t>г.Ахтубинск ул. Волгоградская д. 17</t>
  </si>
  <si>
    <t>г.Астрахань ул.Краснодарская д.47</t>
  </si>
  <si>
    <t>г.Астрахань ул.Нововосточная д.8</t>
  </si>
  <si>
    <t>г.Астрахань ул.Энергетическая д.11 корп.1</t>
  </si>
  <si>
    <t>г.Астрахань ул.Космонавтов д.8</t>
  </si>
  <si>
    <t>г.Астрахань ул.Академика Королева д.29</t>
  </si>
  <si>
    <t xml:space="preserve">г.Астрахань ул.Космонавта Комарова д.144 А </t>
  </si>
  <si>
    <t>г.Астрахань ул.Куликова д.11</t>
  </si>
  <si>
    <t>г. Астрахань ул. Сун-Ят-Сена д.63</t>
  </si>
  <si>
    <t>г.Астрахань, ул.2-я Зеленгинская, д.3, корп.3</t>
  </si>
  <si>
    <t>г.Астрахань ул.Власова д.4</t>
  </si>
  <si>
    <t>г.Астрахань ул.Космонавтов д.1</t>
  </si>
  <si>
    <t>г.Ахтубинск ул.Волгоградская д.69</t>
  </si>
  <si>
    <t>г. Астрахань ул. Генерала Герасименко д. 4</t>
  </si>
  <si>
    <t>Астрахань, ул. 28-й Армии д. 14, кор.2</t>
  </si>
  <si>
    <t>г. Астрахань, ул. Звездная, д. 15</t>
  </si>
  <si>
    <t>г. Камызяк, ул. Максима Горького, д. 95А</t>
  </si>
  <si>
    <t>г. Астрахань, ул.Николая Ветошникова, д. 52</t>
  </si>
  <si>
    <t>г. Астрахань, ул.Акмолинская, д. 29</t>
  </si>
  <si>
    <t>Лиманский район, с. Лесное, ул. Зеленая, д. 24</t>
  </si>
  <si>
    <t>г. Астрахань, Бульвар Победы, д. 8, корп. 2</t>
  </si>
  <si>
    <t>г. Астрахань, ул. М. Горького, д. 57</t>
  </si>
  <si>
    <t>Астраханская область, г. Знаменск, ул. Черняховского, д. 2</t>
  </si>
  <si>
    <t>г. Астрахань, ул. Николая Ветошникова, д. 58</t>
  </si>
  <si>
    <t>г. Астрахань, ул. Зеленая, д. 70</t>
  </si>
  <si>
    <t xml:space="preserve"> г. Астрахань, ул. Боевая, д.63</t>
  </si>
  <si>
    <t>Астраханская область, Приволжский район, с. Евпраксино, мкр. Юность, д. 4</t>
  </si>
  <si>
    <t>г. Астрахань, ул. Боевая, д. 72А,корп.2</t>
  </si>
  <si>
    <t>г. Астрахань, ул. Набережная Казачьего Ерика, д. 149</t>
  </si>
  <si>
    <t>Астраханская область, Приволжский район, с. Бирюковка, ул. Молодежная, д. 16</t>
  </si>
  <si>
    <t>г. Астрахань, ул. Яблочкова, д. 27</t>
  </si>
  <si>
    <t>г. Знаменск, ул. Ленина, д. 32</t>
  </si>
  <si>
    <t>г. Астрахань, ул. 11 Красной Армии, д. 8</t>
  </si>
  <si>
    <t>Ветошникова 64</t>
  </si>
  <si>
    <t>Фунтовское шоссе 23 А</t>
  </si>
  <si>
    <t>Знаменск, ул.Мира д.4</t>
  </si>
  <si>
    <t>Астрахань, ул. Куликова д.46/1</t>
  </si>
  <si>
    <t>Астрахань, Южная д. 23</t>
  </si>
  <si>
    <t>Камызяк, Горького д.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</si>
</sst>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[$-419]General"/>
    <numFmt numFmtId="166" formatCode="_(* #,##0.00_);_(* \(#,##0.00\);_(* &quot;-&quot;??_);_(@_)"/>
    <numFmt numFmtId="167" formatCode="_(&quot;р.&quot;* #,##0.00_);_(&quot;р.&quot;* \(#,##0.00\);_(&quot;р.&quot;* &quot;-&quot;??_);_(@_)"/>
    <numFmt numFmtId="168" formatCode="#,##0.00&quot; &quot;;&quot; (&quot;#,##0.00&quot;)&quot;;&quot; -&quot;#&quot; &quot;;@&quot; &quot;"/>
    <numFmt numFmtId="169" formatCode="#,##0.00&quot; &quot;[$руб.-419];[Red]&quot;-&quot;#,##0.00&quot; &quot;[$руб.-419]"/>
    <numFmt numFmtId="170" formatCode="&quot; р.&quot;#,##0.00&quot; &quot;;&quot; р.(&quot;#,##0.00&quot;)&quot;;&quot; р.-&quot;#&quot; &quot;;@&quot; &quot;"/>
    <numFmt numFmtId="171" formatCode="_-* #,##0.00_р_._-;\-* #,##0.00_р_._-;_-* \-??_р_._-;_-@_-"/>
    <numFmt numFmtId="172" formatCode="#,##0.00&quot;    &quot;;&quot;-&quot;#,##0.00&quot;    &quot;;&quot; -&quot;#&quot;    &quot;;@&quot; &quot;"/>
    <numFmt numFmtId="173" formatCode="0.0"/>
    <numFmt numFmtId="174" formatCode="###\ ###\ ###\ ##0.0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 Cyr"/>
      <family val="2"/>
      <charset val="204"/>
    </font>
    <font>
      <sz val="10"/>
      <color theme="1"/>
      <name val="Arial Cy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15">
    <xf numFmtId="0" fontId="0" fillId="0" borderId="0"/>
    <xf numFmtId="165" fontId="3" fillId="0" borderId="0"/>
    <xf numFmtId="166" fontId="3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9" fillId="0" borderId="0"/>
    <xf numFmtId="0" fontId="10" fillId="0" borderId="0"/>
    <xf numFmtId="164" fontId="8" fillId="0" borderId="0" applyFont="0" applyFill="0" applyBorder="0" applyAlignment="0" applyProtection="0"/>
    <xf numFmtId="0" fontId="10" fillId="0" borderId="0"/>
    <xf numFmtId="0" fontId="9" fillId="0" borderId="0" applyNumberFormat="0" applyFont="0" applyFill="0" applyBorder="0" applyAlignment="0" applyProtection="0">
      <alignment vertical="top"/>
    </xf>
    <xf numFmtId="0" fontId="4" fillId="0" borderId="0"/>
    <xf numFmtId="0" fontId="9" fillId="0" borderId="0"/>
    <xf numFmtId="0" fontId="8" fillId="0" borderId="0"/>
    <xf numFmtId="0" fontId="8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8" fontId="4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19" fillId="0" borderId="0"/>
    <xf numFmtId="169" fontId="19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4" fillId="0" borderId="0"/>
    <xf numFmtId="0" fontId="9" fillId="0" borderId="0"/>
    <xf numFmtId="0" fontId="9" fillId="0" borderId="0"/>
    <xf numFmtId="0" fontId="1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20" fillId="0" borderId="0"/>
    <xf numFmtId="0" fontId="21" fillId="0" borderId="0"/>
    <xf numFmtId="0" fontId="21" fillId="0" borderId="0"/>
    <xf numFmtId="0" fontId="8" fillId="0" borderId="0"/>
    <xf numFmtId="0" fontId="20" fillId="0" borderId="0"/>
    <xf numFmtId="0" fontId="21" fillId="0" borderId="0"/>
    <xf numFmtId="0" fontId="21" fillId="0" borderId="0"/>
    <xf numFmtId="0" fontId="9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0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172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4" fillId="0" borderId="0"/>
    <xf numFmtId="0" fontId="9" fillId="0" borderId="0"/>
  </cellStyleXfs>
  <cellXfs count="141">
    <xf numFmtId="0" fontId="0" fillId="0" borderId="0" xfId="0"/>
    <xf numFmtId="0" fontId="23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right" vertical="top" wrapText="1"/>
    </xf>
    <xf numFmtId="0" fontId="23" fillId="0" borderId="4" xfId="0" applyFont="1" applyFill="1" applyBorder="1" applyAlignment="1">
      <alignment horizontal="center" vertical="top" wrapText="1"/>
    </xf>
    <xf numFmtId="0" fontId="24" fillId="0" borderId="0" xfId="0" applyFont="1" applyFill="1"/>
    <xf numFmtId="0" fontId="24" fillId="0" borderId="0" xfId="0" applyFont="1"/>
    <xf numFmtId="0" fontId="23" fillId="0" borderId="0" xfId="0" applyFont="1" applyFill="1"/>
    <xf numFmtId="0" fontId="23" fillId="0" borderId="0" xfId="0" applyFont="1" applyFill="1" applyAlignment="1">
      <alignment horizontal="right"/>
    </xf>
    <xf numFmtId="0" fontId="23" fillId="0" borderId="4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top"/>
    </xf>
    <xf numFmtId="0" fontId="8" fillId="0" borderId="0" xfId="14"/>
    <xf numFmtId="0" fontId="7" fillId="0" borderId="0" xfId="14" applyFont="1"/>
    <xf numFmtId="4" fontId="7" fillId="0" borderId="0" xfId="14" applyNumberFormat="1" applyFont="1"/>
    <xf numFmtId="0" fontId="23" fillId="0" borderId="0" xfId="0" applyFont="1" applyFill="1" applyAlignment="1">
      <alignment horizontal="center" vertical="top" wrapText="1"/>
    </xf>
    <xf numFmtId="0" fontId="23" fillId="0" borderId="8" xfId="0" applyFont="1" applyFill="1" applyBorder="1" applyAlignment="1">
      <alignment horizontal="center" vertical="top" wrapText="1"/>
    </xf>
    <xf numFmtId="2" fontId="24" fillId="0" borderId="1" xfId="0" applyNumberFormat="1" applyFont="1" applyBorder="1"/>
    <xf numFmtId="2" fontId="7" fillId="0" borderId="1" xfId="14" applyNumberFormat="1" applyFont="1" applyBorder="1"/>
    <xf numFmtId="2" fontId="24" fillId="0" borderId="1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" xfId="0" applyNumberFormat="1" applyFont="1" applyBorder="1"/>
    <xf numFmtId="0" fontId="2" fillId="2" borderId="0" xfId="0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173" fontId="2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right" vertical="center" wrapText="1"/>
    </xf>
    <xf numFmtId="173" fontId="25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2" fontId="3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173" fontId="2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2" fontId="25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4" fontId="31" fillId="2" borderId="1" xfId="0" applyNumberFormat="1" applyFont="1" applyFill="1" applyBorder="1" applyAlignment="1">
      <alignment vertical="center"/>
    </xf>
    <xf numFmtId="2" fontId="6" fillId="2" borderId="1" xfId="0" applyNumberFormat="1" applyFont="1" applyFill="1" applyBorder="1" applyAlignment="1">
      <alignment vertical="center" wrapText="1"/>
    </xf>
    <xf numFmtId="2" fontId="2" fillId="2" borderId="1" xfId="1" applyNumberFormat="1" applyFont="1" applyFill="1" applyBorder="1" applyAlignment="1" applyProtection="1">
      <alignment horizontal="right" vertical="center" wrapText="1"/>
    </xf>
    <xf numFmtId="0" fontId="25" fillId="2" borderId="0" xfId="0" applyFont="1" applyFill="1"/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left" wrapText="1"/>
    </xf>
    <xf numFmtId="0" fontId="30" fillId="2" borderId="0" xfId="0" applyFont="1" applyFill="1"/>
    <xf numFmtId="2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right" vertical="top" wrapText="1"/>
    </xf>
    <xf numFmtId="0" fontId="29" fillId="2" borderId="1" xfId="0" applyFont="1" applyFill="1" applyBorder="1" applyAlignment="1">
      <alignment horizontal="right"/>
    </xf>
    <xf numFmtId="0" fontId="29" fillId="2" borderId="0" xfId="0" applyFont="1" applyFill="1" applyAlignment="1">
      <alignment horizontal="right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 applyProtection="1">
      <alignment horizontal="center" vertical="center" wrapText="1"/>
    </xf>
    <xf numFmtId="0" fontId="25" fillId="2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1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28" fillId="0" borderId="1" xfId="0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2" fontId="35" fillId="2" borderId="1" xfId="0" applyNumberFormat="1" applyFont="1" applyFill="1" applyBorder="1" applyAlignment="1">
      <alignment horizontal="center" vertical="center" wrapText="1"/>
    </xf>
    <xf numFmtId="4" fontId="38" fillId="0" borderId="1" xfId="16" applyNumberFormat="1" applyFont="1" applyFill="1" applyBorder="1" applyAlignment="1">
      <alignment horizontal="right" vertical="center" wrapText="1"/>
    </xf>
    <xf numFmtId="4" fontId="39" fillId="0" borderId="1" xfId="0" applyNumberFormat="1" applyFont="1" applyFill="1" applyBorder="1" applyAlignment="1">
      <alignment horizontal="right" vertical="center"/>
    </xf>
    <xf numFmtId="0" fontId="0" fillId="0" borderId="0" xfId="0" applyFont="1"/>
    <xf numFmtId="49" fontId="35" fillId="2" borderId="1" xfId="0" applyNumberFormat="1" applyFont="1" applyFill="1" applyBorder="1" applyAlignment="1">
      <alignment horizontal="left" vertical="center" wrapText="1"/>
    </xf>
    <xf numFmtId="2" fontId="35" fillId="2" borderId="1" xfId="0" applyNumberFormat="1" applyFont="1" applyFill="1" applyBorder="1" applyAlignment="1">
      <alignment horizontal="center" vertical="center"/>
    </xf>
    <xf numFmtId="4" fontId="35" fillId="2" borderId="1" xfId="0" applyNumberFormat="1" applyFont="1" applyFill="1" applyBorder="1" applyAlignment="1">
      <alignment horizontal="center"/>
    </xf>
    <xf numFmtId="0" fontId="35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14" applyFont="1" applyFill="1" applyBorder="1" applyAlignment="1">
      <alignment horizontal="left" vertical="center" wrapText="1"/>
    </xf>
    <xf numFmtId="4" fontId="35" fillId="2" borderId="1" xfId="0" applyNumberFormat="1" applyFont="1" applyFill="1" applyBorder="1" applyAlignment="1">
      <alignment horizontal="center" vertical="center" wrapText="1"/>
    </xf>
    <xf numFmtId="4" fontId="36" fillId="2" borderId="1" xfId="0" applyNumberFormat="1" applyFont="1" applyFill="1" applyBorder="1" applyAlignment="1">
      <alignment horizontal="center" vertical="center" wrapText="1"/>
    </xf>
    <xf numFmtId="1" fontId="3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165" fontId="35" fillId="2" borderId="1" xfId="1" applyFont="1" applyFill="1" applyBorder="1" applyAlignment="1">
      <alignment horizontal="left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/>
    </xf>
    <xf numFmtId="165" fontId="40" fillId="2" borderId="1" xfId="1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center" vertical="center" wrapText="1"/>
    </xf>
    <xf numFmtId="4" fontId="35" fillId="2" borderId="1" xfId="0" applyNumberFormat="1" applyFont="1" applyFill="1" applyBorder="1" applyAlignment="1">
      <alignment horizontal="center" vertical="center"/>
    </xf>
    <xf numFmtId="2" fontId="35" fillId="2" borderId="1" xfId="1" applyNumberFormat="1" applyFont="1" applyFill="1" applyBorder="1" applyAlignment="1">
      <alignment horizontal="center" vertical="center"/>
    </xf>
    <xf numFmtId="165" fontId="35" fillId="2" borderId="1" xfId="1" applyFont="1" applyFill="1" applyBorder="1" applyAlignment="1">
      <alignment wrapText="1"/>
    </xf>
    <xf numFmtId="4" fontId="35" fillId="2" borderId="1" xfId="1" applyNumberFormat="1" applyFont="1" applyFill="1" applyBorder="1" applyAlignment="1">
      <alignment horizontal="center"/>
    </xf>
    <xf numFmtId="165" fontId="2" fillId="2" borderId="1" xfId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 wrapText="1"/>
    </xf>
    <xf numFmtId="174" fontId="35" fillId="2" borderId="1" xfId="0" applyNumberFormat="1" applyFont="1" applyFill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left" vertical="center" wrapText="1"/>
    </xf>
    <xf numFmtId="174" fontId="2" fillId="2" borderId="1" xfId="0" applyNumberFormat="1" applyFont="1" applyFill="1" applyBorder="1" applyAlignment="1">
      <alignment horizontal="center" vertical="center"/>
    </xf>
    <xf numFmtId="0" fontId="35" fillId="2" borderId="1" xfId="0" applyNumberFormat="1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wrapText="1"/>
    </xf>
    <xf numFmtId="174" fontId="36" fillId="2" borderId="1" xfId="0" applyNumberFormat="1" applyFont="1" applyFill="1" applyBorder="1" applyAlignment="1" applyProtection="1">
      <alignment horizontal="center"/>
    </xf>
    <xf numFmtId="0" fontId="35" fillId="2" borderId="1" xfId="0" applyFont="1" applyFill="1" applyBorder="1" applyAlignment="1">
      <alignment horizontal="center" wrapText="1"/>
    </xf>
    <xf numFmtId="174" fontId="36" fillId="2" borderId="1" xfId="0" applyNumberFormat="1" applyFont="1" applyFill="1" applyBorder="1" applyAlignment="1">
      <alignment horizontal="center"/>
    </xf>
    <xf numFmtId="0" fontId="35" fillId="2" borderId="1" xfId="0" applyNumberFormat="1" applyFont="1" applyFill="1" applyBorder="1" applyAlignment="1">
      <alignment vertical="center" wrapText="1"/>
    </xf>
    <xf numFmtId="2" fontId="43" fillId="0" borderId="1" xfId="0" applyNumberFormat="1" applyFont="1" applyFill="1" applyBorder="1"/>
    <xf numFmtId="0" fontId="37" fillId="0" borderId="0" xfId="0" applyFont="1"/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2" fontId="32" fillId="2" borderId="1" xfId="1" applyNumberFormat="1" applyFont="1" applyFill="1" applyBorder="1" applyAlignment="1" applyProtection="1">
      <alignment horizontal="center" vertical="center" wrapText="1"/>
    </xf>
    <xf numFmtId="2" fontId="3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32" fillId="2" borderId="3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8" xfId="0" applyFont="1" applyFill="1" applyBorder="1" applyAlignment="1">
      <alignment horizontal="center" vertical="top" wrapText="1"/>
    </xf>
    <xf numFmtId="0" fontId="23" fillId="0" borderId="9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</cellXfs>
  <cellStyles count="215">
    <cellStyle name="Excel Built-in Normal" xfId="15"/>
    <cellStyle name="Excel Built-in Normal 1" xfId="16"/>
    <cellStyle name="Excel Built-in Normal 1 2" xfId="3"/>
    <cellStyle name="Excel Built-in Normal 1 3" xfId="17"/>
    <cellStyle name="Excel Built-in Normal 1 4" xfId="4"/>
    <cellStyle name="Excel Built-in Normal 2" xfId="18"/>
    <cellStyle name="Excel Built-in Normal 2 2" xfId="19"/>
    <cellStyle name="Excel Built-in Normal 2 2 2" xfId="1"/>
    <cellStyle name="Excel Built-in Normal 2 2 3" xfId="20"/>
    <cellStyle name="Excel Built-in Normal 2 2 4" xfId="11"/>
    <cellStyle name="Excel Built-in Normal 2 3" xfId="21"/>
    <cellStyle name="Excel Built-in Normal 2 4" xfId="22"/>
    <cellStyle name="Excel Built-in Normal 2 5" xfId="23"/>
    <cellStyle name="Excel Built-in Normal 3" xfId="24"/>
    <cellStyle name="Excel Built-in Normal 3 2" xfId="25"/>
    <cellStyle name="Excel Built-in Normal 3 2 2" xfId="26"/>
    <cellStyle name="Excel Built-in Normal 3 2 3" xfId="27"/>
    <cellStyle name="Excel Built-in Normal 3 2 4" xfId="28"/>
    <cellStyle name="Excel Built-in Normal 3 3" xfId="29"/>
    <cellStyle name="Excel Built-in Normal 3 4" xfId="30"/>
    <cellStyle name="Excel Built-in Normal 3 5" xfId="31"/>
    <cellStyle name="Excel Built-in Normal 4" xfId="32"/>
    <cellStyle name="Excel Built-in Normal 4 2" xfId="33"/>
    <cellStyle name="Excel Built-in Normal 4 3" xfId="34"/>
    <cellStyle name="Excel Built-in Normal 4 4" xfId="35"/>
    <cellStyle name="Excel Built-in Normal 5" xfId="36"/>
    <cellStyle name="Excel Built-in Normal 6" xfId="37"/>
    <cellStyle name="Excel Built-in Normal 7" xfId="7"/>
    <cellStyle name="Excel_BuiltIn_Comma" xfId="38"/>
    <cellStyle name="Heading" xfId="39"/>
    <cellStyle name="Heading1" xfId="40"/>
    <cellStyle name="Result" xfId="41"/>
    <cellStyle name="Result2" xfId="42"/>
    <cellStyle name="Денежный 2" xfId="43"/>
    <cellStyle name="Денежный 2 2" xfId="44"/>
    <cellStyle name="Денежный 2 3" xfId="45"/>
    <cellStyle name="Денежный 2 4" xfId="46"/>
    <cellStyle name="Денежный 3" xfId="47"/>
    <cellStyle name="Денежный 3 2" xfId="48"/>
    <cellStyle name="Денежный 3 3" xfId="49"/>
    <cellStyle name="Денежный 3 4" xfId="50"/>
    <cellStyle name="Обычный" xfId="0" builtinId="0"/>
    <cellStyle name="Обычный 10" xfId="5"/>
    <cellStyle name="Обычный 2" xfId="6"/>
    <cellStyle name="Обычный 2 2" xfId="12"/>
    <cellStyle name="Обычный 2 2 2" xfId="10"/>
    <cellStyle name="Обычный 2 2 2 2" xfId="51"/>
    <cellStyle name="Обычный 2 2 2 2 2" xfId="9"/>
    <cellStyle name="Обычный 2 2 2 3" xfId="52"/>
    <cellStyle name="Обычный 2 2 2 3 2" xfId="53"/>
    <cellStyle name="Обычный 2 2 2 4" xfId="54"/>
    <cellStyle name="Обычный 2 2 2 4 2" xfId="55"/>
    <cellStyle name="Обычный 2 2 2 4 2 2" xfId="56"/>
    <cellStyle name="Обычный 2 2 2 4 2 3" xfId="57"/>
    <cellStyle name="Обычный 2 2 2 4 2 4" xfId="58"/>
    <cellStyle name="Обычный 2 2 2 4 3" xfId="59"/>
    <cellStyle name="Обычный 2 2 2 4 4" xfId="60"/>
    <cellStyle name="Обычный 2 2 2 4 5" xfId="61"/>
    <cellStyle name="Обычный 2 2 2 5" xfId="62"/>
    <cellStyle name="Обычный 2 2 3" xfId="63"/>
    <cellStyle name="Обычный 2 2 3 2" xfId="64"/>
    <cellStyle name="Обычный 2 2 3 2 2" xfId="65"/>
    <cellStyle name="Обычный 2 2 3 2 2 2" xfId="66"/>
    <cellStyle name="Обычный 2 2 3 2 2 3" xfId="67"/>
    <cellStyle name="Обычный 2 2 3 2 2 4" xfId="68"/>
    <cellStyle name="Обычный 2 2 3 2 3" xfId="69"/>
    <cellStyle name="Обычный 2 2 3 2 4" xfId="70"/>
    <cellStyle name="Обычный 2 2 3 2 5" xfId="71"/>
    <cellStyle name="Обычный 2 2 3 3" xfId="72"/>
    <cellStyle name="Обычный 2 2 4" xfId="73"/>
    <cellStyle name="Обычный 2 3" xfId="14"/>
    <cellStyle name="Обычный 2 3 2" xfId="74"/>
    <cellStyle name="Обычный 2 3 2 2" xfId="75"/>
    <cellStyle name="Обычный 2 3 3" xfId="76"/>
    <cellStyle name="Обычный 2 4" xfId="77"/>
    <cellStyle name="Обычный 2 4 2" xfId="78"/>
    <cellStyle name="Обычный 2 4 2 2" xfId="79"/>
    <cellStyle name="Обычный 2 4 3" xfId="80"/>
    <cellStyle name="Обычный 2 5" xfId="81"/>
    <cellStyle name="Обычный 2 5 2" xfId="82"/>
    <cellStyle name="Обычный 2 5 2 2" xfId="83"/>
    <cellStyle name="Обычный 2 5 2 2 2" xfId="84"/>
    <cellStyle name="Обычный 2 5 2 2 3" xfId="85"/>
    <cellStyle name="Обычный 2 5 2 2 4" xfId="86"/>
    <cellStyle name="Обычный 2 5 2 3" xfId="87"/>
    <cellStyle name="Обычный 2 5 2 4" xfId="88"/>
    <cellStyle name="Обычный 2 5 2 5" xfId="89"/>
    <cellStyle name="Обычный 2 5 3" xfId="90"/>
    <cellStyle name="Обычный 2 6" xfId="91"/>
    <cellStyle name="Обычный 3" xfId="92"/>
    <cellStyle name="Обычный 3 2" xfId="93"/>
    <cellStyle name="Обычный 3 2 2" xfId="94"/>
    <cellStyle name="Обычный 3 3" xfId="95"/>
    <cellStyle name="Обычный 3 3 2" xfId="96"/>
    <cellStyle name="Обычный 3 4" xfId="97"/>
    <cellStyle name="Обычный 3_Свод по программе  2008-2009" xfId="98"/>
    <cellStyle name="Обычный 4" xfId="13"/>
    <cellStyle name="Обычный 4 2" xfId="99"/>
    <cellStyle name="Обычный 4 2 2" xfId="100"/>
    <cellStyle name="Обычный 4 2 2 2" xfId="101"/>
    <cellStyle name="Обычный 4 2 2 2 2" xfId="102"/>
    <cellStyle name="Обычный 4 2 2 2 3" xfId="103"/>
    <cellStyle name="Обычный 4 2 2 2 4" xfId="104"/>
    <cellStyle name="Обычный 4 2 2 3" xfId="105"/>
    <cellStyle name="Обычный 4 2 2 4" xfId="106"/>
    <cellStyle name="Обычный 4 2 2 5" xfId="107"/>
    <cellStyle name="Обычный 4 2 3" xfId="108"/>
    <cellStyle name="Обычный 4 3" xfId="109"/>
    <cellStyle name="Обычный 4 3 2" xfId="110"/>
    <cellStyle name="Обычный 4 4" xfId="111"/>
    <cellStyle name="Обычный 5" xfId="112"/>
    <cellStyle name="Обычный 5 2" xfId="113"/>
    <cellStyle name="Обычный 5 2 2" xfId="114"/>
    <cellStyle name="Обычный 5 2 3" xfId="115"/>
    <cellStyle name="Обычный 5 2 4" xfId="116"/>
    <cellStyle name="Обычный 5 3" xfId="117"/>
    <cellStyle name="Обычный 5 4" xfId="118"/>
    <cellStyle name="Обычный 5 5" xfId="119"/>
    <cellStyle name="Обычный 6" xfId="120"/>
    <cellStyle name="Обычный 6 2" xfId="121"/>
    <cellStyle name="Обычный 6 2 2" xfId="122"/>
    <cellStyle name="Обычный 6 2 2 2" xfId="123"/>
    <cellStyle name="Обычный 6 2 2 3" xfId="124"/>
    <cellStyle name="Обычный 6 2 2 4" xfId="125"/>
    <cellStyle name="Обычный 6 2 3" xfId="126"/>
    <cellStyle name="Обычный 6 2 4" xfId="127"/>
    <cellStyle name="Обычный 6 2 5" xfId="128"/>
    <cellStyle name="Обычный 6 3" xfId="129"/>
    <cellStyle name="Обычный 6 3 2" xfId="130"/>
    <cellStyle name="Обычный 6 3 3" xfId="131"/>
    <cellStyle name="Обычный 6 3 4" xfId="132"/>
    <cellStyle name="Обычный 6 4" xfId="133"/>
    <cellStyle name="Обычный 6 5" xfId="134"/>
    <cellStyle name="Обычный 6 6" xfId="135"/>
    <cellStyle name="Обычный 7" xfId="136"/>
    <cellStyle name="Обычный 8" xfId="137"/>
    <cellStyle name="Обычный 9" xfId="138"/>
    <cellStyle name="Обычный_Лист1" xfId="214"/>
    <cellStyle name="Процентный 2" xfId="139"/>
    <cellStyle name="Процентный 2 2" xfId="140"/>
    <cellStyle name="Процентный 2 3" xfId="141"/>
    <cellStyle name="Процентный 2 4" xfId="142"/>
    <cellStyle name="Финансовый 2" xfId="143"/>
    <cellStyle name="Финансовый 2 2" xfId="144"/>
    <cellStyle name="Финансовый 2 2 2" xfId="145"/>
    <cellStyle name="Финансовый 2 2 2 2" xfId="2"/>
    <cellStyle name="Финансовый 2 2 2 3" xfId="146"/>
    <cellStyle name="Финансовый 2 2 2 4" xfId="147"/>
    <cellStyle name="Финансовый 2 2 3" xfId="148"/>
    <cellStyle name="Финансовый 2 2 4" xfId="149"/>
    <cellStyle name="Финансовый 2 2 5" xfId="150"/>
    <cellStyle name="Финансовый 2 3" xfId="151"/>
    <cellStyle name="Финансовый 2 3 2" xfId="152"/>
    <cellStyle name="Финансовый 2 3 2 2" xfId="153"/>
    <cellStyle name="Финансовый 2 3 2 3" xfId="154"/>
    <cellStyle name="Финансовый 2 3 2 4" xfId="155"/>
    <cellStyle name="Финансовый 2 3 3" xfId="156"/>
    <cellStyle name="Финансовый 2 3 4" xfId="157"/>
    <cellStyle name="Финансовый 2 3 5" xfId="158"/>
    <cellStyle name="Финансовый 2 4" xfId="159"/>
    <cellStyle name="Финансовый 2 4 2" xfId="160"/>
    <cellStyle name="Финансовый 2 4 3" xfId="161"/>
    <cellStyle name="Финансовый 2 4 4" xfId="162"/>
    <cellStyle name="Финансовый 2 5" xfId="163"/>
    <cellStyle name="Финансовый 2 6" xfId="164"/>
    <cellStyle name="Финансовый 2 7" xfId="165"/>
    <cellStyle name="Финансовый 3" xfId="166"/>
    <cellStyle name="Финансовый 3 2" xfId="167"/>
    <cellStyle name="Финансовый 3 2 2" xfId="168"/>
    <cellStyle name="Финансовый 3 2 2 2" xfId="169"/>
    <cellStyle name="Финансовый 3 2 2 3" xfId="170"/>
    <cellStyle name="Финансовый 3 2 2 4" xfId="171"/>
    <cellStyle name="Финансовый 3 2 3" xfId="172"/>
    <cellStyle name="Финансовый 3 2 4" xfId="173"/>
    <cellStyle name="Финансовый 3 2 5" xfId="174"/>
    <cellStyle name="Финансовый 3 3" xfId="175"/>
    <cellStyle name="Финансовый 3 3 2" xfId="176"/>
    <cellStyle name="Финансовый 3 3 3" xfId="177"/>
    <cellStyle name="Финансовый 3 3 4" xfId="178"/>
    <cellStyle name="Финансовый 3 4" xfId="179"/>
    <cellStyle name="Финансовый 3 5" xfId="180"/>
    <cellStyle name="Финансовый 3 6" xfId="181"/>
    <cellStyle name="Финансовый 4" xfId="182"/>
    <cellStyle name="Финансовый 4 2" xfId="183"/>
    <cellStyle name="Финансовый 4 2 2" xfId="184"/>
    <cellStyle name="Финансовый 4 2 2 2" xfId="185"/>
    <cellStyle name="Финансовый 4 2 2 3" xfId="186"/>
    <cellStyle name="Финансовый 4 2 2 4" xfId="187"/>
    <cellStyle name="Финансовый 4 2 3" xfId="188"/>
    <cellStyle name="Финансовый 4 2 3 2" xfId="189"/>
    <cellStyle name="Финансовый 4 2 3 3" xfId="190"/>
    <cellStyle name="Финансовый 4 2 3 4" xfId="191"/>
    <cellStyle name="Финансовый 4 2 4" xfId="192"/>
    <cellStyle name="Финансовый 4 2 5" xfId="193"/>
    <cellStyle name="Финансовый 4 2 6" xfId="194"/>
    <cellStyle name="Финансовый 4 3" xfId="195"/>
    <cellStyle name="Финансовый 4 4" xfId="196"/>
    <cellStyle name="Финансовый 4 5" xfId="197"/>
    <cellStyle name="Финансовый 5" xfId="198"/>
    <cellStyle name="Финансовый 5 2" xfId="199"/>
    <cellStyle name="Финансовый 5 3" xfId="200"/>
    <cellStyle name="Финансовый 5 4" xfId="201"/>
    <cellStyle name="Финансовый 6" xfId="202"/>
    <cellStyle name="Финансовый 6 2" xfId="203"/>
    <cellStyle name="Финансовый 6 2 2" xfId="204"/>
    <cellStyle name="Финансовый 6 2 3" xfId="205"/>
    <cellStyle name="Финансовый 6 2 4" xfId="206"/>
    <cellStyle name="Финансовый 6 3" xfId="207"/>
    <cellStyle name="Финансовый 6 4" xfId="208"/>
    <cellStyle name="Финансовый 6 5" xfId="209"/>
    <cellStyle name="Финансовый 7" xfId="210"/>
    <cellStyle name="Финансовый 7 2" xfId="211"/>
    <cellStyle name="Финансовый 7 3" xfId="212"/>
    <cellStyle name="Финансовый 7 4" xfId="213"/>
    <cellStyle name="Финансовый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O9987"/>
  <sheetViews>
    <sheetView tabSelected="1" view="pageBreakPreview" zoomScale="70" zoomScaleNormal="70" zoomScaleSheetLayoutView="70" workbookViewId="0">
      <pane xSplit="1" ySplit="7" topLeftCell="B4343" activePane="bottomRight" state="frozen"/>
      <selection activeCell="E682" sqref="E682"/>
      <selection pane="topRight" activeCell="E682" sqref="E682"/>
      <selection pane="bottomLeft" activeCell="E682" sqref="E682"/>
      <selection pane="bottomRight" activeCell="A4344" sqref="A4344"/>
    </sheetView>
  </sheetViews>
  <sheetFormatPr defaultRowHeight="12.75" x14ac:dyDescent="0.25"/>
  <cols>
    <col min="1" max="1" width="65.7109375" style="23" customWidth="1"/>
    <col min="2" max="2" width="20.140625" style="50" customWidth="1"/>
    <col min="3" max="4" width="21.5703125" style="50" customWidth="1"/>
    <col min="5" max="5" width="12.85546875" style="28" customWidth="1"/>
    <col min="6" max="6" width="16.140625" style="28" customWidth="1"/>
    <col min="7" max="7" width="23" style="28" customWidth="1"/>
    <col min="8" max="8" width="16.140625" style="28" customWidth="1"/>
    <col min="9" max="9" width="22.7109375" style="28" customWidth="1"/>
    <col min="10" max="10" width="17.140625" style="28" customWidth="1"/>
    <col min="11" max="11" width="10" style="35" customWidth="1"/>
    <col min="12" max="12" width="15.5703125" style="35" customWidth="1"/>
    <col min="13" max="16384" width="9.140625" style="35"/>
  </cols>
  <sheetData>
    <row r="1" spans="1:145" ht="72" customHeight="1" x14ac:dyDescent="0.25">
      <c r="A1" s="26"/>
      <c r="B1" s="27"/>
      <c r="C1" s="27"/>
      <c r="D1" s="27"/>
      <c r="E1" s="27"/>
      <c r="F1" s="27"/>
      <c r="G1" s="27"/>
      <c r="H1" s="27"/>
      <c r="I1" s="119" t="s">
        <v>12</v>
      </c>
      <c r="J1" s="119"/>
    </row>
    <row r="2" spans="1:145" ht="72" customHeight="1" x14ac:dyDescent="0.25">
      <c r="A2" s="128" t="s">
        <v>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45" ht="28.5" customHeight="1" x14ac:dyDescent="0.2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</row>
    <row r="4" spans="1:145" ht="27.75" customHeight="1" x14ac:dyDescent="0.25">
      <c r="A4" s="125" t="s">
        <v>0</v>
      </c>
      <c r="B4" s="124" t="s">
        <v>4</v>
      </c>
      <c r="C4" s="123" t="s">
        <v>5</v>
      </c>
      <c r="D4" s="123"/>
      <c r="E4" s="123"/>
      <c r="F4" s="123"/>
      <c r="G4" s="123"/>
      <c r="H4" s="123"/>
      <c r="I4" s="120" t="s">
        <v>56</v>
      </c>
      <c r="J4" s="120" t="s">
        <v>11</v>
      </c>
    </row>
    <row r="5" spans="1:145" ht="41.25" customHeight="1" x14ac:dyDescent="0.25">
      <c r="A5" s="125"/>
      <c r="B5" s="124"/>
      <c r="C5" s="120" t="s">
        <v>14</v>
      </c>
      <c r="D5" s="120" t="s">
        <v>13</v>
      </c>
      <c r="E5" s="124" t="s">
        <v>6</v>
      </c>
      <c r="F5" s="124"/>
      <c r="G5" s="124"/>
      <c r="H5" s="124"/>
      <c r="I5" s="120"/>
      <c r="J5" s="120"/>
    </row>
    <row r="6" spans="1:145" ht="102.75" customHeight="1" x14ac:dyDescent="0.25">
      <c r="A6" s="126"/>
      <c r="B6" s="127"/>
      <c r="C6" s="121"/>
      <c r="D6" s="121"/>
      <c r="E6" s="37" t="s">
        <v>7</v>
      </c>
      <c r="F6" s="37" t="s">
        <v>8</v>
      </c>
      <c r="G6" s="37" t="s">
        <v>9</v>
      </c>
      <c r="H6" s="37" t="s">
        <v>10</v>
      </c>
      <c r="I6" s="121"/>
      <c r="J6" s="121"/>
    </row>
    <row r="7" spans="1:145" s="38" customFormat="1" x14ac:dyDescent="0.25">
      <c r="A7" s="61">
        <v>2</v>
      </c>
      <c r="B7" s="61">
        <v>3</v>
      </c>
      <c r="C7" s="62">
        <v>4</v>
      </c>
      <c r="D7" s="62">
        <v>5</v>
      </c>
      <c r="E7" s="61">
        <v>6</v>
      </c>
      <c r="F7" s="61">
        <v>7</v>
      </c>
      <c r="G7" s="61">
        <v>8</v>
      </c>
      <c r="H7" s="61">
        <v>9</v>
      </c>
      <c r="I7" s="61">
        <v>10</v>
      </c>
      <c r="J7" s="61">
        <v>11</v>
      </c>
    </row>
    <row r="8" spans="1:145" s="34" customFormat="1" ht="18.75" customHeight="1" x14ac:dyDescent="0.25">
      <c r="A8" s="23" t="str">
        <f>Лист4!A6</f>
        <v xml:space="preserve">11-й Красной Армии ул. д.1 </v>
      </c>
      <c r="B8" s="50">
        <f t="shared" ref="B8:B71" si="0">J8+I8-E8</f>
        <v>906.2880068292684</v>
      </c>
      <c r="C8" s="50">
        <f t="shared" ref="C8:C71" si="1">E8</f>
        <v>71.54905317073171</v>
      </c>
      <c r="D8" s="30">
        <v>0</v>
      </c>
      <c r="E8" s="31">
        <v>71.54905317073171</v>
      </c>
      <c r="F8" s="32">
        <v>0</v>
      </c>
      <c r="G8" s="32">
        <v>0</v>
      </c>
      <c r="H8" s="32">
        <v>0</v>
      </c>
      <c r="I8" s="32">
        <v>0</v>
      </c>
      <c r="J8" s="29">
        <f>Лист4!E6/1000</f>
        <v>977.83706000000006</v>
      </c>
      <c r="K8" s="33"/>
      <c r="L8" s="33"/>
    </row>
    <row r="9" spans="1:145" s="34" customFormat="1" ht="18.75" customHeight="1" x14ac:dyDescent="0.25">
      <c r="A9" s="23" t="str">
        <f>Лист4!A7</f>
        <v xml:space="preserve">11-й Красной Армии ул. д.13 - корп. 1 </v>
      </c>
      <c r="B9" s="50">
        <f t="shared" si="0"/>
        <v>552.1696585365853</v>
      </c>
      <c r="C9" s="50">
        <f t="shared" si="1"/>
        <v>43.592341463414634</v>
      </c>
      <c r="D9" s="30">
        <v>0</v>
      </c>
      <c r="E9" s="31">
        <v>43.592341463414634</v>
      </c>
      <c r="F9" s="32">
        <v>0</v>
      </c>
      <c r="G9" s="32">
        <v>0</v>
      </c>
      <c r="H9" s="32">
        <v>0</v>
      </c>
      <c r="I9" s="32">
        <v>0</v>
      </c>
      <c r="J9" s="29">
        <f>Лист4!E7/1000</f>
        <v>595.76199999999994</v>
      </c>
      <c r="K9" s="33"/>
      <c r="L9" s="33"/>
    </row>
    <row r="10" spans="1:145" s="34" customFormat="1" ht="18.75" customHeight="1" x14ac:dyDescent="0.25">
      <c r="A10" s="23" t="str">
        <f>Лист4!A8</f>
        <v xml:space="preserve">11-й Красной Армии ул. д.15 - корп. 1 </v>
      </c>
      <c r="B10" s="50">
        <f t="shared" si="0"/>
        <v>439.36230243902423</v>
      </c>
      <c r="C10" s="50">
        <f t="shared" si="1"/>
        <v>34.686497560975596</v>
      </c>
      <c r="D10" s="30">
        <v>0</v>
      </c>
      <c r="E10" s="31">
        <v>34.686497560975596</v>
      </c>
      <c r="F10" s="32">
        <v>0</v>
      </c>
      <c r="G10" s="32">
        <v>0</v>
      </c>
      <c r="H10" s="32">
        <v>0</v>
      </c>
      <c r="I10" s="32">
        <v>0</v>
      </c>
      <c r="J10" s="29">
        <f>Лист4!E8/1000</f>
        <v>474.04879999999986</v>
      </c>
      <c r="K10" s="33"/>
      <c r="L10" s="33"/>
    </row>
    <row r="11" spans="1:145" s="34" customFormat="1" ht="18.75" customHeight="1" x14ac:dyDescent="0.25">
      <c r="A11" s="23" t="str">
        <f>Лист4!A9</f>
        <v xml:space="preserve">11-й Красной Армии ул. д.15 - корп. 2 </v>
      </c>
      <c r="B11" s="50">
        <f t="shared" si="0"/>
        <v>553.49060341463405</v>
      </c>
      <c r="C11" s="50">
        <f t="shared" si="1"/>
        <v>43.696626585365841</v>
      </c>
      <c r="D11" s="30">
        <v>0</v>
      </c>
      <c r="E11" s="31">
        <v>43.696626585365841</v>
      </c>
      <c r="F11" s="32">
        <v>0</v>
      </c>
      <c r="G11" s="32">
        <v>0</v>
      </c>
      <c r="H11" s="32">
        <v>0</v>
      </c>
      <c r="I11" s="32">
        <v>0</v>
      </c>
      <c r="J11" s="29">
        <f>Лист4!E9/1000</f>
        <v>597.18722999999989</v>
      </c>
      <c r="K11" s="33"/>
      <c r="L11" s="33"/>
    </row>
    <row r="12" spans="1:145" s="34" customFormat="1" ht="18.75" customHeight="1" x14ac:dyDescent="0.25">
      <c r="A12" s="23" t="str">
        <f>Лист4!A10</f>
        <v xml:space="preserve">11-й Красной Армии ул. д.4 </v>
      </c>
      <c r="B12" s="50">
        <f t="shared" si="0"/>
        <v>659.96170048780471</v>
      </c>
      <c r="C12" s="50">
        <f t="shared" si="1"/>
        <v>52.102239512195105</v>
      </c>
      <c r="D12" s="30">
        <v>0</v>
      </c>
      <c r="E12" s="31">
        <v>52.102239512195105</v>
      </c>
      <c r="F12" s="32">
        <v>0</v>
      </c>
      <c r="G12" s="32">
        <v>0</v>
      </c>
      <c r="H12" s="32">
        <v>0</v>
      </c>
      <c r="I12" s="32">
        <v>0</v>
      </c>
      <c r="J12" s="29">
        <f>Лист4!E10/1000</f>
        <v>712.06393999999977</v>
      </c>
      <c r="K12" s="33"/>
      <c r="L12" s="33"/>
    </row>
    <row r="13" spans="1:145" s="34" customFormat="1" ht="18.75" customHeight="1" x14ac:dyDescent="0.25">
      <c r="A13" s="23" t="str">
        <f>Лист4!A11</f>
        <v xml:space="preserve">11-й Красной Армии ул. д.4 - корп. 1 </v>
      </c>
      <c r="B13" s="50">
        <f t="shared" si="0"/>
        <v>358.41838195121943</v>
      </c>
      <c r="C13" s="50">
        <f t="shared" si="1"/>
        <v>28.296188048780486</v>
      </c>
      <c r="D13" s="30">
        <v>0</v>
      </c>
      <c r="E13" s="31">
        <v>28.296188048780486</v>
      </c>
      <c r="F13" s="32">
        <v>0</v>
      </c>
      <c r="G13" s="32">
        <v>0</v>
      </c>
      <c r="H13" s="32">
        <v>0</v>
      </c>
      <c r="I13" s="32">
        <v>0</v>
      </c>
      <c r="J13" s="29">
        <f>Лист4!E11/1000</f>
        <v>386.71456999999992</v>
      </c>
      <c r="K13" s="33"/>
      <c r="L13" s="33"/>
    </row>
    <row r="14" spans="1:145" s="34" customFormat="1" ht="18.75" customHeight="1" x14ac:dyDescent="0.25">
      <c r="A14" s="23" t="str">
        <f>Лист4!A12</f>
        <v xml:space="preserve">11-й Красной Армии ул. д.5 </v>
      </c>
      <c r="B14" s="50">
        <f t="shared" si="0"/>
        <v>71.021258536585364</v>
      </c>
      <c r="C14" s="50">
        <f t="shared" si="1"/>
        <v>5.6069414634146337</v>
      </c>
      <c r="D14" s="30">
        <v>0</v>
      </c>
      <c r="E14" s="31">
        <v>5.6069414634146337</v>
      </c>
      <c r="F14" s="32">
        <v>0</v>
      </c>
      <c r="G14" s="32">
        <v>0</v>
      </c>
      <c r="H14" s="32">
        <v>0</v>
      </c>
      <c r="I14" s="32">
        <v>0</v>
      </c>
      <c r="J14" s="29">
        <f>Лист4!E12/1000</f>
        <v>76.628199999999993</v>
      </c>
      <c r="K14" s="33"/>
      <c r="L14" s="33"/>
    </row>
    <row r="15" spans="1:145" s="34" customFormat="1" ht="18.75" customHeight="1" x14ac:dyDescent="0.25">
      <c r="A15" s="23" t="str">
        <f>Лист4!A13</f>
        <v xml:space="preserve">11-й Красной Армии ул. д.6 </v>
      </c>
      <c r="B15" s="50">
        <f t="shared" si="0"/>
        <v>685.43671512195124</v>
      </c>
      <c r="C15" s="50">
        <f t="shared" si="1"/>
        <v>54.113424878048789</v>
      </c>
      <c r="D15" s="30">
        <v>0</v>
      </c>
      <c r="E15" s="31">
        <v>54.113424878048789</v>
      </c>
      <c r="F15" s="32">
        <v>0</v>
      </c>
      <c r="G15" s="32">
        <v>0</v>
      </c>
      <c r="H15" s="32">
        <v>0</v>
      </c>
      <c r="I15" s="32">
        <v>0</v>
      </c>
      <c r="J15" s="29">
        <f>Лист4!E13/1000</f>
        <v>739.55014000000006</v>
      </c>
      <c r="K15" s="33"/>
      <c r="L15" s="33"/>
    </row>
    <row r="16" spans="1:145" s="39" customFormat="1" ht="18.75" customHeight="1" x14ac:dyDescent="0.25">
      <c r="A16" s="23" t="str">
        <f>Лист4!A14</f>
        <v xml:space="preserve">11-й Красной Армии ул. д.7 </v>
      </c>
      <c r="B16" s="50">
        <f t="shared" si="0"/>
        <v>647.49579121951228</v>
      </c>
      <c r="C16" s="50">
        <f t="shared" si="1"/>
        <v>51.11808878048781</v>
      </c>
      <c r="D16" s="30">
        <v>0</v>
      </c>
      <c r="E16" s="31">
        <v>51.11808878048781</v>
      </c>
      <c r="F16" s="32">
        <v>0</v>
      </c>
      <c r="G16" s="32">
        <v>0</v>
      </c>
      <c r="H16" s="32">
        <v>0</v>
      </c>
      <c r="I16" s="32">
        <v>0</v>
      </c>
      <c r="J16" s="29">
        <f>Лист4!E14/1000</f>
        <v>698.61388000000011</v>
      </c>
      <c r="K16" s="33"/>
      <c r="L16" s="33"/>
    </row>
    <row r="17" spans="1:12" s="34" customFormat="1" ht="18.75" customHeight="1" x14ac:dyDescent="0.25">
      <c r="A17" s="23" t="str">
        <f>Лист4!A15</f>
        <v xml:space="preserve">11-й Красной Армии ул. д.9 </v>
      </c>
      <c r="B17" s="50">
        <f t="shared" si="0"/>
        <v>343.00322780487812</v>
      </c>
      <c r="C17" s="50">
        <f t="shared" si="1"/>
        <v>27.079202195121958</v>
      </c>
      <c r="D17" s="30">
        <v>0</v>
      </c>
      <c r="E17" s="31">
        <v>27.079202195121958</v>
      </c>
      <c r="F17" s="32">
        <v>0</v>
      </c>
      <c r="G17" s="32">
        <v>0</v>
      </c>
      <c r="H17" s="32">
        <v>0</v>
      </c>
      <c r="I17" s="32">
        <v>0</v>
      </c>
      <c r="J17" s="29">
        <f>Лист4!E15/1000</f>
        <v>370.0824300000001</v>
      </c>
      <c r="K17" s="33"/>
      <c r="L17" s="33"/>
    </row>
    <row r="18" spans="1:12" s="34" customFormat="1" ht="18.75" customHeight="1" x14ac:dyDescent="0.25">
      <c r="A18" s="23" t="str">
        <f>Лист4!A16</f>
        <v xml:space="preserve">Адмиралтейская ул. д.13 </v>
      </c>
      <c r="B18" s="50">
        <f t="shared" si="0"/>
        <v>7.9012195121951221</v>
      </c>
      <c r="C18" s="50">
        <f t="shared" si="1"/>
        <v>0.62378048780487805</v>
      </c>
      <c r="D18" s="30">
        <v>0</v>
      </c>
      <c r="E18" s="31">
        <v>0.62378048780487805</v>
      </c>
      <c r="F18" s="32">
        <v>0</v>
      </c>
      <c r="G18" s="32">
        <v>0</v>
      </c>
      <c r="H18" s="32">
        <v>0</v>
      </c>
      <c r="I18" s="32">
        <v>0</v>
      </c>
      <c r="J18" s="29">
        <f>Лист4!E16/1000</f>
        <v>8.5250000000000004</v>
      </c>
      <c r="K18" s="33"/>
      <c r="L18" s="33"/>
    </row>
    <row r="19" spans="1:12" s="34" customFormat="1" ht="18.75" customHeight="1" x14ac:dyDescent="0.25">
      <c r="A19" s="23" t="str">
        <f>Лист4!A17</f>
        <v xml:space="preserve">Адмиралтейская ул. д.17 </v>
      </c>
      <c r="B19" s="50">
        <f t="shared" si="0"/>
        <v>0</v>
      </c>
      <c r="C19" s="50">
        <f t="shared" si="1"/>
        <v>0</v>
      </c>
      <c r="D19" s="30">
        <v>0</v>
      </c>
      <c r="E19" s="31">
        <v>0</v>
      </c>
      <c r="F19" s="32">
        <v>0</v>
      </c>
      <c r="G19" s="32">
        <v>0</v>
      </c>
      <c r="H19" s="32">
        <v>0</v>
      </c>
      <c r="I19" s="32">
        <v>0</v>
      </c>
      <c r="J19" s="29">
        <f>Лист4!E17/1000</f>
        <v>0</v>
      </c>
      <c r="K19" s="33"/>
      <c r="L19" s="33"/>
    </row>
    <row r="20" spans="1:12" s="34" customFormat="1" ht="18.75" customHeight="1" x14ac:dyDescent="0.25">
      <c r="A20" s="23" t="str">
        <f>Лист4!A18</f>
        <v xml:space="preserve">Адмиралтейская ул. д.18/16 </v>
      </c>
      <c r="B20" s="50">
        <f t="shared" si="0"/>
        <v>374.87463414634163</v>
      </c>
      <c r="C20" s="50">
        <f t="shared" si="1"/>
        <v>29.595365853658553</v>
      </c>
      <c r="D20" s="30">
        <v>0</v>
      </c>
      <c r="E20" s="31">
        <v>29.595365853658553</v>
      </c>
      <c r="F20" s="32">
        <v>0</v>
      </c>
      <c r="G20" s="32">
        <v>0</v>
      </c>
      <c r="H20" s="32">
        <v>0</v>
      </c>
      <c r="I20" s="32">
        <v>0</v>
      </c>
      <c r="J20" s="29">
        <f>Лист4!E18/1000</f>
        <v>404.4700000000002</v>
      </c>
      <c r="K20" s="33"/>
      <c r="L20" s="33"/>
    </row>
    <row r="21" spans="1:12" s="34" customFormat="1" ht="18.75" customHeight="1" x14ac:dyDescent="0.25">
      <c r="A21" s="23" t="str">
        <f>Лист4!A19</f>
        <v xml:space="preserve">Адмиралтейская ул. д.28 </v>
      </c>
      <c r="B21" s="50">
        <f t="shared" si="0"/>
        <v>18.20830243902439</v>
      </c>
      <c r="C21" s="50">
        <f t="shared" si="1"/>
        <v>1.4374975609756098</v>
      </c>
      <c r="D21" s="30">
        <v>0</v>
      </c>
      <c r="E21" s="31">
        <v>1.4374975609756098</v>
      </c>
      <c r="F21" s="32">
        <v>0</v>
      </c>
      <c r="G21" s="32">
        <v>0</v>
      </c>
      <c r="H21" s="32">
        <v>0</v>
      </c>
      <c r="I21" s="32">
        <v>0</v>
      </c>
      <c r="J21" s="29">
        <f>Лист4!E19/1000</f>
        <v>19.645800000000001</v>
      </c>
      <c r="K21" s="33"/>
      <c r="L21" s="33"/>
    </row>
    <row r="22" spans="1:12" s="34" customFormat="1" ht="18.75" customHeight="1" x14ac:dyDescent="0.25">
      <c r="A22" s="23" t="str">
        <f>Лист4!A20</f>
        <v xml:space="preserve">Адмиралтейская ул. д.30 </v>
      </c>
      <c r="B22" s="50">
        <f t="shared" si="0"/>
        <v>34.765180487804876</v>
      </c>
      <c r="C22" s="50">
        <f t="shared" si="1"/>
        <v>2.744619512195122</v>
      </c>
      <c r="D22" s="30">
        <v>0</v>
      </c>
      <c r="E22" s="31">
        <v>2.744619512195122</v>
      </c>
      <c r="F22" s="32">
        <v>0</v>
      </c>
      <c r="G22" s="32">
        <v>0</v>
      </c>
      <c r="H22" s="32">
        <v>0</v>
      </c>
      <c r="I22" s="32">
        <v>0</v>
      </c>
      <c r="J22" s="29">
        <f>Лист4!E20/1000</f>
        <v>37.509799999999998</v>
      </c>
      <c r="K22" s="33"/>
      <c r="L22" s="33"/>
    </row>
    <row r="23" spans="1:12" s="34" customFormat="1" ht="18.75" customHeight="1" x14ac:dyDescent="0.25">
      <c r="A23" s="23" t="str">
        <f>Лист4!A21</f>
        <v xml:space="preserve">Адмиралтейская ул. д.32 </v>
      </c>
      <c r="B23" s="50">
        <f t="shared" si="0"/>
        <v>61.905614634146332</v>
      </c>
      <c r="C23" s="50">
        <f t="shared" si="1"/>
        <v>4.8872853658536579</v>
      </c>
      <c r="D23" s="30">
        <v>0</v>
      </c>
      <c r="E23" s="31">
        <v>4.8872853658536579</v>
      </c>
      <c r="F23" s="32">
        <v>0</v>
      </c>
      <c r="G23" s="32">
        <v>0</v>
      </c>
      <c r="H23" s="32">
        <v>0</v>
      </c>
      <c r="I23" s="32">
        <v>0</v>
      </c>
      <c r="J23" s="29">
        <f>Лист4!E21/1000</f>
        <v>66.792899999999989</v>
      </c>
      <c r="K23" s="33"/>
      <c r="L23" s="33"/>
    </row>
    <row r="24" spans="1:12" s="34" customFormat="1" ht="18.75" customHeight="1" x14ac:dyDescent="0.25">
      <c r="A24" s="23" t="str">
        <f>Лист4!A22</f>
        <v xml:space="preserve">Адмиралтейская ул. д.33 </v>
      </c>
      <c r="B24" s="50">
        <f t="shared" si="0"/>
        <v>8.1606390243902442</v>
      </c>
      <c r="C24" s="50">
        <f t="shared" si="1"/>
        <v>0.64426097560975615</v>
      </c>
      <c r="D24" s="30">
        <v>0</v>
      </c>
      <c r="E24" s="31">
        <v>0.64426097560975615</v>
      </c>
      <c r="F24" s="32">
        <v>0</v>
      </c>
      <c r="G24" s="32">
        <v>0</v>
      </c>
      <c r="H24" s="32">
        <v>0</v>
      </c>
      <c r="I24" s="32">
        <v>0</v>
      </c>
      <c r="J24" s="29">
        <f>Лист4!E22/1000</f>
        <v>8.8048999999999999</v>
      </c>
      <c r="K24" s="33"/>
      <c r="L24" s="33"/>
    </row>
    <row r="25" spans="1:12" s="34" customFormat="1" ht="18.75" customHeight="1" x14ac:dyDescent="0.25">
      <c r="A25" s="23" t="str">
        <f>Лист4!A23</f>
        <v xml:space="preserve">Адмиралтейская ул. д.34 </v>
      </c>
      <c r="B25" s="50">
        <f t="shared" si="0"/>
        <v>19.316419512195118</v>
      </c>
      <c r="C25" s="50">
        <f t="shared" si="1"/>
        <v>1.524980487804878</v>
      </c>
      <c r="D25" s="30">
        <v>0</v>
      </c>
      <c r="E25" s="31">
        <v>1.524980487804878</v>
      </c>
      <c r="F25" s="32">
        <v>0</v>
      </c>
      <c r="G25" s="32">
        <v>0</v>
      </c>
      <c r="H25" s="32">
        <v>0</v>
      </c>
      <c r="I25" s="32">
        <v>0</v>
      </c>
      <c r="J25" s="29">
        <f>Лист4!E23/1000</f>
        <v>20.841399999999997</v>
      </c>
      <c r="K25" s="33"/>
      <c r="L25" s="33"/>
    </row>
    <row r="26" spans="1:12" s="34" customFormat="1" ht="25.5" customHeight="1" x14ac:dyDescent="0.25">
      <c r="A26" s="23" t="str">
        <f>Лист4!A24</f>
        <v xml:space="preserve">Адмиралтейская ул. д.38 </v>
      </c>
      <c r="B26" s="50">
        <f t="shared" si="0"/>
        <v>16.668978048780485</v>
      </c>
      <c r="C26" s="50">
        <f t="shared" si="1"/>
        <v>1.315971951219512</v>
      </c>
      <c r="D26" s="30">
        <v>0</v>
      </c>
      <c r="E26" s="31">
        <v>1.315971951219512</v>
      </c>
      <c r="F26" s="32">
        <v>0</v>
      </c>
      <c r="G26" s="32">
        <v>0</v>
      </c>
      <c r="H26" s="32">
        <v>0</v>
      </c>
      <c r="I26" s="32">
        <v>0</v>
      </c>
      <c r="J26" s="29">
        <f>Лист4!E24/1000</f>
        <v>17.984949999999998</v>
      </c>
      <c r="K26" s="33"/>
      <c r="L26" s="33"/>
    </row>
    <row r="27" spans="1:12" s="34" customFormat="1" ht="19.5" customHeight="1" x14ac:dyDescent="0.25">
      <c r="A27" s="23" t="str">
        <f>Лист4!A25</f>
        <v xml:space="preserve">Адмиралтейская ул. д.39 </v>
      </c>
      <c r="B27" s="50">
        <f t="shared" si="0"/>
        <v>36.863985365853658</v>
      </c>
      <c r="C27" s="50">
        <f t="shared" si="1"/>
        <v>2.9103146341463413</v>
      </c>
      <c r="D27" s="30">
        <v>0</v>
      </c>
      <c r="E27" s="31">
        <v>2.9103146341463413</v>
      </c>
      <c r="F27" s="32">
        <v>0</v>
      </c>
      <c r="G27" s="32">
        <v>0</v>
      </c>
      <c r="H27" s="32">
        <v>0</v>
      </c>
      <c r="I27" s="32">
        <v>0</v>
      </c>
      <c r="J27" s="29">
        <f>Лист4!E25/1000</f>
        <v>39.774299999999997</v>
      </c>
      <c r="K27" s="33"/>
      <c r="L27" s="33"/>
    </row>
    <row r="28" spans="1:12" s="34" customFormat="1" ht="18.75" customHeight="1" x14ac:dyDescent="0.25">
      <c r="A28" s="23" t="str">
        <f>Лист4!A26</f>
        <v xml:space="preserve">Адмиралтейская ул. д.39/14 </v>
      </c>
      <c r="B28" s="50">
        <f t="shared" si="0"/>
        <v>14.476609756097561</v>
      </c>
      <c r="C28" s="50">
        <f t="shared" si="1"/>
        <v>1.1428902439024391</v>
      </c>
      <c r="D28" s="30">
        <v>0</v>
      </c>
      <c r="E28" s="31">
        <v>1.1428902439024391</v>
      </c>
      <c r="F28" s="32">
        <v>0</v>
      </c>
      <c r="G28" s="32">
        <v>0</v>
      </c>
      <c r="H28" s="32">
        <v>0</v>
      </c>
      <c r="I28" s="32">
        <v>0</v>
      </c>
      <c r="J28" s="29">
        <f>Лист4!E26/1000</f>
        <v>15.6195</v>
      </c>
      <c r="K28" s="33"/>
      <c r="L28" s="33"/>
    </row>
    <row r="29" spans="1:12" s="34" customFormat="1" ht="25.5" customHeight="1" x14ac:dyDescent="0.25">
      <c r="A29" s="23" t="str">
        <f>Лист4!A27</f>
        <v xml:space="preserve">Адмиралтейская ул. д.40 </v>
      </c>
      <c r="B29" s="50">
        <f t="shared" si="0"/>
        <v>0.13494634146341464</v>
      </c>
      <c r="C29" s="50">
        <f t="shared" si="1"/>
        <v>1.0653658536585366E-2</v>
      </c>
      <c r="D29" s="30">
        <v>0</v>
      </c>
      <c r="E29" s="31">
        <v>1.0653658536585366E-2</v>
      </c>
      <c r="F29" s="32">
        <v>0</v>
      </c>
      <c r="G29" s="32">
        <v>0</v>
      </c>
      <c r="H29" s="32">
        <v>0</v>
      </c>
      <c r="I29" s="32">
        <v>0</v>
      </c>
      <c r="J29" s="29">
        <f>Лист4!E27/1000</f>
        <v>0.14560000000000001</v>
      </c>
      <c r="K29" s="33"/>
      <c r="L29" s="33"/>
    </row>
    <row r="30" spans="1:12" s="34" customFormat="1" ht="18.75" customHeight="1" x14ac:dyDescent="0.25">
      <c r="A30" s="23" t="str">
        <f>Лист4!A28</f>
        <v xml:space="preserve">Адмиралтейская ул. д.40/2 </v>
      </c>
      <c r="B30" s="50">
        <f t="shared" si="0"/>
        <v>144.06309756097559</v>
      </c>
      <c r="C30" s="50">
        <f t="shared" si="1"/>
        <v>11.373402439024391</v>
      </c>
      <c r="D30" s="30">
        <v>0</v>
      </c>
      <c r="E30" s="31">
        <v>11.373402439024391</v>
      </c>
      <c r="F30" s="32">
        <v>0</v>
      </c>
      <c r="G30" s="32">
        <v>0</v>
      </c>
      <c r="H30" s="32">
        <v>0</v>
      </c>
      <c r="I30" s="32">
        <v>0</v>
      </c>
      <c r="J30" s="29">
        <f>Лист4!E28/1000</f>
        <v>155.4365</v>
      </c>
      <c r="K30" s="33"/>
      <c r="L30" s="33"/>
    </row>
    <row r="31" spans="1:12" s="34" customFormat="1" ht="18.75" customHeight="1" x14ac:dyDescent="0.25">
      <c r="A31" s="23" t="str">
        <f>Лист4!A29</f>
        <v xml:space="preserve">Адмиралтейская ул. д.41 </v>
      </c>
      <c r="B31" s="50">
        <f t="shared" si="0"/>
        <v>0</v>
      </c>
      <c r="C31" s="50">
        <f t="shared" si="1"/>
        <v>0</v>
      </c>
      <c r="D31" s="30">
        <v>0</v>
      </c>
      <c r="E31" s="31">
        <v>0</v>
      </c>
      <c r="F31" s="32">
        <v>0</v>
      </c>
      <c r="G31" s="32">
        <v>0</v>
      </c>
      <c r="H31" s="32">
        <v>0</v>
      </c>
      <c r="I31" s="32">
        <v>0</v>
      </c>
      <c r="J31" s="29">
        <f>Лист4!E29/1000</f>
        <v>0</v>
      </c>
      <c r="K31" s="33"/>
      <c r="L31" s="33"/>
    </row>
    <row r="32" spans="1:12" s="34" customFormat="1" ht="25.5" customHeight="1" x14ac:dyDescent="0.25">
      <c r="A32" s="23" t="str">
        <f>Лист4!A30</f>
        <v xml:space="preserve">Адмиралтейская ул. д.41/9 </v>
      </c>
      <c r="B32" s="50">
        <f t="shared" si="0"/>
        <v>19.060336585365853</v>
      </c>
      <c r="C32" s="50">
        <f t="shared" si="1"/>
        <v>1.5047634146341462</v>
      </c>
      <c r="D32" s="30">
        <v>0</v>
      </c>
      <c r="E32" s="31">
        <v>1.5047634146341462</v>
      </c>
      <c r="F32" s="32">
        <v>0</v>
      </c>
      <c r="G32" s="32">
        <v>0</v>
      </c>
      <c r="H32" s="32">
        <v>0</v>
      </c>
      <c r="I32" s="32">
        <v>0</v>
      </c>
      <c r="J32" s="29">
        <f>Лист4!E30/1000</f>
        <v>20.565099999999997</v>
      </c>
      <c r="K32" s="33"/>
      <c r="L32" s="33"/>
    </row>
    <row r="33" spans="1:12" s="34" customFormat="1" ht="18.75" customHeight="1" x14ac:dyDescent="0.25">
      <c r="A33" s="23" t="str">
        <f>Лист4!A31</f>
        <v xml:space="preserve">Адмиралтейская ул. д.47 </v>
      </c>
      <c r="B33" s="50">
        <f t="shared" si="0"/>
        <v>0</v>
      </c>
      <c r="C33" s="50">
        <f t="shared" si="1"/>
        <v>0</v>
      </c>
      <c r="D33" s="30">
        <v>0</v>
      </c>
      <c r="E33" s="31">
        <v>0</v>
      </c>
      <c r="F33" s="32">
        <v>0</v>
      </c>
      <c r="G33" s="32">
        <v>0</v>
      </c>
      <c r="H33" s="32">
        <v>0</v>
      </c>
      <c r="I33" s="32"/>
      <c r="J33" s="29">
        <f>Лист4!E31/1000</f>
        <v>0</v>
      </c>
      <c r="K33" s="33"/>
      <c r="L33" s="33"/>
    </row>
    <row r="34" spans="1:12" s="34" customFormat="1" ht="18.75" customHeight="1" x14ac:dyDescent="0.25">
      <c r="A34" s="23" t="str">
        <f>Лист4!A32</f>
        <v xml:space="preserve">Адмиралтейская ул. д.8 </v>
      </c>
      <c r="B34" s="50">
        <f t="shared" si="0"/>
        <v>345.73447317073169</v>
      </c>
      <c r="C34" s="50">
        <f t="shared" si="1"/>
        <v>27.294826829268292</v>
      </c>
      <c r="D34" s="30">
        <v>0</v>
      </c>
      <c r="E34" s="31">
        <v>27.294826829268292</v>
      </c>
      <c r="F34" s="32">
        <v>0</v>
      </c>
      <c r="G34" s="32">
        <v>0</v>
      </c>
      <c r="H34" s="32">
        <v>0</v>
      </c>
      <c r="I34" s="32">
        <v>0</v>
      </c>
      <c r="J34" s="29">
        <f>Лист4!E32/1000</f>
        <v>373.02929999999998</v>
      </c>
      <c r="K34" s="33"/>
      <c r="L34" s="33"/>
    </row>
    <row r="35" spans="1:12" s="34" customFormat="1" ht="18.75" customHeight="1" x14ac:dyDescent="0.25">
      <c r="A35" s="23" t="str">
        <f>Лист4!A33</f>
        <v xml:space="preserve">Академика Королева ул. д.10 </v>
      </c>
      <c r="B35" s="50">
        <f t="shared" si="0"/>
        <v>7.625395121951219</v>
      </c>
      <c r="C35" s="50">
        <f t="shared" si="1"/>
        <v>0.60200487804878045</v>
      </c>
      <c r="D35" s="30">
        <v>0</v>
      </c>
      <c r="E35" s="31">
        <v>0.60200487804878045</v>
      </c>
      <c r="F35" s="32">
        <v>0</v>
      </c>
      <c r="G35" s="32">
        <v>0</v>
      </c>
      <c r="H35" s="32">
        <v>0</v>
      </c>
      <c r="I35" s="32">
        <v>0</v>
      </c>
      <c r="J35" s="29">
        <f>Лист4!E33/1000</f>
        <v>8.2273999999999994</v>
      </c>
      <c r="K35" s="33"/>
      <c r="L35" s="33"/>
    </row>
    <row r="36" spans="1:12" s="34" customFormat="1" ht="18.75" customHeight="1" x14ac:dyDescent="0.25">
      <c r="A36" s="23" t="str">
        <f>Лист4!A34</f>
        <v xml:space="preserve">Академика Королева ул. д.2 </v>
      </c>
      <c r="B36" s="50">
        <f t="shared" si="0"/>
        <v>0</v>
      </c>
      <c r="C36" s="50">
        <f t="shared" si="1"/>
        <v>0</v>
      </c>
      <c r="D36" s="30">
        <v>0</v>
      </c>
      <c r="E36" s="31">
        <v>0</v>
      </c>
      <c r="F36" s="32">
        <v>0</v>
      </c>
      <c r="G36" s="32">
        <v>0</v>
      </c>
      <c r="H36" s="32">
        <v>0</v>
      </c>
      <c r="I36" s="32">
        <v>0</v>
      </c>
      <c r="J36" s="29">
        <f>Лист4!E34/1000</f>
        <v>0</v>
      </c>
      <c r="K36" s="33"/>
      <c r="L36" s="33"/>
    </row>
    <row r="37" spans="1:12" s="34" customFormat="1" ht="18.75" customHeight="1" x14ac:dyDescent="0.25">
      <c r="A37" s="23" t="str">
        <f>Лист4!A35</f>
        <v xml:space="preserve">Академика Королева ул. д.22 </v>
      </c>
      <c r="B37" s="50">
        <f t="shared" si="0"/>
        <v>7.700282926829269</v>
      </c>
      <c r="C37" s="50">
        <f t="shared" si="1"/>
        <v>0.60791707317073174</v>
      </c>
      <c r="D37" s="30">
        <v>0</v>
      </c>
      <c r="E37" s="31">
        <v>0.60791707317073174</v>
      </c>
      <c r="F37" s="32">
        <v>0</v>
      </c>
      <c r="G37" s="32">
        <v>0</v>
      </c>
      <c r="H37" s="32">
        <v>0</v>
      </c>
      <c r="I37" s="32">
        <v>0</v>
      </c>
      <c r="J37" s="29">
        <f>Лист4!E35/1000</f>
        <v>8.3082000000000011</v>
      </c>
      <c r="K37" s="33"/>
      <c r="L37" s="33"/>
    </row>
    <row r="38" spans="1:12" s="34" customFormat="1" ht="18.75" customHeight="1" x14ac:dyDescent="0.25">
      <c r="A38" s="23" t="str">
        <f>Лист4!A36</f>
        <v xml:space="preserve">Академика Королева ул. д.38 </v>
      </c>
      <c r="B38" s="50">
        <f t="shared" si="0"/>
        <v>17.788819512195122</v>
      </c>
      <c r="C38" s="50">
        <f t="shared" si="1"/>
        <v>1.404380487804878</v>
      </c>
      <c r="D38" s="30">
        <v>0</v>
      </c>
      <c r="E38" s="31">
        <v>1.404380487804878</v>
      </c>
      <c r="F38" s="32">
        <v>0</v>
      </c>
      <c r="G38" s="32">
        <v>0</v>
      </c>
      <c r="H38" s="32">
        <v>0</v>
      </c>
      <c r="I38" s="32">
        <v>0</v>
      </c>
      <c r="J38" s="29">
        <f>Лист4!E36/1000</f>
        <v>19.193200000000001</v>
      </c>
      <c r="K38" s="33"/>
      <c r="L38" s="33"/>
    </row>
    <row r="39" spans="1:12" s="34" customFormat="1" ht="18.75" customHeight="1" x14ac:dyDescent="0.25">
      <c r="A39" s="23" t="str">
        <f>Лист4!A37</f>
        <v xml:space="preserve">Анатолия Сергеева ул. д.12 </v>
      </c>
      <c r="B39" s="50">
        <f t="shared" si="0"/>
        <v>24.963682926829268</v>
      </c>
      <c r="C39" s="50">
        <f t="shared" si="1"/>
        <v>1.9708170731707315</v>
      </c>
      <c r="D39" s="30">
        <v>0</v>
      </c>
      <c r="E39" s="31">
        <v>1.9708170731707315</v>
      </c>
      <c r="F39" s="32">
        <v>0</v>
      </c>
      <c r="G39" s="32">
        <v>0</v>
      </c>
      <c r="H39" s="32">
        <v>0</v>
      </c>
      <c r="I39" s="32">
        <v>0</v>
      </c>
      <c r="J39" s="29">
        <f>Лист4!E37/1000</f>
        <v>26.9345</v>
      </c>
      <c r="K39" s="33"/>
      <c r="L39" s="33"/>
    </row>
    <row r="40" spans="1:12" s="34" customFormat="1" ht="18.75" customHeight="1" x14ac:dyDescent="0.25">
      <c r="A40" s="23" t="str">
        <f>Лист4!A38</f>
        <v xml:space="preserve">Анатолия Сергеева ул. д.14 </v>
      </c>
      <c r="B40" s="50">
        <f t="shared" si="0"/>
        <v>92.579400000000007</v>
      </c>
      <c r="C40" s="50">
        <f t="shared" si="1"/>
        <v>7.3089000000000004</v>
      </c>
      <c r="D40" s="30">
        <v>0</v>
      </c>
      <c r="E40" s="31">
        <v>7.3089000000000004</v>
      </c>
      <c r="F40" s="32">
        <v>0</v>
      </c>
      <c r="G40" s="32">
        <v>0</v>
      </c>
      <c r="H40" s="32">
        <v>0</v>
      </c>
      <c r="I40" s="32">
        <v>0</v>
      </c>
      <c r="J40" s="29">
        <f>Лист4!E38/1000</f>
        <v>99.888300000000001</v>
      </c>
      <c r="K40" s="33"/>
      <c r="L40" s="33"/>
    </row>
    <row r="41" spans="1:12" s="34" customFormat="1" ht="18.75" customHeight="1" x14ac:dyDescent="0.25">
      <c r="A41" s="23" t="str">
        <f>Лист4!A39</f>
        <v xml:space="preserve">Анатолия Сергеева ул. д.16 </v>
      </c>
      <c r="B41" s="50">
        <f t="shared" si="0"/>
        <v>224.58257658536587</v>
      </c>
      <c r="C41" s="50">
        <f t="shared" si="1"/>
        <v>17.730203414634147</v>
      </c>
      <c r="D41" s="30">
        <v>0</v>
      </c>
      <c r="E41" s="31">
        <v>17.730203414634147</v>
      </c>
      <c r="F41" s="32">
        <v>0</v>
      </c>
      <c r="G41" s="32">
        <v>0</v>
      </c>
      <c r="H41" s="32">
        <v>0</v>
      </c>
      <c r="I41" s="32">
        <v>0</v>
      </c>
      <c r="J41" s="29">
        <f>Лист4!E39/1000</f>
        <v>242.31278</v>
      </c>
      <c r="K41" s="33"/>
      <c r="L41" s="33"/>
    </row>
    <row r="42" spans="1:12" s="34" customFormat="1" ht="18.75" customHeight="1" x14ac:dyDescent="0.25">
      <c r="A42" s="23" t="str">
        <f>Лист4!A40</f>
        <v xml:space="preserve">Анатолия Сергеева ул. д.17 </v>
      </c>
      <c r="B42" s="50">
        <f t="shared" si="0"/>
        <v>59.584463414634158</v>
      </c>
      <c r="C42" s="50">
        <f t="shared" si="1"/>
        <v>4.7040365853658539</v>
      </c>
      <c r="D42" s="30">
        <v>0</v>
      </c>
      <c r="E42" s="31">
        <v>4.7040365853658539</v>
      </c>
      <c r="F42" s="32">
        <v>0</v>
      </c>
      <c r="G42" s="32">
        <v>0</v>
      </c>
      <c r="H42" s="32">
        <v>0</v>
      </c>
      <c r="I42" s="32">
        <v>0</v>
      </c>
      <c r="J42" s="29">
        <f>Лист4!E40/1000</f>
        <v>64.288500000000013</v>
      </c>
      <c r="K42" s="33"/>
      <c r="L42" s="33"/>
    </row>
    <row r="43" spans="1:12" s="34" customFormat="1" ht="18.75" customHeight="1" x14ac:dyDescent="0.25">
      <c r="A43" s="23" t="str">
        <f>Лист4!A41</f>
        <v xml:space="preserve">Анатолия Сергеева ул. д.18 </v>
      </c>
      <c r="B43" s="50">
        <f t="shared" si="0"/>
        <v>8.1152243902439043</v>
      </c>
      <c r="C43" s="50">
        <f t="shared" si="1"/>
        <v>0.64067560975609772</v>
      </c>
      <c r="D43" s="30">
        <v>0</v>
      </c>
      <c r="E43" s="31">
        <v>0.64067560975609772</v>
      </c>
      <c r="F43" s="32">
        <v>0</v>
      </c>
      <c r="G43" s="32">
        <v>0</v>
      </c>
      <c r="H43" s="32">
        <v>0</v>
      </c>
      <c r="I43" s="32">
        <v>0</v>
      </c>
      <c r="J43" s="29">
        <f>Лист4!E41/1000</f>
        <v>8.7559000000000022</v>
      </c>
      <c r="K43" s="33"/>
      <c r="L43" s="33"/>
    </row>
    <row r="44" spans="1:12" s="34" customFormat="1" ht="18.75" customHeight="1" x14ac:dyDescent="0.25">
      <c r="A44" s="23" t="str">
        <f>Лист4!A42</f>
        <v xml:space="preserve">Анатолия Сергеева ул. д.19 </v>
      </c>
      <c r="B44" s="50">
        <f t="shared" si="0"/>
        <v>1.8392000000000002</v>
      </c>
      <c r="C44" s="50">
        <f t="shared" si="1"/>
        <v>0.14520000000000002</v>
      </c>
      <c r="D44" s="30">
        <v>0</v>
      </c>
      <c r="E44" s="31">
        <v>0.14520000000000002</v>
      </c>
      <c r="F44" s="32">
        <v>0</v>
      </c>
      <c r="G44" s="32">
        <v>0</v>
      </c>
      <c r="H44" s="32">
        <v>0</v>
      </c>
      <c r="I44" s="32">
        <v>0</v>
      </c>
      <c r="J44" s="29">
        <f>Лист4!E42/1000</f>
        <v>1.9844000000000002</v>
      </c>
      <c r="K44" s="33"/>
      <c r="L44" s="33"/>
    </row>
    <row r="45" spans="1:12" s="34" customFormat="1" ht="18.75" customHeight="1" x14ac:dyDescent="0.25">
      <c r="A45" s="23" t="str">
        <f>Лист4!A43</f>
        <v xml:space="preserve">Анатолия Сергеева ул. д.21 </v>
      </c>
      <c r="B45" s="50">
        <f t="shared" si="0"/>
        <v>70.805325853658545</v>
      </c>
      <c r="C45" s="50">
        <f t="shared" si="1"/>
        <v>5.5898941463414644</v>
      </c>
      <c r="D45" s="30">
        <v>0</v>
      </c>
      <c r="E45" s="31">
        <v>5.5898941463414644</v>
      </c>
      <c r="F45" s="32">
        <v>0</v>
      </c>
      <c r="G45" s="32">
        <v>0</v>
      </c>
      <c r="H45" s="32">
        <v>0</v>
      </c>
      <c r="I45" s="32">
        <v>0</v>
      </c>
      <c r="J45" s="29">
        <f>Лист4!E43/1000</f>
        <v>76.395220000000009</v>
      </c>
      <c r="K45" s="33"/>
      <c r="L45" s="33"/>
    </row>
    <row r="46" spans="1:12" s="34" customFormat="1" ht="18.75" customHeight="1" x14ac:dyDescent="0.25">
      <c r="A46" s="23" t="str">
        <f>Лист4!A44</f>
        <v xml:space="preserve">Анатолия Сергеева ул. д.23 </v>
      </c>
      <c r="B46" s="50">
        <f t="shared" si="0"/>
        <v>14.042853658536586</v>
      </c>
      <c r="C46" s="50">
        <f t="shared" si="1"/>
        <v>1.1086463414634147</v>
      </c>
      <c r="D46" s="30">
        <v>0</v>
      </c>
      <c r="E46" s="31">
        <v>1.1086463414634147</v>
      </c>
      <c r="F46" s="32">
        <v>0</v>
      </c>
      <c r="G46" s="32">
        <v>0</v>
      </c>
      <c r="H46" s="32">
        <v>0</v>
      </c>
      <c r="I46" s="32">
        <v>0</v>
      </c>
      <c r="J46" s="29">
        <f>Лист4!E44/1000</f>
        <v>15.1515</v>
      </c>
      <c r="K46" s="33"/>
      <c r="L46" s="33"/>
    </row>
    <row r="47" spans="1:12" s="34" customFormat="1" ht="18.75" customHeight="1" x14ac:dyDescent="0.25">
      <c r="A47" s="23" t="str">
        <f>Лист4!A45</f>
        <v xml:space="preserve">Анатолия Сергеева ул. д.23А </v>
      </c>
      <c r="B47" s="50">
        <f t="shared" si="0"/>
        <v>0</v>
      </c>
      <c r="C47" s="50">
        <f t="shared" si="1"/>
        <v>0</v>
      </c>
      <c r="D47" s="30">
        <v>0</v>
      </c>
      <c r="E47" s="31">
        <v>0</v>
      </c>
      <c r="F47" s="32">
        <v>0</v>
      </c>
      <c r="G47" s="32">
        <v>0</v>
      </c>
      <c r="H47" s="32">
        <v>0</v>
      </c>
      <c r="I47" s="32"/>
      <c r="J47" s="29">
        <f>Лист4!E45/1000</f>
        <v>0</v>
      </c>
      <c r="K47" s="33"/>
      <c r="L47" s="33"/>
    </row>
    <row r="48" spans="1:12" s="34" customFormat="1" ht="18.75" customHeight="1" x14ac:dyDescent="0.25">
      <c r="A48" s="23" t="str">
        <f>Лист4!A46</f>
        <v xml:space="preserve">Анатолия Сергеева ул. д.45 </v>
      </c>
      <c r="B48" s="50">
        <f t="shared" si="0"/>
        <v>3.7314146341463412</v>
      </c>
      <c r="C48" s="50">
        <f t="shared" si="1"/>
        <v>0.29458536585365852</v>
      </c>
      <c r="D48" s="30">
        <v>0</v>
      </c>
      <c r="E48" s="31">
        <v>0.29458536585365852</v>
      </c>
      <c r="F48" s="32">
        <v>0</v>
      </c>
      <c r="G48" s="32">
        <v>0</v>
      </c>
      <c r="H48" s="32">
        <v>0</v>
      </c>
      <c r="I48" s="32">
        <v>0</v>
      </c>
      <c r="J48" s="29">
        <f>Лист4!E46/1000</f>
        <v>4.0259999999999998</v>
      </c>
      <c r="K48" s="33"/>
      <c r="L48" s="33"/>
    </row>
    <row r="49" spans="1:12" s="34" customFormat="1" ht="18.75" customHeight="1" x14ac:dyDescent="0.25">
      <c r="A49" s="23" t="str">
        <f>Лист4!A47</f>
        <v xml:space="preserve">Анатолия Сергеева ул. д.5 </v>
      </c>
      <c r="B49" s="50">
        <f t="shared" si="0"/>
        <v>23.546653658536588</v>
      </c>
      <c r="C49" s="50">
        <f t="shared" si="1"/>
        <v>1.8589463414634149</v>
      </c>
      <c r="D49" s="30">
        <v>0</v>
      </c>
      <c r="E49" s="31">
        <v>1.8589463414634149</v>
      </c>
      <c r="F49" s="32">
        <v>0</v>
      </c>
      <c r="G49" s="32">
        <v>0</v>
      </c>
      <c r="H49" s="32">
        <v>0</v>
      </c>
      <c r="I49" s="32">
        <v>0</v>
      </c>
      <c r="J49" s="29">
        <f>Лист4!E47/1000</f>
        <v>25.405600000000003</v>
      </c>
      <c r="K49" s="33"/>
      <c r="L49" s="33"/>
    </row>
    <row r="50" spans="1:12" s="34" customFormat="1" ht="18.75" customHeight="1" x14ac:dyDescent="0.25">
      <c r="A50" s="23" t="str">
        <f>Лист4!A48</f>
        <v xml:space="preserve">Анатолия Сергеева ул. д.7 </v>
      </c>
      <c r="B50" s="50">
        <f t="shared" si="0"/>
        <v>11.571278048780488</v>
      </c>
      <c r="C50" s="50">
        <f t="shared" si="1"/>
        <v>0.9135219512195123</v>
      </c>
      <c r="D50" s="30">
        <v>0</v>
      </c>
      <c r="E50" s="31">
        <v>0.9135219512195123</v>
      </c>
      <c r="F50" s="32">
        <v>0</v>
      </c>
      <c r="G50" s="32">
        <v>0</v>
      </c>
      <c r="H50" s="32">
        <v>0</v>
      </c>
      <c r="I50" s="32">
        <v>0</v>
      </c>
      <c r="J50" s="29">
        <f>Лист4!E48/1000</f>
        <v>12.4848</v>
      </c>
      <c r="K50" s="33"/>
      <c r="L50" s="33"/>
    </row>
    <row r="51" spans="1:12" s="34" customFormat="1" ht="18.75" customHeight="1" x14ac:dyDescent="0.25">
      <c r="A51" s="23" t="str">
        <f>Лист4!A49</f>
        <v xml:space="preserve">Анатолия Сергеева ул. д.9 </v>
      </c>
      <c r="B51" s="50">
        <f t="shared" si="0"/>
        <v>54.580697560975615</v>
      </c>
      <c r="C51" s="50">
        <f t="shared" si="1"/>
        <v>4.3090024390243906</v>
      </c>
      <c r="D51" s="30">
        <v>0</v>
      </c>
      <c r="E51" s="31">
        <v>4.3090024390243906</v>
      </c>
      <c r="F51" s="32">
        <v>0</v>
      </c>
      <c r="G51" s="32">
        <v>0</v>
      </c>
      <c r="H51" s="32">
        <v>0</v>
      </c>
      <c r="I51" s="32">
        <v>0</v>
      </c>
      <c r="J51" s="29">
        <f>Лист4!E49/1000</f>
        <v>58.889700000000005</v>
      </c>
      <c r="K51" s="33"/>
      <c r="L51" s="33"/>
    </row>
    <row r="52" spans="1:12" s="34" customFormat="1" ht="18.75" customHeight="1" x14ac:dyDescent="0.25">
      <c r="A52" s="23" t="str">
        <f>Лист4!A50</f>
        <v xml:space="preserve">Ахматовская ул. д.10 </v>
      </c>
      <c r="B52" s="50">
        <f t="shared" si="0"/>
        <v>58.384960975609758</v>
      </c>
      <c r="C52" s="50">
        <f t="shared" si="1"/>
        <v>4.6093390243902439</v>
      </c>
      <c r="D52" s="30">
        <v>0</v>
      </c>
      <c r="E52" s="31">
        <v>4.6093390243902439</v>
      </c>
      <c r="F52" s="32">
        <v>0</v>
      </c>
      <c r="G52" s="32">
        <v>0</v>
      </c>
      <c r="H52" s="32">
        <v>0</v>
      </c>
      <c r="I52" s="32">
        <v>0</v>
      </c>
      <c r="J52" s="29">
        <f>Лист4!E50/1000</f>
        <v>62.994300000000003</v>
      </c>
      <c r="K52" s="33"/>
      <c r="L52" s="33"/>
    </row>
    <row r="53" spans="1:12" s="34" customFormat="1" ht="18.75" customHeight="1" x14ac:dyDescent="0.25">
      <c r="A53" s="23" t="str">
        <f>Лист4!A51</f>
        <v xml:space="preserve">Ахматовская ул. д.13 </v>
      </c>
      <c r="B53" s="50">
        <f t="shared" si="0"/>
        <v>35.617214634146343</v>
      </c>
      <c r="C53" s="50">
        <f t="shared" si="1"/>
        <v>2.8118853658536582</v>
      </c>
      <c r="D53" s="30">
        <v>0</v>
      </c>
      <c r="E53" s="31">
        <v>2.8118853658536582</v>
      </c>
      <c r="F53" s="32">
        <v>0</v>
      </c>
      <c r="G53" s="32">
        <v>0</v>
      </c>
      <c r="H53" s="32">
        <v>0</v>
      </c>
      <c r="I53" s="32">
        <v>0</v>
      </c>
      <c r="J53" s="29">
        <f>Лист4!E51/1000</f>
        <v>38.429099999999998</v>
      </c>
      <c r="K53" s="33"/>
      <c r="L53" s="33"/>
    </row>
    <row r="54" spans="1:12" s="34" customFormat="1" ht="18.75" customHeight="1" x14ac:dyDescent="0.25">
      <c r="A54" s="23" t="str">
        <f>Лист4!A52</f>
        <v xml:space="preserve">Ахматовская ул. д.5 </v>
      </c>
      <c r="B54" s="50">
        <f t="shared" si="0"/>
        <v>119.81529756097559</v>
      </c>
      <c r="C54" s="50">
        <f t="shared" si="1"/>
        <v>9.4591024390243899</v>
      </c>
      <c r="D54" s="30">
        <v>0</v>
      </c>
      <c r="E54" s="31">
        <v>9.4591024390243899</v>
      </c>
      <c r="F54" s="32">
        <v>0</v>
      </c>
      <c r="G54" s="32">
        <v>0</v>
      </c>
      <c r="H54" s="32">
        <v>0</v>
      </c>
      <c r="I54" s="32"/>
      <c r="J54" s="29">
        <f>Лист4!E52/1000</f>
        <v>129.27439999999999</v>
      </c>
      <c r="K54" s="33"/>
      <c r="L54" s="33"/>
    </row>
    <row r="55" spans="1:12" s="34" customFormat="1" ht="18.75" customHeight="1" x14ac:dyDescent="0.25">
      <c r="A55" s="23" t="str">
        <f>Лист4!A53</f>
        <v xml:space="preserve">Ахматовская ул. д.9/13 </v>
      </c>
      <c r="B55" s="50">
        <f t="shared" si="0"/>
        <v>170.63061219512196</v>
      </c>
      <c r="C55" s="50">
        <f t="shared" si="1"/>
        <v>13.47083780487805</v>
      </c>
      <c r="D55" s="30">
        <v>0</v>
      </c>
      <c r="E55" s="31">
        <v>13.47083780487805</v>
      </c>
      <c r="F55" s="32">
        <v>0</v>
      </c>
      <c r="G55" s="32">
        <v>0</v>
      </c>
      <c r="H55" s="32">
        <v>0</v>
      </c>
      <c r="I55" s="32">
        <v>0</v>
      </c>
      <c r="J55" s="29">
        <f>Лист4!E53/1000</f>
        <v>184.10145</v>
      </c>
      <c r="K55" s="33"/>
      <c r="L55" s="33"/>
    </row>
    <row r="56" spans="1:12" s="34" customFormat="1" ht="38.25" customHeight="1" x14ac:dyDescent="0.25">
      <c r="A56" s="23" t="str">
        <f>Лист4!A54</f>
        <v xml:space="preserve">Бабефа ул. д.13 </v>
      </c>
      <c r="B56" s="50">
        <f t="shared" si="0"/>
        <v>1.7892439024390245</v>
      </c>
      <c r="C56" s="50">
        <f t="shared" si="1"/>
        <v>0.14125609756097562</v>
      </c>
      <c r="D56" s="30">
        <v>0</v>
      </c>
      <c r="E56" s="31">
        <v>0.14125609756097562</v>
      </c>
      <c r="F56" s="32">
        <v>0</v>
      </c>
      <c r="G56" s="32">
        <v>0</v>
      </c>
      <c r="H56" s="32">
        <v>0</v>
      </c>
      <c r="I56" s="32">
        <v>0</v>
      </c>
      <c r="J56" s="29">
        <f>Лист4!E54/1000</f>
        <v>1.9305000000000001</v>
      </c>
      <c r="K56" s="33"/>
      <c r="L56" s="33"/>
    </row>
    <row r="57" spans="1:12" s="34" customFormat="1" ht="18.75" customHeight="1" x14ac:dyDescent="0.25">
      <c r="A57" s="23" t="str">
        <f>Лист4!A55</f>
        <v xml:space="preserve">Бабефа ул. д.2 </v>
      </c>
      <c r="B57" s="50">
        <f t="shared" si="0"/>
        <v>679.48291219512203</v>
      </c>
      <c r="C57" s="50">
        <f t="shared" si="1"/>
        <v>53.64338780487806</v>
      </c>
      <c r="D57" s="30">
        <v>0</v>
      </c>
      <c r="E57" s="31">
        <v>53.64338780487806</v>
      </c>
      <c r="F57" s="32">
        <v>0</v>
      </c>
      <c r="G57" s="32">
        <v>0</v>
      </c>
      <c r="H57" s="32">
        <v>0</v>
      </c>
      <c r="I57" s="32">
        <v>0</v>
      </c>
      <c r="J57" s="29">
        <f>Лист4!E55/1000</f>
        <v>733.12630000000013</v>
      </c>
      <c r="K57" s="33"/>
      <c r="L57" s="33"/>
    </row>
    <row r="58" spans="1:12" s="34" customFormat="1" ht="18.75" customHeight="1" x14ac:dyDescent="0.25">
      <c r="A58" s="23" t="str">
        <f>Лист4!A56</f>
        <v xml:space="preserve">Бабефа ул. д.23 </v>
      </c>
      <c r="B58" s="50">
        <f t="shared" si="0"/>
        <v>34.918199999999999</v>
      </c>
      <c r="C58" s="50">
        <f t="shared" si="1"/>
        <v>2.7567000000000004</v>
      </c>
      <c r="D58" s="30">
        <v>0</v>
      </c>
      <c r="E58" s="31">
        <v>2.7567000000000004</v>
      </c>
      <c r="F58" s="32">
        <v>0</v>
      </c>
      <c r="G58" s="32">
        <v>0</v>
      </c>
      <c r="H58" s="32">
        <v>0</v>
      </c>
      <c r="I58" s="32">
        <v>0</v>
      </c>
      <c r="J58" s="29">
        <f>Лист4!E56/1000</f>
        <v>37.674900000000001</v>
      </c>
      <c r="K58" s="33"/>
      <c r="L58" s="33"/>
    </row>
    <row r="59" spans="1:12" s="34" customFormat="1" ht="18.75" customHeight="1" x14ac:dyDescent="0.25">
      <c r="A59" s="23" t="str">
        <f>Лист4!A57</f>
        <v xml:space="preserve">Бабефа ул. д.7 </v>
      </c>
      <c r="B59" s="50">
        <f t="shared" si="0"/>
        <v>43.520009756097565</v>
      </c>
      <c r="C59" s="50">
        <f t="shared" si="1"/>
        <v>3.4357902439024395</v>
      </c>
      <c r="D59" s="30">
        <v>0</v>
      </c>
      <c r="E59" s="31">
        <v>3.4357902439024395</v>
      </c>
      <c r="F59" s="32">
        <v>0</v>
      </c>
      <c r="G59" s="32">
        <v>0</v>
      </c>
      <c r="H59" s="32">
        <v>0</v>
      </c>
      <c r="I59" s="32"/>
      <c r="J59" s="29">
        <f>Лист4!E57/1000</f>
        <v>46.955800000000004</v>
      </c>
      <c r="K59" s="33"/>
      <c r="L59" s="33"/>
    </row>
    <row r="60" spans="1:12" s="34" customFormat="1" ht="18.75" customHeight="1" x14ac:dyDescent="0.25">
      <c r="A60" s="23" t="str">
        <f>Лист4!A58</f>
        <v xml:space="preserve">Бабефа ул. д.7Б </v>
      </c>
      <c r="B60" s="50">
        <f t="shared" si="0"/>
        <v>0</v>
      </c>
      <c r="C60" s="50">
        <f t="shared" si="1"/>
        <v>0</v>
      </c>
      <c r="D60" s="30">
        <v>0</v>
      </c>
      <c r="E60" s="31">
        <v>0</v>
      </c>
      <c r="F60" s="32">
        <v>0</v>
      </c>
      <c r="G60" s="32">
        <v>0</v>
      </c>
      <c r="H60" s="32">
        <v>0</v>
      </c>
      <c r="I60" s="32"/>
      <c r="J60" s="29">
        <f>Лист4!E58/1000</f>
        <v>0</v>
      </c>
      <c r="K60" s="33"/>
      <c r="L60" s="33"/>
    </row>
    <row r="61" spans="1:12" s="34" customFormat="1" ht="18.75" customHeight="1" x14ac:dyDescent="0.25">
      <c r="A61" s="23" t="str">
        <f>Лист4!A59</f>
        <v xml:space="preserve">Бабефа ул. д.9 </v>
      </c>
      <c r="B61" s="50">
        <f t="shared" si="0"/>
        <v>7.1071121951219514</v>
      </c>
      <c r="C61" s="50">
        <f t="shared" si="1"/>
        <v>0.56108780487804877</v>
      </c>
      <c r="D61" s="30">
        <v>0</v>
      </c>
      <c r="E61" s="31">
        <v>0.56108780487804877</v>
      </c>
      <c r="F61" s="32">
        <v>0</v>
      </c>
      <c r="G61" s="32">
        <v>0</v>
      </c>
      <c r="H61" s="32">
        <v>0</v>
      </c>
      <c r="I61" s="32">
        <v>0</v>
      </c>
      <c r="J61" s="29">
        <f>Лист4!E59/1000</f>
        <v>7.6681999999999997</v>
      </c>
      <c r="K61" s="33"/>
      <c r="L61" s="33"/>
    </row>
    <row r="62" spans="1:12" s="34" customFormat="1" ht="18.75" customHeight="1" x14ac:dyDescent="0.25">
      <c r="A62" s="23" t="str">
        <f>Лист4!A60</f>
        <v xml:space="preserve">Бабушкина ул. д.101 </v>
      </c>
      <c r="B62" s="50">
        <f t="shared" si="0"/>
        <v>1.7309463414634145</v>
      </c>
      <c r="C62" s="50">
        <f t="shared" si="1"/>
        <v>0.13665365853658537</v>
      </c>
      <c r="D62" s="30">
        <v>0</v>
      </c>
      <c r="E62" s="31">
        <v>0.13665365853658537</v>
      </c>
      <c r="F62" s="32">
        <v>0</v>
      </c>
      <c r="G62" s="32">
        <v>0</v>
      </c>
      <c r="H62" s="32">
        <v>0</v>
      </c>
      <c r="I62" s="32">
        <v>0</v>
      </c>
      <c r="J62" s="29">
        <f>Лист4!E60/1000</f>
        <v>1.8675999999999999</v>
      </c>
      <c r="K62" s="33"/>
      <c r="L62" s="33"/>
    </row>
    <row r="63" spans="1:12" s="34" customFormat="1" ht="18.75" customHeight="1" x14ac:dyDescent="0.25">
      <c r="A63" s="23" t="str">
        <f>Лист4!A61</f>
        <v xml:space="preserve">Бабушкина ул. д.110 </v>
      </c>
      <c r="B63" s="50">
        <f t="shared" si="0"/>
        <v>3.7905463414634148</v>
      </c>
      <c r="C63" s="50">
        <f t="shared" si="1"/>
        <v>0.29925365853658542</v>
      </c>
      <c r="D63" s="30">
        <v>0</v>
      </c>
      <c r="E63" s="31">
        <v>0.29925365853658542</v>
      </c>
      <c r="F63" s="32">
        <v>0</v>
      </c>
      <c r="G63" s="32">
        <v>0</v>
      </c>
      <c r="H63" s="32">
        <v>0</v>
      </c>
      <c r="I63" s="32">
        <v>0</v>
      </c>
      <c r="J63" s="29">
        <f>Лист4!E61/1000</f>
        <v>4.0898000000000003</v>
      </c>
      <c r="K63" s="33"/>
      <c r="L63" s="33"/>
    </row>
    <row r="64" spans="1:12" s="34" customFormat="1" ht="18.75" customHeight="1" x14ac:dyDescent="0.25">
      <c r="A64" s="23" t="str">
        <f>Лист4!A62</f>
        <v xml:space="preserve">Бабушкина ул. д.2 </v>
      </c>
      <c r="B64" s="50">
        <f t="shared" si="0"/>
        <v>0</v>
      </c>
      <c r="C64" s="50">
        <f t="shared" si="1"/>
        <v>0</v>
      </c>
      <c r="D64" s="30">
        <v>0</v>
      </c>
      <c r="E64" s="31">
        <v>0</v>
      </c>
      <c r="F64" s="32">
        <v>0</v>
      </c>
      <c r="G64" s="32">
        <v>0</v>
      </c>
      <c r="H64" s="32">
        <v>0</v>
      </c>
      <c r="I64" s="32">
        <v>0</v>
      </c>
      <c r="J64" s="29">
        <f>Лист4!E62/1000</f>
        <v>0</v>
      </c>
      <c r="K64" s="33"/>
      <c r="L64" s="33"/>
    </row>
    <row r="65" spans="1:12" s="34" customFormat="1" ht="18.75" customHeight="1" x14ac:dyDescent="0.25">
      <c r="A65" s="23" t="str">
        <f>Лист4!A63</f>
        <v xml:space="preserve">Бабушкина ул. д.23 </v>
      </c>
      <c r="B65" s="50">
        <f t="shared" si="0"/>
        <v>105.82759024390245</v>
      </c>
      <c r="C65" s="50">
        <f t="shared" si="1"/>
        <v>8.3548097560975627</v>
      </c>
      <c r="D65" s="30">
        <v>0</v>
      </c>
      <c r="E65" s="31">
        <v>8.3548097560975627</v>
      </c>
      <c r="F65" s="32">
        <v>0</v>
      </c>
      <c r="G65" s="32">
        <v>0</v>
      </c>
      <c r="H65" s="32">
        <v>0</v>
      </c>
      <c r="I65" s="32">
        <v>0</v>
      </c>
      <c r="J65" s="29">
        <f>Лист4!E63/1000</f>
        <v>114.18240000000002</v>
      </c>
      <c r="K65" s="33"/>
      <c r="L65" s="33"/>
    </row>
    <row r="66" spans="1:12" s="34" customFormat="1" ht="18.75" customHeight="1" x14ac:dyDescent="0.25">
      <c r="A66" s="23" t="str">
        <f>Лист4!A64</f>
        <v xml:space="preserve">Бабушкина ул. д.24 </v>
      </c>
      <c r="B66" s="50">
        <f t="shared" si="0"/>
        <v>122.8552048780488</v>
      </c>
      <c r="C66" s="50">
        <f t="shared" si="1"/>
        <v>9.6990951219512205</v>
      </c>
      <c r="D66" s="30">
        <v>0</v>
      </c>
      <c r="E66" s="31">
        <v>9.6990951219512205</v>
      </c>
      <c r="F66" s="32">
        <v>0</v>
      </c>
      <c r="G66" s="32">
        <v>0</v>
      </c>
      <c r="H66" s="32">
        <v>0</v>
      </c>
      <c r="I66" s="32"/>
      <c r="J66" s="29">
        <f>Лист4!E64/1000</f>
        <v>132.55430000000001</v>
      </c>
      <c r="K66" s="33"/>
      <c r="L66" s="33"/>
    </row>
    <row r="67" spans="1:12" s="34" customFormat="1" ht="18.75" customHeight="1" x14ac:dyDescent="0.25">
      <c r="A67" s="23" t="str">
        <f>Лист4!A65</f>
        <v xml:space="preserve">Бабушкина ул. д.3 </v>
      </c>
      <c r="B67" s="50">
        <f t="shared" si="0"/>
        <v>35.347692682926827</v>
      </c>
      <c r="C67" s="50">
        <f t="shared" si="1"/>
        <v>2.7906073170731704</v>
      </c>
      <c r="D67" s="30">
        <v>0</v>
      </c>
      <c r="E67" s="31">
        <v>2.7906073170731704</v>
      </c>
      <c r="F67" s="32">
        <v>0</v>
      </c>
      <c r="G67" s="32">
        <v>0</v>
      </c>
      <c r="H67" s="32">
        <v>0</v>
      </c>
      <c r="I67" s="32">
        <v>0</v>
      </c>
      <c r="J67" s="29">
        <f>Лист4!E65/1000</f>
        <v>38.138299999999994</v>
      </c>
      <c r="K67" s="33"/>
      <c r="L67" s="33"/>
    </row>
    <row r="68" spans="1:12" s="34" customFormat="1" ht="18.75" customHeight="1" x14ac:dyDescent="0.25">
      <c r="A68" s="23" t="str">
        <f>Лист4!A66</f>
        <v xml:space="preserve">Бабушкина ул. д.4 </v>
      </c>
      <c r="B68" s="50">
        <f t="shared" si="0"/>
        <v>3.334268292682927</v>
      </c>
      <c r="C68" s="50">
        <f t="shared" si="1"/>
        <v>0.26323170731707318</v>
      </c>
      <c r="D68" s="30">
        <v>0</v>
      </c>
      <c r="E68" s="31">
        <v>0.26323170731707318</v>
      </c>
      <c r="F68" s="32">
        <v>0</v>
      </c>
      <c r="G68" s="32">
        <v>0</v>
      </c>
      <c r="H68" s="32">
        <v>0</v>
      </c>
      <c r="I68" s="32">
        <v>0</v>
      </c>
      <c r="J68" s="29">
        <f>Лист4!E66/1000</f>
        <v>3.5975000000000001</v>
      </c>
      <c r="K68" s="33"/>
      <c r="L68" s="33"/>
    </row>
    <row r="69" spans="1:12" s="34" customFormat="1" ht="18.75" customHeight="1" x14ac:dyDescent="0.25">
      <c r="A69" s="23" t="str">
        <f>Лист4!A67</f>
        <v xml:space="preserve">Бабушкина ул. д.44/5 </v>
      </c>
      <c r="B69" s="50">
        <f t="shared" si="0"/>
        <v>347.99809609756102</v>
      </c>
      <c r="C69" s="50">
        <f t="shared" si="1"/>
        <v>27.47353390243903</v>
      </c>
      <c r="D69" s="30">
        <v>0</v>
      </c>
      <c r="E69" s="31">
        <v>27.47353390243903</v>
      </c>
      <c r="F69" s="32">
        <v>0</v>
      </c>
      <c r="G69" s="32">
        <v>0</v>
      </c>
      <c r="H69" s="32">
        <v>0</v>
      </c>
      <c r="I69" s="32">
        <v>0</v>
      </c>
      <c r="J69" s="29">
        <f>Лист4!E67/1000</f>
        <v>375.47163000000006</v>
      </c>
      <c r="K69" s="33"/>
      <c r="L69" s="33"/>
    </row>
    <row r="70" spans="1:12" s="34" customFormat="1" ht="18.75" customHeight="1" x14ac:dyDescent="0.25">
      <c r="A70" s="23" t="str">
        <f>Лист4!A68</f>
        <v xml:space="preserve">Бабушкина ул. д.49 </v>
      </c>
      <c r="B70" s="50">
        <f t="shared" si="0"/>
        <v>202.93362439024389</v>
      </c>
      <c r="C70" s="50">
        <f t="shared" si="1"/>
        <v>16.021075609756096</v>
      </c>
      <c r="D70" s="30">
        <v>0</v>
      </c>
      <c r="E70" s="31">
        <v>16.021075609756096</v>
      </c>
      <c r="F70" s="32">
        <v>0</v>
      </c>
      <c r="G70" s="32">
        <v>0</v>
      </c>
      <c r="H70" s="32">
        <v>0</v>
      </c>
      <c r="I70" s="32">
        <v>0</v>
      </c>
      <c r="J70" s="29">
        <f>Лист4!E68/1000</f>
        <v>218.9547</v>
      </c>
      <c r="K70" s="33"/>
      <c r="L70" s="33"/>
    </row>
    <row r="71" spans="1:12" s="34" customFormat="1" ht="18.75" customHeight="1" x14ac:dyDescent="0.25">
      <c r="A71" s="23" t="str">
        <f>Лист4!A69</f>
        <v xml:space="preserve">Бабушкина ул. д.5 </v>
      </c>
      <c r="B71" s="50">
        <f t="shared" si="0"/>
        <v>0</v>
      </c>
      <c r="C71" s="50">
        <f t="shared" si="1"/>
        <v>0</v>
      </c>
      <c r="D71" s="30">
        <v>0</v>
      </c>
      <c r="E71" s="31">
        <v>0</v>
      </c>
      <c r="F71" s="32">
        <v>0</v>
      </c>
      <c r="G71" s="32">
        <v>0</v>
      </c>
      <c r="H71" s="32">
        <v>0</v>
      </c>
      <c r="I71" s="32">
        <v>0</v>
      </c>
      <c r="J71" s="29">
        <f>Лист4!E69/1000</f>
        <v>0</v>
      </c>
      <c r="K71" s="33"/>
      <c r="L71" s="33"/>
    </row>
    <row r="72" spans="1:12" s="34" customFormat="1" ht="18.75" customHeight="1" x14ac:dyDescent="0.25">
      <c r="A72" s="23" t="str">
        <f>Лист4!A70</f>
        <v xml:space="preserve">Бабушкина ул. д.53 </v>
      </c>
      <c r="B72" s="50">
        <f t="shared" ref="B72:B135" si="2">J72+I72-E72</f>
        <v>10.201155609756098</v>
      </c>
      <c r="C72" s="50">
        <f t="shared" ref="C72:C135" si="3">E72</f>
        <v>0.80535439024390243</v>
      </c>
      <c r="D72" s="30">
        <v>0</v>
      </c>
      <c r="E72" s="31">
        <v>0.80535439024390243</v>
      </c>
      <c r="F72" s="32">
        <v>0</v>
      </c>
      <c r="G72" s="32">
        <v>0</v>
      </c>
      <c r="H72" s="32">
        <v>0</v>
      </c>
      <c r="I72" s="32">
        <v>0</v>
      </c>
      <c r="J72" s="29">
        <f>Лист4!E70/1000</f>
        <v>11.00651</v>
      </c>
      <c r="K72" s="33"/>
      <c r="L72" s="33"/>
    </row>
    <row r="73" spans="1:12" s="34" customFormat="1" ht="18.75" customHeight="1" x14ac:dyDescent="0.25">
      <c r="A73" s="23" t="str">
        <f>Лист4!A71</f>
        <v xml:space="preserve">Бабушкина ул. д.6 </v>
      </c>
      <c r="B73" s="50">
        <f t="shared" si="2"/>
        <v>27.729897560975608</v>
      </c>
      <c r="C73" s="50">
        <f t="shared" si="3"/>
        <v>2.18920243902439</v>
      </c>
      <c r="D73" s="30">
        <v>0</v>
      </c>
      <c r="E73" s="31">
        <v>2.18920243902439</v>
      </c>
      <c r="F73" s="32">
        <v>0</v>
      </c>
      <c r="G73" s="32">
        <v>0</v>
      </c>
      <c r="H73" s="32">
        <v>0</v>
      </c>
      <c r="I73" s="32">
        <v>0</v>
      </c>
      <c r="J73" s="29">
        <f>Лист4!E71/1000</f>
        <v>29.9191</v>
      </c>
      <c r="K73" s="33"/>
      <c r="L73" s="33"/>
    </row>
    <row r="74" spans="1:12" s="34" customFormat="1" ht="18.75" customHeight="1" x14ac:dyDescent="0.25">
      <c r="A74" s="23" t="str">
        <f>Лист4!A72</f>
        <v xml:space="preserve">Бабушкина ул. д.8 </v>
      </c>
      <c r="B74" s="50">
        <f t="shared" si="2"/>
        <v>2.2630390243902441</v>
      </c>
      <c r="C74" s="50">
        <f t="shared" si="3"/>
        <v>0.17866097560975611</v>
      </c>
      <c r="D74" s="30">
        <v>0</v>
      </c>
      <c r="E74" s="31">
        <v>0.17866097560975611</v>
      </c>
      <c r="F74" s="32">
        <v>0</v>
      </c>
      <c r="G74" s="32">
        <v>0</v>
      </c>
      <c r="H74" s="32">
        <v>0</v>
      </c>
      <c r="I74" s="32">
        <v>0</v>
      </c>
      <c r="J74" s="29">
        <f>Лист4!E72/1000</f>
        <v>2.4417</v>
      </c>
      <c r="K74" s="33"/>
      <c r="L74" s="33"/>
    </row>
    <row r="75" spans="1:12" s="34" customFormat="1" ht="18.75" customHeight="1" x14ac:dyDescent="0.25">
      <c r="A75" s="23" t="str">
        <f>Лист4!A73</f>
        <v xml:space="preserve">Бабушкина ул. д.84 </v>
      </c>
      <c r="B75" s="50">
        <f t="shared" si="2"/>
        <v>31.427482926829267</v>
      </c>
      <c r="C75" s="50">
        <f t="shared" si="3"/>
        <v>2.4811170731707319</v>
      </c>
      <c r="D75" s="30">
        <v>0</v>
      </c>
      <c r="E75" s="31">
        <v>2.4811170731707319</v>
      </c>
      <c r="F75" s="32">
        <v>0</v>
      </c>
      <c r="G75" s="32">
        <v>0</v>
      </c>
      <c r="H75" s="32">
        <v>0</v>
      </c>
      <c r="I75" s="32">
        <v>0</v>
      </c>
      <c r="J75" s="29">
        <f>Лист4!E73/1000</f>
        <v>33.9086</v>
      </c>
      <c r="K75" s="33"/>
      <c r="L75" s="33"/>
    </row>
    <row r="76" spans="1:12" s="34" customFormat="1" ht="18.75" customHeight="1" x14ac:dyDescent="0.25">
      <c r="A76" s="23" t="str">
        <f>Лист4!A74</f>
        <v xml:space="preserve">Бабушкина ул. д.84В </v>
      </c>
      <c r="B76" s="50">
        <f t="shared" si="2"/>
        <v>0</v>
      </c>
      <c r="C76" s="50">
        <f t="shared" si="3"/>
        <v>0</v>
      </c>
      <c r="D76" s="30">
        <v>0</v>
      </c>
      <c r="E76" s="31">
        <v>0</v>
      </c>
      <c r="F76" s="32">
        <v>0</v>
      </c>
      <c r="G76" s="32">
        <v>0</v>
      </c>
      <c r="H76" s="32">
        <v>0</v>
      </c>
      <c r="I76" s="32">
        <v>0</v>
      </c>
      <c r="J76" s="29">
        <f>Лист4!E74/1000</f>
        <v>0</v>
      </c>
      <c r="K76" s="33"/>
      <c r="L76" s="33"/>
    </row>
    <row r="77" spans="1:12" s="34" customFormat="1" ht="18.75" customHeight="1" x14ac:dyDescent="0.25">
      <c r="A77" s="23" t="str">
        <f>Лист4!A75</f>
        <v xml:space="preserve">Бабушкина ул. д.86 </v>
      </c>
      <c r="B77" s="50">
        <f t="shared" si="2"/>
        <v>56.901941463414637</v>
      </c>
      <c r="C77" s="50">
        <f t="shared" si="3"/>
        <v>4.492258536585366</v>
      </c>
      <c r="D77" s="30">
        <v>0</v>
      </c>
      <c r="E77" s="31">
        <v>4.492258536585366</v>
      </c>
      <c r="F77" s="32">
        <v>0</v>
      </c>
      <c r="G77" s="32">
        <v>0</v>
      </c>
      <c r="H77" s="32">
        <v>0</v>
      </c>
      <c r="I77" s="32">
        <v>0</v>
      </c>
      <c r="J77" s="29">
        <f>Лист4!E75/1000</f>
        <v>61.394200000000005</v>
      </c>
      <c r="K77" s="33"/>
      <c r="L77" s="33"/>
    </row>
    <row r="78" spans="1:12" s="34" customFormat="1" ht="18.75" customHeight="1" x14ac:dyDescent="0.25">
      <c r="A78" s="23" t="str">
        <f>Лист4!A76</f>
        <v xml:space="preserve">Бабушкина ул. д.94 </v>
      </c>
      <c r="B78" s="50">
        <f t="shared" si="2"/>
        <v>0.13531707317073169</v>
      </c>
      <c r="C78" s="50">
        <f t="shared" si="3"/>
        <v>1.0682926829268292E-2</v>
      </c>
      <c r="D78" s="30">
        <v>0</v>
      </c>
      <c r="E78" s="31">
        <v>1.0682926829268292E-2</v>
      </c>
      <c r="F78" s="32">
        <v>0</v>
      </c>
      <c r="G78" s="32">
        <v>0</v>
      </c>
      <c r="H78" s="32">
        <v>0</v>
      </c>
      <c r="I78" s="32">
        <v>0</v>
      </c>
      <c r="J78" s="29">
        <f>Лист4!E76/1000</f>
        <v>0.14599999999999999</v>
      </c>
      <c r="K78" s="33"/>
      <c r="L78" s="33"/>
    </row>
    <row r="79" spans="1:12" s="34" customFormat="1" ht="18.75" customHeight="1" x14ac:dyDescent="0.25">
      <c r="A79" s="23" t="str">
        <f>Лист4!A77</f>
        <v xml:space="preserve">Бабушкина ул. д.95 </v>
      </c>
      <c r="B79" s="50">
        <f t="shared" si="2"/>
        <v>0</v>
      </c>
      <c r="C79" s="50">
        <f t="shared" si="3"/>
        <v>0</v>
      </c>
      <c r="D79" s="30">
        <v>0</v>
      </c>
      <c r="E79" s="31">
        <v>0</v>
      </c>
      <c r="F79" s="32">
        <v>0</v>
      </c>
      <c r="G79" s="32">
        <v>0</v>
      </c>
      <c r="H79" s="32">
        <v>0</v>
      </c>
      <c r="I79" s="32">
        <v>0</v>
      </c>
      <c r="J79" s="29">
        <f>Лист4!E77/1000</f>
        <v>0</v>
      </c>
      <c r="K79" s="33"/>
      <c r="L79" s="33"/>
    </row>
    <row r="80" spans="1:12" s="34" customFormat="1" ht="18.75" customHeight="1" x14ac:dyDescent="0.25">
      <c r="A80" s="23" t="str">
        <f>Лист4!A78</f>
        <v xml:space="preserve">Бабушкина ул. д.98 </v>
      </c>
      <c r="B80" s="50">
        <f t="shared" si="2"/>
        <v>25.736195121951219</v>
      </c>
      <c r="C80" s="50">
        <f t="shared" si="3"/>
        <v>2.0318048780487805</v>
      </c>
      <c r="D80" s="30">
        <v>0</v>
      </c>
      <c r="E80" s="31">
        <v>2.0318048780487805</v>
      </c>
      <c r="F80" s="32">
        <v>0</v>
      </c>
      <c r="G80" s="32">
        <v>0</v>
      </c>
      <c r="H80" s="32">
        <v>0</v>
      </c>
      <c r="I80" s="32">
        <v>0</v>
      </c>
      <c r="J80" s="29">
        <f>Лист4!E78/1000</f>
        <v>27.768000000000001</v>
      </c>
      <c r="K80" s="33"/>
      <c r="L80" s="33"/>
    </row>
    <row r="81" spans="1:12" s="34" customFormat="1" ht="18.75" customHeight="1" x14ac:dyDescent="0.25">
      <c r="A81" s="23" t="str">
        <f>Лист4!A79</f>
        <v xml:space="preserve">Бакинская ул. д.11 </v>
      </c>
      <c r="B81" s="50">
        <f t="shared" si="2"/>
        <v>0</v>
      </c>
      <c r="C81" s="50">
        <f t="shared" si="3"/>
        <v>0</v>
      </c>
      <c r="D81" s="30">
        <v>0</v>
      </c>
      <c r="E81" s="31">
        <v>0</v>
      </c>
      <c r="F81" s="32">
        <v>0</v>
      </c>
      <c r="G81" s="32">
        <v>0</v>
      </c>
      <c r="H81" s="32">
        <v>0</v>
      </c>
      <c r="I81" s="32">
        <v>0</v>
      </c>
      <c r="J81" s="29">
        <f>Лист4!E79/1000</f>
        <v>0</v>
      </c>
      <c r="K81" s="33"/>
      <c r="L81" s="33"/>
    </row>
    <row r="82" spans="1:12" s="34" customFormat="1" ht="18.75" customHeight="1" x14ac:dyDescent="0.25">
      <c r="A82" s="23" t="str">
        <f>Лист4!A80</f>
        <v xml:space="preserve">Бакинская ул. д.13 </v>
      </c>
      <c r="B82" s="50">
        <f t="shared" si="2"/>
        <v>6.1181853658536589</v>
      </c>
      <c r="C82" s="50">
        <f t="shared" si="3"/>
        <v>0.48301463414634149</v>
      </c>
      <c r="D82" s="30">
        <v>0</v>
      </c>
      <c r="E82" s="31">
        <v>0.48301463414634149</v>
      </c>
      <c r="F82" s="32">
        <v>0</v>
      </c>
      <c r="G82" s="32">
        <v>0</v>
      </c>
      <c r="H82" s="32">
        <v>0</v>
      </c>
      <c r="I82" s="32">
        <v>0</v>
      </c>
      <c r="J82" s="29">
        <f>Лист4!E80/1000</f>
        <v>6.6012000000000004</v>
      </c>
      <c r="K82" s="33"/>
      <c r="L82" s="33"/>
    </row>
    <row r="83" spans="1:12" s="34" customFormat="1" ht="18.75" customHeight="1" x14ac:dyDescent="0.25">
      <c r="A83" s="23" t="str">
        <f>Лист4!A81</f>
        <v xml:space="preserve">Бакинская ул. д.161 </v>
      </c>
      <c r="B83" s="50">
        <f t="shared" si="2"/>
        <v>5.7199268292682923</v>
      </c>
      <c r="C83" s="50">
        <f t="shared" si="3"/>
        <v>0.45157317073170733</v>
      </c>
      <c r="D83" s="30">
        <v>0</v>
      </c>
      <c r="E83" s="31">
        <v>0.45157317073170733</v>
      </c>
      <c r="F83" s="32">
        <v>0</v>
      </c>
      <c r="G83" s="32">
        <v>0</v>
      </c>
      <c r="H83" s="32">
        <v>0</v>
      </c>
      <c r="I83" s="32">
        <v>0</v>
      </c>
      <c r="J83" s="29">
        <f>Лист4!E81/1000</f>
        <v>6.1715</v>
      </c>
      <c r="K83" s="33"/>
      <c r="L83" s="33"/>
    </row>
    <row r="84" spans="1:12" s="34" customFormat="1" ht="18.75" customHeight="1" x14ac:dyDescent="0.25">
      <c r="A84" s="23" t="str">
        <f>Лист4!A82</f>
        <v xml:space="preserve">Бакинская ул. д.175 </v>
      </c>
      <c r="B84" s="50">
        <f t="shared" si="2"/>
        <v>1.9278048780487805E-2</v>
      </c>
      <c r="C84" s="50">
        <f t="shared" si="3"/>
        <v>1.521951219512195E-3</v>
      </c>
      <c r="D84" s="30">
        <v>0</v>
      </c>
      <c r="E84" s="31">
        <v>1.521951219512195E-3</v>
      </c>
      <c r="F84" s="32">
        <v>0</v>
      </c>
      <c r="G84" s="32">
        <v>0</v>
      </c>
      <c r="H84" s="32">
        <v>0</v>
      </c>
      <c r="I84" s="32">
        <v>0</v>
      </c>
      <c r="J84" s="29">
        <f>Лист4!E82/1000</f>
        <v>2.0799999999999999E-2</v>
      </c>
      <c r="K84" s="33"/>
      <c r="L84" s="33"/>
    </row>
    <row r="85" spans="1:12" s="34" customFormat="1" ht="18.75" customHeight="1" x14ac:dyDescent="0.25">
      <c r="A85" s="23" t="str">
        <f>Лист4!A83</f>
        <v xml:space="preserve">Бакинская ул. д.177 </v>
      </c>
      <c r="B85" s="50">
        <f t="shared" si="2"/>
        <v>0</v>
      </c>
      <c r="C85" s="50">
        <f t="shared" si="3"/>
        <v>0</v>
      </c>
      <c r="D85" s="30">
        <v>0</v>
      </c>
      <c r="E85" s="31">
        <v>0</v>
      </c>
      <c r="F85" s="32">
        <v>0</v>
      </c>
      <c r="G85" s="32">
        <v>0</v>
      </c>
      <c r="H85" s="32">
        <v>0</v>
      </c>
      <c r="I85" s="32">
        <v>0</v>
      </c>
      <c r="J85" s="29">
        <f>Лист4!E83/1000</f>
        <v>0</v>
      </c>
      <c r="K85" s="33"/>
      <c r="L85" s="33"/>
    </row>
    <row r="86" spans="1:12" s="34" customFormat="1" ht="18.75" customHeight="1" x14ac:dyDescent="0.25">
      <c r="A86" s="23" t="str">
        <f>Лист4!A84</f>
        <v xml:space="preserve">Бакинская ул. д.183 </v>
      </c>
      <c r="B86" s="50">
        <f t="shared" si="2"/>
        <v>0</v>
      </c>
      <c r="C86" s="50">
        <f t="shared" si="3"/>
        <v>0</v>
      </c>
      <c r="D86" s="30">
        <v>0</v>
      </c>
      <c r="E86" s="31">
        <v>0</v>
      </c>
      <c r="F86" s="32">
        <v>0</v>
      </c>
      <c r="G86" s="32">
        <v>0</v>
      </c>
      <c r="H86" s="32">
        <v>0</v>
      </c>
      <c r="I86" s="32">
        <v>0</v>
      </c>
      <c r="J86" s="29">
        <f>Лист4!E84/1000</f>
        <v>0</v>
      </c>
      <c r="K86" s="33"/>
      <c r="L86" s="33"/>
    </row>
    <row r="87" spans="1:12" s="34" customFormat="1" ht="18.75" customHeight="1" x14ac:dyDescent="0.25">
      <c r="A87" s="23" t="str">
        <f>Лист4!A85</f>
        <v xml:space="preserve">Бакинская ул. д.185 </v>
      </c>
      <c r="B87" s="50">
        <f t="shared" si="2"/>
        <v>0</v>
      </c>
      <c r="C87" s="50">
        <f t="shared" si="3"/>
        <v>0</v>
      </c>
      <c r="D87" s="30">
        <v>0</v>
      </c>
      <c r="E87" s="31">
        <v>0</v>
      </c>
      <c r="F87" s="32">
        <v>0</v>
      </c>
      <c r="G87" s="32">
        <v>0</v>
      </c>
      <c r="H87" s="32">
        <v>0</v>
      </c>
      <c r="I87" s="32">
        <v>0</v>
      </c>
      <c r="J87" s="29">
        <f>Лист4!E85/1000</f>
        <v>0</v>
      </c>
      <c r="K87" s="33"/>
      <c r="L87" s="33"/>
    </row>
    <row r="88" spans="1:12" s="34" customFormat="1" ht="18.75" customHeight="1" x14ac:dyDescent="0.25">
      <c r="A88" s="23" t="str">
        <f>Лист4!A86</f>
        <v xml:space="preserve">Бакинская ул. д.25/20А </v>
      </c>
      <c r="B88" s="50">
        <f t="shared" si="2"/>
        <v>0</v>
      </c>
      <c r="C88" s="50">
        <f t="shared" si="3"/>
        <v>0</v>
      </c>
      <c r="D88" s="30">
        <v>0</v>
      </c>
      <c r="E88" s="31">
        <v>0</v>
      </c>
      <c r="F88" s="32">
        <v>0</v>
      </c>
      <c r="G88" s="32">
        <v>0</v>
      </c>
      <c r="H88" s="32">
        <v>0</v>
      </c>
      <c r="I88" s="32">
        <v>0</v>
      </c>
      <c r="J88" s="29">
        <f>Лист4!E86/1000</f>
        <v>0</v>
      </c>
      <c r="K88" s="33"/>
      <c r="L88" s="33"/>
    </row>
    <row r="89" spans="1:12" s="34" customFormat="1" ht="18.75" customHeight="1" x14ac:dyDescent="0.25">
      <c r="A89" s="23" t="str">
        <f>Лист4!A87</f>
        <v xml:space="preserve">Бакинская ул. д.49 </v>
      </c>
      <c r="B89" s="50">
        <f t="shared" si="2"/>
        <v>0</v>
      </c>
      <c r="C89" s="50">
        <f t="shared" si="3"/>
        <v>0</v>
      </c>
      <c r="D89" s="30">
        <v>0</v>
      </c>
      <c r="E89" s="31">
        <v>0</v>
      </c>
      <c r="F89" s="32">
        <v>0</v>
      </c>
      <c r="G89" s="32">
        <v>0</v>
      </c>
      <c r="H89" s="32">
        <v>0</v>
      </c>
      <c r="I89" s="32">
        <v>0</v>
      </c>
      <c r="J89" s="29">
        <f>Лист4!E87/1000</f>
        <v>0</v>
      </c>
      <c r="K89" s="33"/>
      <c r="L89" s="33"/>
    </row>
    <row r="90" spans="1:12" s="34" customFormat="1" ht="18.75" customHeight="1" x14ac:dyDescent="0.25">
      <c r="A90" s="23" t="str">
        <f>Лист4!A88</f>
        <v xml:space="preserve">Бакинская ул. д.97 </v>
      </c>
      <c r="B90" s="50">
        <f t="shared" si="2"/>
        <v>0</v>
      </c>
      <c r="C90" s="50">
        <f t="shared" si="3"/>
        <v>0</v>
      </c>
      <c r="D90" s="30">
        <v>0</v>
      </c>
      <c r="E90" s="31">
        <v>0</v>
      </c>
      <c r="F90" s="32">
        <v>0</v>
      </c>
      <c r="G90" s="32">
        <v>0</v>
      </c>
      <c r="H90" s="32">
        <v>0</v>
      </c>
      <c r="I90" s="32">
        <v>0</v>
      </c>
      <c r="J90" s="29">
        <f>Лист4!E88/1000</f>
        <v>0</v>
      </c>
      <c r="K90" s="33"/>
      <c r="L90" s="33"/>
    </row>
    <row r="91" spans="1:12" s="34" customFormat="1" ht="18.75" customHeight="1" x14ac:dyDescent="0.25">
      <c r="A91" s="23" t="str">
        <f>Лист4!A89</f>
        <v xml:space="preserve">Баррикадная ул. д.12 </v>
      </c>
      <c r="B91" s="50">
        <f t="shared" si="2"/>
        <v>24.360965853658538</v>
      </c>
      <c r="C91" s="50">
        <f t="shared" si="3"/>
        <v>1.9232341463414637</v>
      </c>
      <c r="D91" s="30">
        <v>0</v>
      </c>
      <c r="E91" s="31">
        <v>1.9232341463414637</v>
      </c>
      <c r="F91" s="32">
        <v>0</v>
      </c>
      <c r="G91" s="32">
        <v>0</v>
      </c>
      <c r="H91" s="32">
        <v>0</v>
      </c>
      <c r="I91" s="32">
        <v>0</v>
      </c>
      <c r="J91" s="29">
        <f>Лист4!E89/1000</f>
        <v>26.284200000000002</v>
      </c>
      <c r="K91" s="33"/>
      <c r="L91" s="33"/>
    </row>
    <row r="92" spans="1:12" s="34" customFormat="1" ht="18.75" customHeight="1" x14ac:dyDescent="0.25">
      <c r="A92" s="23" t="str">
        <f>Лист4!A90</f>
        <v xml:space="preserve">Баумана ул. д.11 - корп. 1 </v>
      </c>
      <c r="B92" s="50">
        <f t="shared" si="2"/>
        <v>491.49125853658541</v>
      </c>
      <c r="C92" s="50">
        <f t="shared" si="3"/>
        <v>38.801941463414636</v>
      </c>
      <c r="D92" s="30">
        <v>0</v>
      </c>
      <c r="E92" s="31">
        <v>38.801941463414636</v>
      </c>
      <c r="F92" s="32">
        <v>0</v>
      </c>
      <c r="G92" s="32">
        <v>0</v>
      </c>
      <c r="H92" s="32">
        <v>0</v>
      </c>
      <c r="I92" s="32">
        <v>0</v>
      </c>
      <c r="J92" s="29">
        <f>Лист4!E90/1000</f>
        <v>530.29320000000007</v>
      </c>
      <c r="K92" s="33"/>
      <c r="L92" s="33"/>
    </row>
    <row r="93" spans="1:12" s="34" customFormat="1" ht="18.75" customHeight="1" x14ac:dyDescent="0.25">
      <c r="A93" s="23" t="str">
        <f>Лист4!A91</f>
        <v xml:space="preserve">Баумана ул. д.11 - корп. 3 </v>
      </c>
      <c r="B93" s="50">
        <f t="shared" si="2"/>
        <v>445.84195121951234</v>
      </c>
      <c r="C93" s="50">
        <f t="shared" si="3"/>
        <v>35.198048780487817</v>
      </c>
      <c r="D93" s="30">
        <v>0</v>
      </c>
      <c r="E93" s="31">
        <v>35.198048780487817</v>
      </c>
      <c r="F93" s="32">
        <v>0</v>
      </c>
      <c r="G93" s="32">
        <v>0</v>
      </c>
      <c r="H93" s="32">
        <v>0</v>
      </c>
      <c r="I93" s="32">
        <v>0</v>
      </c>
      <c r="J93" s="29">
        <f>Лист4!E91/1000</f>
        <v>481.04000000000013</v>
      </c>
      <c r="K93" s="33"/>
      <c r="L93" s="33"/>
    </row>
    <row r="94" spans="1:12" s="34" customFormat="1" ht="18.75" customHeight="1" x14ac:dyDescent="0.25">
      <c r="A94" s="23" t="str">
        <f>Лист4!A92</f>
        <v xml:space="preserve">Баумана ул. д.13 </v>
      </c>
      <c r="B94" s="50">
        <f t="shared" si="2"/>
        <v>586.53422634146352</v>
      </c>
      <c r="C94" s="50">
        <f t="shared" si="3"/>
        <v>46.305333658536597</v>
      </c>
      <c r="D94" s="30">
        <v>0</v>
      </c>
      <c r="E94" s="31">
        <v>46.305333658536597</v>
      </c>
      <c r="F94" s="32">
        <v>0</v>
      </c>
      <c r="G94" s="32">
        <v>0</v>
      </c>
      <c r="H94" s="32">
        <v>0</v>
      </c>
      <c r="I94" s="32">
        <v>0</v>
      </c>
      <c r="J94" s="29">
        <f>Лист4!E92/1000</f>
        <v>632.83956000000012</v>
      </c>
      <c r="K94" s="33"/>
      <c r="L94" s="33"/>
    </row>
    <row r="95" spans="1:12" s="34" customFormat="1" ht="18.75" customHeight="1" x14ac:dyDescent="0.25">
      <c r="A95" s="23" t="str">
        <f>Лист4!A93</f>
        <v xml:space="preserve">Баумана ул. д.13 - корп. 1 </v>
      </c>
      <c r="B95" s="50">
        <f t="shared" si="2"/>
        <v>589.35645853658559</v>
      </c>
      <c r="C95" s="50">
        <f t="shared" si="3"/>
        <v>46.528141463414649</v>
      </c>
      <c r="D95" s="30">
        <v>0</v>
      </c>
      <c r="E95" s="31">
        <v>46.528141463414649</v>
      </c>
      <c r="F95" s="32">
        <v>0</v>
      </c>
      <c r="G95" s="32">
        <v>0</v>
      </c>
      <c r="H95" s="32">
        <v>0</v>
      </c>
      <c r="I95" s="32">
        <v>0</v>
      </c>
      <c r="J95" s="29">
        <f>Лист4!E93/1000</f>
        <v>635.88460000000021</v>
      </c>
      <c r="K95" s="33"/>
      <c r="L95" s="33"/>
    </row>
    <row r="96" spans="1:12" s="34" customFormat="1" ht="18.75" customHeight="1" x14ac:dyDescent="0.25">
      <c r="A96" s="23" t="str">
        <f>Лист4!A94</f>
        <v xml:space="preserve">Баумана ул. д.13 - корп. 2 </v>
      </c>
      <c r="B96" s="50">
        <f t="shared" si="2"/>
        <v>296.28294146341466</v>
      </c>
      <c r="C96" s="50">
        <f t="shared" si="3"/>
        <v>23.39075853658537</v>
      </c>
      <c r="D96" s="30">
        <v>0</v>
      </c>
      <c r="E96" s="31">
        <v>23.39075853658537</v>
      </c>
      <c r="F96" s="32">
        <v>0</v>
      </c>
      <c r="G96" s="32">
        <v>0</v>
      </c>
      <c r="H96" s="32">
        <v>0</v>
      </c>
      <c r="I96" s="32">
        <v>0</v>
      </c>
      <c r="J96" s="29">
        <f>Лист4!E94/1000</f>
        <v>319.67370000000005</v>
      </c>
      <c r="K96" s="33"/>
      <c r="L96" s="33"/>
    </row>
    <row r="97" spans="1:12" s="34" customFormat="1" ht="18.75" customHeight="1" x14ac:dyDescent="0.25">
      <c r="A97" s="23" t="str">
        <f>Лист4!A95</f>
        <v xml:space="preserve">Баумана ул. д.13 - корп. 3 </v>
      </c>
      <c r="B97" s="50">
        <f t="shared" si="2"/>
        <v>24.400263414634146</v>
      </c>
      <c r="C97" s="50">
        <f t="shared" si="3"/>
        <v>1.9263365853658536</v>
      </c>
      <c r="D97" s="30">
        <v>0</v>
      </c>
      <c r="E97" s="31">
        <v>1.9263365853658536</v>
      </c>
      <c r="F97" s="32">
        <v>0</v>
      </c>
      <c r="G97" s="32">
        <v>0</v>
      </c>
      <c r="H97" s="32">
        <v>0</v>
      </c>
      <c r="I97" s="32">
        <v>0</v>
      </c>
      <c r="J97" s="29">
        <f>Лист4!E95/1000</f>
        <v>26.326599999999999</v>
      </c>
      <c r="K97" s="33"/>
      <c r="L97" s="33"/>
    </row>
    <row r="98" spans="1:12" s="34" customFormat="1" ht="18.75" customHeight="1" x14ac:dyDescent="0.25">
      <c r="A98" s="23" t="str">
        <f>Лист4!A96</f>
        <v xml:space="preserve">Баумана ул. д.13 - корп. 4 </v>
      </c>
      <c r="B98" s="50">
        <f t="shared" si="2"/>
        <v>235.99225268292685</v>
      </c>
      <c r="C98" s="50">
        <f t="shared" si="3"/>
        <v>18.630967317073171</v>
      </c>
      <c r="D98" s="30">
        <v>0</v>
      </c>
      <c r="E98" s="31">
        <v>18.630967317073171</v>
      </c>
      <c r="F98" s="32">
        <v>0</v>
      </c>
      <c r="G98" s="32">
        <v>0</v>
      </c>
      <c r="H98" s="32">
        <v>0</v>
      </c>
      <c r="I98" s="32">
        <v>0</v>
      </c>
      <c r="J98" s="29">
        <f>Лист4!E96/1000</f>
        <v>254.62322</v>
      </c>
      <c r="K98" s="33"/>
      <c r="L98" s="33"/>
    </row>
    <row r="99" spans="1:12" s="34" customFormat="1" ht="18.75" customHeight="1" x14ac:dyDescent="0.25">
      <c r="A99" s="23" t="str">
        <f>Лист4!A97</f>
        <v xml:space="preserve">Белгородская ул. д.1 </v>
      </c>
      <c r="B99" s="50">
        <f t="shared" si="2"/>
        <v>474.20775560975613</v>
      </c>
      <c r="C99" s="50">
        <f t="shared" si="3"/>
        <v>37.4374543902439</v>
      </c>
      <c r="D99" s="30">
        <v>0</v>
      </c>
      <c r="E99" s="31">
        <v>37.4374543902439</v>
      </c>
      <c r="F99" s="32">
        <v>0</v>
      </c>
      <c r="G99" s="32">
        <v>0</v>
      </c>
      <c r="H99" s="32">
        <v>0</v>
      </c>
      <c r="I99" s="32">
        <v>0</v>
      </c>
      <c r="J99" s="29">
        <f>Лист4!E97/1000</f>
        <v>511.64521000000002</v>
      </c>
      <c r="K99" s="33"/>
      <c r="L99" s="33"/>
    </row>
    <row r="100" spans="1:12" s="34" customFormat="1" ht="18.75" customHeight="1" x14ac:dyDescent="0.25">
      <c r="A100" s="23" t="str">
        <f>Лист4!A98</f>
        <v xml:space="preserve">Белгородская ул. д.1 - корп. 3 </v>
      </c>
      <c r="B100" s="50">
        <f t="shared" si="2"/>
        <v>401.54260780487795</v>
      </c>
      <c r="C100" s="50">
        <f t="shared" si="3"/>
        <v>31.70073219512194</v>
      </c>
      <c r="D100" s="30">
        <v>0</v>
      </c>
      <c r="E100" s="31">
        <v>31.70073219512194</v>
      </c>
      <c r="F100" s="32">
        <v>0</v>
      </c>
      <c r="G100" s="32">
        <v>0</v>
      </c>
      <c r="H100" s="32">
        <v>0</v>
      </c>
      <c r="I100" s="32">
        <v>0</v>
      </c>
      <c r="J100" s="29">
        <f>Лист4!E98/1000</f>
        <v>433.24333999999988</v>
      </c>
      <c r="K100" s="33"/>
      <c r="L100" s="33"/>
    </row>
    <row r="101" spans="1:12" s="34" customFormat="1" ht="18.75" customHeight="1" x14ac:dyDescent="0.25">
      <c r="A101" s="23" t="str">
        <f>Лист4!A99</f>
        <v xml:space="preserve">Белгородская ул. д.1 - корп. 4 </v>
      </c>
      <c r="B101" s="50">
        <f t="shared" si="2"/>
        <v>357.19600536585352</v>
      </c>
      <c r="C101" s="50">
        <f t="shared" si="3"/>
        <v>28.19968463414633</v>
      </c>
      <c r="D101" s="30">
        <v>0</v>
      </c>
      <c r="E101" s="31">
        <v>28.19968463414633</v>
      </c>
      <c r="F101" s="32">
        <v>0</v>
      </c>
      <c r="G101" s="32">
        <v>0</v>
      </c>
      <c r="H101" s="32">
        <v>0</v>
      </c>
      <c r="I101" s="32">
        <v>0</v>
      </c>
      <c r="J101" s="29">
        <f>Лист4!E99/1000</f>
        <v>385.39568999999983</v>
      </c>
      <c r="K101" s="33"/>
      <c r="L101" s="33"/>
    </row>
    <row r="102" spans="1:12" s="34" customFormat="1" ht="18.75" customHeight="1" x14ac:dyDescent="0.25">
      <c r="A102" s="23" t="str">
        <f>Лист4!A100</f>
        <v xml:space="preserve">Белгородская ул. д.11 - корп. 1 </v>
      </c>
      <c r="B102" s="50">
        <f t="shared" si="2"/>
        <v>313.64588292682919</v>
      </c>
      <c r="C102" s="50">
        <f t="shared" si="3"/>
        <v>24.761517073170726</v>
      </c>
      <c r="D102" s="30">
        <v>0</v>
      </c>
      <c r="E102" s="31">
        <v>24.761517073170726</v>
      </c>
      <c r="F102" s="32">
        <v>0</v>
      </c>
      <c r="G102" s="32">
        <v>0</v>
      </c>
      <c r="H102" s="32">
        <v>0</v>
      </c>
      <c r="I102" s="32">
        <v>0</v>
      </c>
      <c r="J102" s="29">
        <f>Лист4!E100/1000</f>
        <v>338.40739999999994</v>
      </c>
      <c r="K102" s="33"/>
      <c r="L102" s="33"/>
    </row>
    <row r="103" spans="1:12" s="34" customFormat="1" ht="18.75" customHeight="1" x14ac:dyDescent="0.25">
      <c r="A103" s="23" t="str">
        <f>Лист4!A101</f>
        <v xml:space="preserve">Белгородская ул. д.15 - корп. 1 </v>
      </c>
      <c r="B103" s="50">
        <f t="shared" si="2"/>
        <v>419.42392487804875</v>
      </c>
      <c r="C103" s="50">
        <f t="shared" si="3"/>
        <v>33.112415121951216</v>
      </c>
      <c r="D103" s="30">
        <v>0</v>
      </c>
      <c r="E103" s="31">
        <v>33.112415121951216</v>
      </c>
      <c r="F103" s="32">
        <v>0</v>
      </c>
      <c r="G103" s="32">
        <v>0</v>
      </c>
      <c r="H103" s="32">
        <v>0</v>
      </c>
      <c r="I103" s="32">
        <v>0</v>
      </c>
      <c r="J103" s="29">
        <f>Лист4!E101/1000</f>
        <v>452.53634</v>
      </c>
      <c r="K103" s="33"/>
      <c r="L103" s="33"/>
    </row>
    <row r="104" spans="1:12" s="34" customFormat="1" ht="18.75" customHeight="1" x14ac:dyDescent="0.25">
      <c r="A104" s="23" t="str">
        <f>Лист4!A102</f>
        <v xml:space="preserve">Белинского ул. д.1/7 </v>
      </c>
      <c r="B104" s="50">
        <f t="shared" si="2"/>
        <v>0</v>
      </c>
      <c r="C104" s="50">
        <f t="shared" si="3"/>
        <v>0</v>
      </c>
      <c r="D104" s="30">
        <v>0</v>
      </c>
      <c r="E104" s="31">
        <v>0</v>
      </c>
      <c r="F104" s="32">
        <v>0</v>
      </c>
      <c r="G104" s="32">
        <v>0</v>
      </c>
      <c r="H104" s="32">
        <v>0</v>
      </c>
      <c r="I104" s="32">
        <v>0</v>
      </c>
      <c r="J104" s="29">
        <f>Лист4!E102/1000</f>
        <v>0</v>
      </c>
      <c r="K104" s="33"/>
      <c r="L104" s="33"/>
    </row>
    <row r="105" spans="1:12" s="34" customFormat="1" ht="18.75" customHeight="1" x14ac:dyDescent="0.25">
      <c r="A105" s="23" t="str">
        <f>Лист4!A103</f>
        <v xml:space="preserve">Белинского ул. д.33 </v>
      </c>
      <c r="B105" s="50">
        <f t="shared" si="2"/>
        <v>3.9296634146341458</v>
      </c>
      <c r="C105" s="50">
        <f t="shared" si="3"/>
        <v>0.31023658536585363</v>
      </c>
      <c r="D105" s="30">
        <v>0</v>
      </c>
      <c r="E105" s="31">
        <v>0.31023658536585363</v>
      </c>
      <c r="F105" s="32">
        <v>0</v>
      </c>
      <c r="G105" s="32">
        <v>0</v>
      </c>
      <c r="H105" s="32">
        <v>0</v>
      </c>
      <c r="I105" s="32">
        <v>0</v>
      </c>
      <c r="J105" s="29">
        <f>Лист4!E103/1000</f>
        <v>4.2398999999999996</v>
      </c>
      <c r="K105" s="33"/>
      <c r="L105" s="33"/>
    </row>
    <row r="106" spans="1:12" s="34" customFormat="1" ht="18.75" customHeight="1" x14ac:dyDescent="0.25">
      <c r="A106" s="23" t="str">
        <f>Лист4!A104</f>
        <v xml:space="preserve">Белорусская ул. д.5 </v>
      </c>
      <c r="B106" s="50">
        <f t="shared" si="2"/>
        <v>0.37073170731707317</v>
      </c>
      <c r="C106" s="50">
        <f t="shared" si="3"/>
        <v>2.9268292682926828E-2</v>
      </c>
      <c r="D106" s="30">
        <v>0</v>
      </c>
      <c r="E106" s="31">
        <v>2.9268292682926828E-2</v>
      </c>
      <c r="F106" s="32">
        <v>0</v>
      </c>
      <c r="G106" s="32">
        <v>0</v>
      </c>
      <c r="H106" s="32">
        <v>0</v>
      </c>
      <c r="I106" s="32">
        <v>0</v>
      </c>
      <c r="J106" s="29">
        <f>Лист4!E104/1000</f>
        <v>0.4</v>
      </c>
      <c r="K106" s="33"/>
      <c r="L106" s="33"/>
    </row>
    <row r="107" spans="1:12" s="34" customFormat="1" ht="18.75" customHeight="1" x14ac:dyDescent="0.25">
      <c r="A107" s="23" t="str">
        <f>Лист4!A105</f>
        <v xml:space="preserve">Белорусская ул. д.7 </v>
      </c>
      <c r="B107" s="50">
        <f t="shared" si="2"/>
        <v>0</v>
      </c>
      <c r="C107" s="50">
        <f t="shared" si="3"/>
        <v>0</v>
      </c>
      <c r="D107" s="30">
        <v>0</v>
      </c>
      <c r="E107" s="31">
        <v>0</v>
      </c>
      <c r="F107" s="32">
        <v>0</v>
      </c>
      <c r="G107" s="32">
        <v>0</v>
      </c>
      <c r="H107" s="32">
        <v>0</v>
      </c>
      <c r="I107" s="32">
        <v>0</v>
      </c>
      <c r="J107" s="29">
        <f>Лист4!E105/1000</f>
        <v>0</v>
      </c>
      <c r="K107" s="33"/>
      <c r="L107" s="33"/>
    </row>
    <row r="108" spans="1:12" s="34" customFormat="1" ht="18.75" customHeight="1" x14ac:dyDescent="0.25">
      <c r="A108" s="23" t="str">
        <f>Лист4!A106</f>
        <v xml:space="preserve">Березовский пер. д.13 </v>
      </c>
      <c r="B108" s="50">
        <f t="shared" si="2"/>
        <v>4.1915853658536584</v>
      </c>
      <c r="C108" s="50">
        <f t="shared" si="3"/>
        <v>0.33091463414634148</v>
      </c>
      <c r="D108" s="30">
        <v>0</v>
      </c>
      <c r="E108" s="31">
        <v>0.33091463414634148</v>
      </c>
      <c r="F108" s="32">
        <v>0</v>
      </c>
      <c r="G108" s="32">
        <v>0</v>
      </c>
      <c r="H108" s="32">
        <v>0</v>
      </c>
      <c r="I108" s="32">
        <v>0</v>
      </c>
      <c r="J108" s="29">
        <f>Лист4!E106/1000</f>
        <v>4.5225</v>
      </c>
      <c r="K108" s="33"/>
      <c r="L108" s="33"/>
    </row>
    <row r="109" spans="1:12" s="34" customFormat="1" ht="18.75" customHeight="1" x14ac:dyDescent="0.25">
      <c r="A109" s="23" t="str">
        <f>Лист4!A107</f>
        <v xml:space="preserve">Березовский пер. д.15 </v>
      </c>
      <c r="B109" s="50">
        <f t="shared" si="2"/>
        <v>21.229580487804878</v>
      </c>
      <c r="C109" s="50">
        <f t="shared" si="3"/>
        <v>1.676019512195122</v>
      </c>
      <c r="D109" s="30">
        <v>0</v>
      </c>
      <c r="E109" s="31">
        <v>1.676019512195122</v>
      </c>
      <c r="F109" s="32">
        <v>0</v>
      </c>
      <c r="G109" s="32">
        <v>0</v>
      </c>
      <c r="H109" s="32">
        <v>0</v>
      </c>
      <c r="I109" s="32">
        <v>0</v>
      </c>
      <c r="J109" s="29">
        <f>Лист4!E107/1000</f>
        <v>22.9056</v>
      </c>
      <c r="K109" s="33"/>
      <c r="L109" s="33"/>
    </row>
    <row r="110" spans="1:12" s="34" customFormat="1" ht="18.75" customHeight="1" x14ac:dyDescent="0.25">
      <c r="A110" s="23" t="str">
        <f>Лист4!A108</f>
        <v>Березовский пер. д.17 пом.001</v>
      </c>
      <c r="B110" s="50">
        <f t="shared" si="2"/>
        <v>8.6097897560975607</v>
      </c>
      <c r="C110" s="50">
        <f t="shared" si="3"/>
        <v>0.67972024390243901</v>
      </c>
      <c r="D110" s="30">
        <v>0</v>
      </c>
      <c r="E110" s="31">
        <v>0.67972024390243901</v>
      </c>
      <c r="F110" s="32">
        <v>0</v>
      </c>
      <c r="G110" s="32">
        <v>0</v>
      </c>
      <c r="H110" s="32">
        <v>0</v>
      </c>
      <c r="I110" s="32">
        <v>0</v>
      </c>
      <c r="J110" s="29">
        <f>Лист4!E108/1000</f>
        <v>9.2895099999999999</v>
      </c>
      <c r="K110" s="33"/>
      <c r="L110" s="33"/>
    </row>
    <row r="111" spans="1:12" s="34" customFormat="1" ht="18.75" customHeight="1" x14ac:dyDescent="0.25">
      <c r="A111" s="23" t="str">
        <f>Лист4!A109</f>
        <v xml:space="preserve">Березовский пер. д.18 </v>
      </c>
      <c r="B111" s="50">
        <f t="shared" si="2"/>
        <v>19.467678048780488</v>
      </c>
      <c r="C111" s="50">
        <f t="shared" si="3"/>
        <v>1.536921951219512</v>
      </c>
      <c r="D111" s="30">
        <v>0</v>
      </c>
      <c r="E111" s="31">
        <v>1.536921951219512</v>
      </c>
      <c r="F111" s="32">
        <v>0</v>
      </c>
      <c r="G111" s="32">
        <v>0</v>
      </c>
      <c r="H111" s="32">
        <v>0</v>
      </c>
      <c r="I111" s="32">
        <v>0</v>
      </c>
      <c r="J111" s="29">
        <f>Лист4!E109/1000</f>
        <v>21.0046</v>
      </c>
      <c r="K111" s="33"/>
      <c r="L111" s="33"/>
    </row>
    <row r="112" spans="1:12" s="34" customFormat="1" ht="18.75" customHeight="1" x14ac:dyDescent="0.25">
      <c r="A112" s="23" t="str">
        <f>Лист4!A110</f>
        <v xml:space="preserve">Березовский пер. д.28 </v>
      </c>
      <c r="B112" s="50">
        <f t="shared" si="2"/>
        <v>0</v>
      </c>
      <c r="C112" s="50">
        <f t="shared" si="3"/>
        <v>0</v>
      </c>
      <c r="D112" s="30">
        <v>0</v>
      </c>
      <c r="E112" s="31">
        <v>0</v>
      </c>
      <c r="F112" s="32">
        <v>0</v>
      </c>
      <c r="G112" s="32">
        <v>0</v>
      </c>
      <c r="H112" s="32">
        <v>0</v>
      </c>
      <c r="I112" s="32">
        <v>0</v>
      </c>
      <c r="J112" s="29">
        <f>Лист4!E110/1000</f>
        <v>0</v>
      </c>
      <c r="K112" s="33"/>
      <c r="L112" s="33"/>
    </row>
    <row r="113" spans="1:12" s="34" customFormat="1" ht="18.75" customHeight="1" x14ac:dyDescent="0.25">
      <c r="A113" s="23" t="str">
        <f>Лист4!A111</f>
        <v xml:space="preserve">Березовский пер. д.30 </v>
      </c>
      <c r="B113" s="50">
        <f t="shared" si="2"/>
        <v>4.0812926829268292</v>
      </c>
      <c r="C113" s="50">
        <f t="shared" si="3"/>
        <v>0.32220731707317074</v>
      </c>
      <c r="D113" s="30">
        <v>0</v>
      </c>
      <c r="E113" s="31">
        <v>0.32220731707317074</v>
      </c>
      <c r="F113" s="32">
        <v>0</v>
      </c>
      <c r="G113" s="32">
        <v>0</v>
      </c>
      <c r="H113" s="32">
        <v>0</v>
      </c>
      <c r="I113" s="32">
        <v>0</v>
      </c>
      <c r="J113" s="29">
        <f>Лист4!E111/1000</f>
        <v>4.4035000000000002</v>
      </c>
      <c r="K113" s="33"/>
      <c r="L113" s="33"/>
    </row>
    <row r="114" spans="1:12" s="34" customFormat="1" ht="25.5" customHeight="1" x14ac:dyDescent="0.25">
      <c r="A114" s="23" t="str">
        <f>Лист4!A112</f>
        <v xml:space="preserve">Березовский пер. д.4 </v>
      </c>
      <c r="B114" s="50">
        <f t="shared" si="2"/>
        <v>9.8868585365853647</v>
      </c>
      <c r="C114" s="50">
        <f t="shared" si="3"/>
        <v>0.78054146341463404</v>
      </c>
      <c r="D114" s="30">
        <v>0</v>
      </c>
      <c r="E114" s="31">
        <v>0.78054146341463404</v>
      </c>
      <c r="F114" s="32">
        <v>0</v>
      </c>
      <c r="G114" s="32">
        <v>0</v>
      </c>
      <c r="H114" s="32">
        <v>0</v>
      </c>
      <c r="I114" s="32">
        <v>0</v>
      </c>
      <c r="J114" s="29">
        <f>Лист4!E112/1000</f>
        <v>10.667399999999999</v>
      </c>
      <c r="K114" s="33"/>
      <c r="L114" s="33"/>
    </row>
    <row r="115" spans="1:12" s="34" customFormat="1" ht="18.75" customHeight="1" x14ac:dyDescent="0.25">
      <c r="A115" s="23" t="str">
        <f>Лист4!A113</f>
        <v xml:space="preserve">Березовский пер. д.7 </v>
      </c>
      <c r="B115" s="50">
        <f t="shared" si="2"/>
        <v>52.349726829268285</v>
      </c>
      <c r="C115" s="50">
        <f t="shared" si="3"/>
        <v>4.132873170731707</v>
      </c>
      <c r="D115" s="30">
        <v>0</v>
      </c>
      <c r="E115" s="31">
        <v>4.132873170731707</v>
      </c>
      <c r="F115" s="32">
        <v>0</v>
      </c>
      <c r="G115" s="32">
        <v>0</v>
      </c>
      <c r="H115" s="32">
        <v>0</v>
      </c>
      <c r="I115" s="32">
        <v>0</v>
      </c>
      <c r="J115" s="29">
        <f>Лист4!E113/1000</f>
        <v>56.482599999999991</v>
      </c>
      <c r="K115" s="33"/>
      <c r="L115" s="33"/>
    </row>
    <row r="116" spans="1:12" s="34" customFormat="1" ht="18.75" customHeight="1" x14ac:dyDescent="0.25">
      <c r="A116" s="23" t="str">
        <f>Лист4!A114</f>
        <v xml:space="preserve">Бехтерева ул. д.10 </v>
      </c>
      <c r="B116" s="50">
        <f t="shared" si="2"/>
        <v>33.732229268292691</v>
      </c>
      <c r="C116" s="50">
        <f t="shared" si="3"/>
        <v>2.6630707317073177</v>
      </c>
      <c r="D116" s="30">
        <v>0</v>
      </c>
      <c r="E116" s="31">
        <v>2.6630707317073177</v>
      </c>
      <c r="F116" s="32">
        <v>0</v>
      </c>
      <c r="G116" s="32">
        <v>0</v>
      </c>
      <c r="H116" s="32">
        <v>0</v>
      </c>
      <c r="I116" s="32">
        <v>0</v>
      </c>
      <c r="J116" s="29">
        <f>Лист4!E114/1000</f>
        <v>36.395300000000006</v>
      </c>
      <c r="K116" s="33"/>
      <c r="L116" s="33"/>
    </row>
    <row r="117" spans="1:12" s="34" customFormat="1" ht="18.75" customHeight="1" x14ac:dyDescent="0.25">
      <c r="A117" s="23" t="str">
        <f>Лист4!A115</f>
        <v xml:space="preserve">Бехтерева ул. д.19 </v>
      </c>
      <c r="B117" s="50">
        <f t="shared" si="2"/>
        <v>374.04119219512188</v>
      </c>
      <c r="C117" s="50">
        <f t="shared" si="3"/>
        <v>29.529567804878042</v>
      </c>
      <c r="D117" s="30">
        <v>0</v>
      </c>
      <c r="E117" s="31">
        <v>29.529567804878042</v>
      </c>
      <c r="F117" s="32">
        <v>0</v>
      </c>
      <c r="G117" s="32">
        <v>0</v>
      </c>
      <c r="H117" s="32">
        <v>0</v>
      </c>
      <c r="I117" s="32">
        <v>0</v>
      </c>
      <c r="J117" s="29">
        <f>Лист4!E115/1000</f>
        <v>403.57075999999995</v>
      </c>
      <c r="K117" s="33"/>
      <c r="L117" s="33"/>
    </row>
    <row r="118" spans="1:12" s="34" customFormat="1" ht="18.75" customHeight="1" x14ac:dyDescent="0.25">
      <c r="A118" s="23" t="str">
        <f>Лист4!A116</f>
        <v xml:space="preserve">Бориса Алексеева ул. д.20 - корп. 3 </v>
      </c>
      <c r="B118" s="50">
        <f t="shared" si="2"/>
        <v>490.44763024390249</v>
      </c>
      <c r="C118" s="50">
        <f t="shared" si="3"/>
        <v>38.719549756097564</v>
      </c>
      <c r="D118" s="30">
        <v>0</v>
      </c>
      <c r="E118" s="31">
        <v>38.719549756097564</v>
      </c>
      <c r="F118" s="32">
        <v>0</v>
      </c>
      <c r="G118" s="32">
        <v>0</v>
      </c>
      <c r="H118" s="32">
        <v>0</v>
      </c>
      <c r="I118" s="32">
        <v>0</v>
      </c>
      <c r="J118" s="29">
        <f>Лист4!E116/1000</f>
        <v>529.16718000000003</v>
      </c>
      <c r="K118" s="33"/>
      <c r="L118" s="33"/>
    </row>
    <row r="119" spans="1:12" s="34" customFormat="1" ht="18.75" customHeight="1" x14ac:dyDescent="0.25">
      <c r="A119" s="23" t="str">
        <f>Лист4!A117</f>
        <v xml:space="preserve">Бориса Алексеева ул. д.30 </v>
      </c>
      <c r="B119" s="50">
        <f t="shared" si="2"/>
        <v>686.31249463414667</v>
      </c>
      <c r="C119" s="50">
        <f t="shared" si="3"/>
        <v>54.182565365853684</v>
      </c>
      <c r="D119" s="30">
        <v>0</v>
      </c>
      <c r="E119" s="31">
        <v>54.182565365853684</v>
      </c>
      <c r="F119" s="32">
        <v>0</v>
      </c>
      <c r="G119" s="32">
        <v>0</v>
      </c>
      <c r="H119" s="32">
        <v>0</v>
      </c>
      <c r="I119" s="32">
        <v>0</v>
      </c>
      <c r="J119" s="29">
        <f>Лист4!E117/1000</f>
        <v>740.49506000000031</v>
      </c>
      <c r="K119" s="33"/>
      <c r="L119" s="33"/>
    </row>
    <row r="120" spans="1:12" s="34" customFormat="1" ht="18.75" customHeight="1" x14ac:dyDescent="0.25">
      <c r="A120" s="23" t="str">
        <f>Лист4!A118</f>
        <v xml:space="preserve">Бориса Алексеева ул. д.32 </v>
      </c>
      <c r="B120" s="50">
        <f t="shared" si="2"/>
        <v>363.24822829268294</v>
      </c>
      <c r="C120" s="50">
        <f t="shared" si="3"/>
        <v>28.677491707317074</v>
      </c>
      <c r="D120" s="30">
        <v>0</v>
      </c>
      <c r="E120" s="31">
        <v>28.677491707317074</v>
      </c>
      <c r="F120" s="32">
        <v>0</v>
      </c>
      <c r="G120" s="32">
        <v>0</v>
      </c>
      <c r="H120" s="32">
        <v>0</v>
      </c>
      <c r="I120" s="32">
        <v>0</v>
      </c>
      <c r="J120" s="29">
        <f>Лист4!E118/1000</f>
        <v>391.92572000000001</v>
      </c>
      <c r="K120" s="33"/>
      <c r="L120" s="33"/>
    </row>
    <row r="121" spans="1:12" s="34" customFormat="1" ht="18.75" customHeight="1" x14ac:dyDescent="0.25">
      <c r="A121" s="23" t="str">
        <f>Лист4!A119</f>
        <v xml:space="preserve">Бориса Алексеева ул. д.32 - корп. 1 </v>
      </c>
      <c r="B121" s="50">
        <f t="shared" si="2"/>
        <v>270.68132195121945</v>
      </c>
      <c r="C121" s="50">
        <f t="shared" si="3"/>
        <v>21.369578048780479</v>
      </c>
      <c r="D121" s="30">
        <v>0</v>
      </c>
      <c r="E121" s="31">
        <v>21.369578048780479</v>
      </c>
      <c r="F121" s="32">
        <v>0</v>
      </c>
      <c r="G121" s="32">
        <v>0</v>
      </c>
      <c r="H121" s="32">
        <v>0</v>
      </c>
      <c r="I121" s="32">
        <v>0</v>
      </c>
      <c r="J121" s="29">
        <f>Лист4!E119/1000</f>
        <v>292.0508999999999</v>
      </c>
      <c r="K121" s="33"/>
      <c r="L121" s="33"/>
    </row>
    <row r="122" spans="1:12" s="34" customFormat="1" ht="18.75" customHeight="1" x14ac:dyDescent="0.25">
      <c r="A122" s="23" t="str">
        <f>Лист4!A120</f>
        <v xml:space="preserve">Бориса Алексеева ул. д.34 </v>
      </c>
      <c r="B122" s="50">
        <f t="shared" si="2"/>
        <v>202.87199024390242</v>
      </c>
      <c r="C122" s="50">
        <f t="shared" si="3"/>
        <v>16.01620975609756</v>
      </c>
      <c r="D122" s="30">
        <v>0</v>
      </c>
      <c r="E122" s="31">
        <v>16.01620975609756</v>
      </c>
      <c r="F122" s="32">
        <v>0</v>
      </c>
      <c r="G122" s="32">
        <v>0</v>
      </c>
      <c r="H122" s="32">
        <v>0</v>
      </c>
      <c r="I122" s="32">
        <v>0</v>
      </c>
      <c r="J122" s="29">
        <f>Лист4!E120/1000</f>
        <v>218.88819999999998</v>
      </c>
      <c r="K122" s="33"/>
      <c r="L122" s="33"/>
    </row>
    <row r="123" spans="1:12" s="34" customFormat="1" ht="18.75" customHeight="1" x14ac:dyDescent="0.25">
      <c r="A123" s="23" t="str">
        <f>Лист4!A121</f>
        <v xml:space="preserve">Бориса Алексеева ул. д.36 </v>
      </c>
      <c r="B123" s="50">
        <f t="shared" si="2"/>
        <v>323.62085512195119</v>
      </c>
      <c r="C123" s="50">
        <f t="shared" si="3"/>
        <v>25.54901487804878</v>
      </c>
      <c r="D123" s="30">
        <v>0</v>
      </c>
      <c r="E123" s="31">
        <v>25.54901487804878</v>
      </c>
      <c r="F123" s="32">
        <v>0</v>
      </c>
      <c r="G123" s="32">
        <v>0</v>
      </c>
      <c r="H123" s="32">
        <v>0</v>
      </c>
      <c r="I123" s="32">
        <v>0</v>
      </c>
      <c r="J123" s="29">
        <f>Лист4!E121/1000</f>
        <v>349.16986999999995</v>
      </c>
      <c r="K123" s="33"/>
      <c r="L123" s="33"/>
    </row>
    <row r="124" spans="1:12" s="34" customFormat="1" ht="18.75" customHeight="1" x14ac:dyDescent="0.25">
      <c r="A124" s="23" t="str">
        <f>Лист4!A122</f>
        <v xml:space="preserve">Бориса Алексеева ул. д.36 - корп. 1 </v>
      </c>
      <c r="B124" s="50">
        <f t="shared" si="2"/>
        <v>316.22226439024394</v>
      </c>
      <c r="C124" s="50">
        <f t="shared" si="3"/>
        <v>24.964915609756098</v>
      </c>
      <c r="D124" s="30">
        <v>0</v>
      </c>
      <c r="E124" s="31">
        <v>24.964915609756098</v>
      </c>
      <c r="F124" s="32">
        <v>0</v>
      </c>
      <c r="G124" s="32">
        <v>0</v>
      </c>
      <c r="H124" s="32">
        <v>0</v>
      </c>
      <c r="I124" s="32">
        <v>0</v>
      </c>
      <c r="J124" s="29">
        <f>Лист4!E122/1000</f>
        <v>341.18718000000001</v>
      </c>
      <c r="K124" s="33"/>
      <c r="L124" s="33"/>
    </row>
    <row r="125" spans="1:12" s="34" customFormat="1" ht="18.75" customHeight="1" x14ac:dyDescent="0.25">
      <c r="A125" s="23" t="str">
        <f>Лист4!A123</f>
        <v xml:space="preserve">Бориса Алексеева ул. д.51 </v>
      </c>
      <c r="B125" s="50">
        <f t="shared" si="2"/>
        <v>662.25144146341461</v>
      </c>
      <c r="C125" s="50">
        <f t="shared" si="3"/>
        <v>52.283008536585371</v>
      </c>
      <c r="D125" s="30">
        <v>0</v>
      </c>
      <c r="E125" s="31">
        <v>52.283008536585371</v>
      </c>
      <c r="F125" s="32">
        <v>0</v>
      </c>
      <c r="G125" s="32">
        <v>0</v>
      </c>
      <c r="H125" s="32">
        <v>0</v>
      </c>
      <c r="I125" s="32">
        <v>0</v>
      </c>
      <c r="J125" s="29">
        <f>Лист4!E123/1000</f>
        <v>714.53444999999999</v>
      </c>
      <c r="K125" s="33"/>
      <c r="L125" s="33"/>
    </row>
    <row r="126" spans="1:12" s="34" customFormat="1" ht="18.75" customHeight="1" x14ac:dyDescent="0.25">
      <c r="A126" s="23" t="str">
        <f>Лист4!A124</f>
        <v xml:space="preserve">Бориса Алексеева ул. д.51 - корп. 1 </v>
      </c>
      <c r="B126" s="50">
        <f t="shared" si="2"/>
        <v>288.33426829268296</v>
      </c>
      <c r="C126" s="50">
        <f t="shared" si="3"/>
        <v>22.763231707317075</v>
      </c>
      <c r="D126" s="30">
        <v>0</v>
      </c>
      <c r="E126" s="31">
        <v>22.763231707317075</v>
      </c>
      <c r="F126" s="32">
        <v>0</v>
      </c>
      <c r="G126" s="32">
        <v>0</v>
      </c>
      <c r="H126" s="32">
        <v>0</v>
      </c>
      <c r="I126" s="32">
        <v>0</v>
      </c>
      <c r="J126" s="29">
        <f>Лист4!E124/1000</f>
        <v>311.09750000000003</v>
      </c>
      <c r="K126" s="33"/>
      <c r="L126" s="33"/>
    </row>
    <row r="127" spans="1:12" s="34" customFormat="1" ht="18.75" customHeight="1" x14ac:dyDescent="0.25">
      <c r="A127" s="23" t="str">
        <f>Лист4!A125</f>
        <v xml:space="preserve">Бориса Алексеева ул. д.63 </v>
      </c>
      <c r="B127" s="50">
        <f t="shared" si="2"/>
        <v>1155.5065395121953</v>
      </c>
      <c r="C127" s="50">
        <f t="shared" si="3"/>
        <v>91.224200487804893</v>
      </c>
      <c r="D127" s="30">
        <v>0</v>
      </c>
      <c r="E127" s="31">
        <v>91.224200487804893</v>
      </c>
      <c r="F127" s="32">
        <v>0</v>
      </c>
      <c r="G127" s="32">
        <v>0</v>
      </c>
      <c r="H127" s="32">
        <v>0</v>
      </c>
      <c r="I127" s="32">
        <v>0</v>
      </c>
      <c r="J127" s="29">
        <f>Лист4!E125/1000</f>
        <v>1246.7307400000002</v>
      </c>
      <c r="K127" s="33"/>
      <c r="L127" s="33"/>
    </row>
    <row r="128" spans="1:12" s="34" customFormat="1" ht="18.75" customHeight="1" x14ac:dyDescent="0.25">
      <c r="A128" s="23" t="str">
        <f>Лист4!A126</f>
        <v xml:space="preserve">Бориса Алексеева ул. д.63 - корп. 1 </v>
      </c>
      <c r="B128" s="50">
        <f t="shared" si="2"/>
        <v>652.31450634146358</v>
      </c>
      <c r="C128" s="50">
        <f t="shared" si="3"/>
        <v>51.498513658536602</v>
      </c>
      <c r="D128" s="30">
        <v>0</v>
      </c>
      <c r="E128" s="31">
        <v>51.498513658536602</v>
      </c>
      <c r="F128" s="32">
        <v>0</v>
      </c>
      <c r="G128" s="32">
        <v>0</v>
      </c>
      <c r="H128" s="32">
        <v>0</v>
      </c>
      <c r="I128" s="32">
        <v>0</v>
      </c>
      <c r="J128" s="29">
        <f>Лист4!E126/1000</f>
        <v>703.81302000000017</v>
      </c>
      <c r="K128" s="33"/>
      <c r="L128" s="33"/>
    </row>
    <row r="129" spans="1:12" s="34" customFormat="1" ht="18.75" customHeight="1" x14ac:dyDescent="0.25">
      <c r="A129" s="23" t="str">
        <f>Лист4!A127</f>
        <v xml:space="preserve">Бориса Алексеева ул. д.65 </v>
      </c>
      <c r="B129" s="50">
        <f t="shared" si="2"/>
        <v>1068.5101365853661</v>
      </c>
      <c r="C129" s="50">
        <f t="shared" si="3"/>
        <v>84.356063414634178</v>
      </c>
      <c r="D129" s="30">
        <v>0</v>
      </c>
      <c r="E129" s="31">
        <v>84.356063414634178</v>
      </c>
      <c r="F129" s="32">
        <v>0</v>
      </c>
      <c r="G129" s="32">
        <v>0</v>
      </c>
      <c r="H129" s="32">
        <v>0</v>
      </c>
      <c r="I129" s="32">
        <v>0</v>
      </c>
      <c r="J129" s="29">
        <f>Лист4!E127/1000</f>
        <v>1152.8662000000004</v>
      </c>
      <c r="K129" s="33"/>
      <c r="L129" s="33"/>
    </row>
    <row r="130" spans="1:12" s="34" customFormat="1" ht="18.75" customHeight="1" x14ac:dyDescent="0.25">
      <c r="A130" s="23" t="str">
        <f>Лист4!A128</f>
        <v xml:space="preserve">Бориса Алексеева ул. д.65 - корп. 1 </v>
      </c>
      <c r="B130" s="50">
        <f t="shared" si="2"/>
        <v>739.32114146341485</v>
      </c>
      <c r="C130" s="50">
        <f t="shared" si="3"/>
        <v>58.367458536585382</v>
      </c>
      <c r="D130" s="30">
        <v>0</v>
      </c>
      <c r="E130" s="31">
        <v>58.367458536585382</v>
      </c>
      <c r="F130" s="32">
        <v>0</v>
      </c>
      <c r="G130" s="32">
        <v>0</v>
      </c>
      <c r="H130" s="32">
        <v>0</v>
      </c>
      <c r="I130" s="32">
        <v>0</v>
      </c>
      <c r="J130" s="29">
        <f>Лист4!E128/1000</f>
        <v>797.68860000000018</v>
      </c>
      <c r="K130" s="33"/>
      <c r="L130" s="33"/>
    </row>
    <row r="131" spans="1:12" s="34" customFormat="1" ht="18.75" customHeight="1" x14ac:dyDescent="0.25">
      <c r="A131" s="23" t="str">
        <f>Лист4!A129</f>
        <v xml:space="preserve">Бориса Алексеева ул. д.65 - корп. 2 </v>
      </c>
      <c r="B131" s="50">
        <f t="shared" si="2"/>
        <v>266.53997073170729</v>
      </c>
      <c r="C131" s="50">
        <f t="shared" si="3"/>
        <v>21.042629268292679</v>
      </c>
      <c r="D131" s="30">
        <v>0</v>
      </c>
      <c r="E131" s="31">
        <v>21.042629268292679</v>
      </c>
      <c r="F131" s="32">
        <v>0</v>
      </c>
      <c r="G131" s="32">
        <v>0</v>
      </c>
      <c r="H131" s="32">
        <v>0</v>
      </c>
      <c r="I131" s="32">
        <v>0</v>
      </c>
      <c r="J131" s="29">
        <f>Лист4!E129/1000</f>
        <v>287.58259999999996</v>
      </c>
      <c r="K131" s="33"/>
      <c r="L131" s="33"/>
    </row>
    <row r="132" spans="1:12" s="34" customFormat="1" ht="25.5" customHeight="1" x14ac:dyDescent="0.25">
      <c r="A132" s="23" t="str">
        <f>Лист4!A130</f>
        <v xml:space="preserve">Бориса Алексеева ул. д.67 </v>
      </c>
      <c r="B132" s="50">
        <f t="shared" si="2"/>
        <v>1216.3382556097556</v>
      </c>
      <c r="C132" s="50">
        <f t="shared" si="3"/>
        <v>96.02670439024385</v>
      </c>
      <c r="D132" s="30">
        <v>0</v>
      </c>
      <c r="E132" s="31">
        <v>96.02670439024385</v>
      </c>
      <c r="F132" s="32">
        <v>0</v>
      </c>
      <c r="G132" s="32">
        <v>0</v>
      </c>
      <c r="H132" s="32">
        <v>0</v>
      </c>
      <c r="I132" s="32">
        <v>0</v>
      </c>
      <c r="J132" s="29">
        <f>Лист4!E130/1000</f>
        <v>1312.3649599999994</v>
      </c>
      <c r="K132" s="33"/>
      <c r="L132" s="33"/>
    </row>
    <row r="133" spans="1:12" s="34" customFormat="1" ht="18.75" customHeight="1" x14ac:dyDescent="0.25">
      <c r="A133" s="23" t="str">
        <f>Лист4!A131</f>
        <v xml:space="preserve">Бориса Алексеева ул. д.67 - корп. 1 </v>
      </c>
      <c r="B133" s="50">
        <f t="shared" si="2"/>
        <v>811.21778097560991</v>
      </c>
      <c r="C133" s="50">
        <f t="shared" si="3"/>
        <v>64.043509024390247</v>
      </c>
      <c r="D133" s="30">
        <v>0</v>
      </c>
      <c r="E133" s="31">
        <v>64.043509024390247</v>
      </c>
      <c r="F133" s="32">
        <v>0</v>
      </c>
      <c r="G133" s="32">
        <v>0</v>
      </c>
      <c r="H133" s="32">
        <v>0</v>
      </c>
      <c r="I133" s="32">
        <v>0</v>
      </c>
      <c r="J133" s="29">
        <f>Лист4!E131/1000</f>
        <v>875.26129000000014</v>
      </c>
      <c r="K133" s="33"/>
      <c r="L133" s="33"/>
    </row>
    <row r="134" spans="1:12" s="34" customFormat="1" ht="18.75" customHeight="1" x14ac:dyDescent="0.25">
      <c r="A134" s="23" t="str">
        <f>Лист4!A132</f>
        <v xml:space="preserve">Бориса Алексеева ул. д.67 - корп. 2 </v>
      </c>
      <c r="B134" s="50">
        <f t="shared" si="2"/>
        <v>89.990487804878043</v>
      </c>
      <c r="C134" s="50">
        <f t="shared" si="3"/>
        <v>7.1045121951219512</v>
      </c>
      <c r="D134" s="30">
        <v>0</v>
      </c>
      <c r="E134" s="31">
        <v>7.1045121951219512</v>
      </c>
      <c r="F134" s="32">
        <v>0</v>
      </c>
      <c r="G134" s="32">
        <v>0</v>
      </c>
      <c r="H134" s="32">
        <v>0</v>
      </c>
      <c r="I134" s="32">
        <v>0</v>
      </c>
      <c r="J134" s="29">
        <f>Лист4!E132/1000</f>
        <v>97.094999999999999</v>
      </c>
      <c r="K134" s="33"/>
      <c r="L134" s="33"/>
    </row>
    <row r="135" spans="1:12" s="34" customFormat="1" ht="25.5" customHeight="1" x14ac:dyDescent="0.25">
      <c r="A135" s="23" t="str">
        <f>Лист4!A133</f>
        <v xml:space="preserve">Бульварный пер. д.7 </v>
      </c>
      <c r="B135" s="50">
        <f t="shared" si="2"/>
        <v>0</v>
      </c>
      <c r="C135" s="50">
        <f t="shared" si="3"/>
        <v>0</v>
      </c>
      <c r="D135" s="30">
        <v>0</v>
      </c>
      <c r="E135" s="31">
        <v>0</v>
      </c>
      <c r="F135" s="32">
        <v>0</v>
      </c>
      <c r="G135" s="32">
        <v>0</v>
      </c>
      <c r="H135" s="32">
        <v>0</v>
      </c>
      <c r="I135" s="32">
        <v>0</v>
      </c>
      <c r="J135" s="29">
        <f>Лист4!E133/1000</f>
        <v>0</v>
      </c>
      <c r="K135" s="33"/>
      <c r="L135" s="33"/>
    </row>
    <row r="136" spans="1:12" s="34" customFormat="1" ht="18.75" customHeight="1" x14ac:dyDescent="0.25">
      <c r="A136" s="23" t="str">
        <f>Лист4!A134</f>
        <v xml:space="preserve">Бурова ул. д.12 </v>
      </c>
      <c r="B136" s="50">
        <f t="shared" ref="B136:B199" si="4">J136+I136-E136</f>
        <v>3.2291658536585364</v>
      </c>
      <c r="C136" s="50">
        <f t="shared" ref="C136:C199" si="5">E136</f>
        <v>0.25493414634146339</v>
      </c>
      <c r="D136" s="30">
        <v>0</v>
      </c>
      <c r="E136" s="31">
        <v>0.25493414634146339</v>
      </c>
      <c r="F136" s="32">
        <v>0</v>
      </c>
      <c r="G136" s="32">
        <v>0</v>
      </c>
      <c r="H136" s="32">
        <v>0</v>
      </c>
      <c r="I136" s="32">
        <v>0</v>
      </c>
      <c r="J136" s="29">
        <f>Лист4!E134/1000</f>
        <v>3.4840999999999998</v>
      </c>
      <c r="K136" s="33"/>
      <c r="L136" s="33"/>
    </row>
    <row r="137" spans="1:12" s="34" customFormat="1" ht="18.75" customHeight="1" x14ac:dyDescent="0.25">
      <c r="A137" s="23" t="str">
        <f>Лист4!A135</f>
        <v xml:space="preserve">Бурова ул. д.4 </v>
      </c>
      <c r="B137" s="50">
        <f t="shared" si="4"/>
        <v>126.15221463414638</v>
      </c>
      <c r="C137" s="50">
        <f t="shared" si="5"/>
        <v>9.9593853658536613</v>
      </c>
      <c r="D137" s="30">
        <v>0</v>
      </c>
      <c r="E137" s="31">
        <v>9.9593853658536613</v>
      </c>
      <c r="F137" s="32">
        <v>0</v>
      </c>
      <c r="G137" s="32">
        <v>0</v>
      </c>
      <c r="H137" s="32">
        <v>0</v>
      </c>
      <c r="I137" s="32">
        <v>0</v>
      </c>
      <c r="J137" s="29">
        <f>Лист4!E135/1000</f>
        <v>136.11160000000004</v>
      </c>
      <c r="K137" s="33"/>
      <c r="L137" s="33"/>
    </row>
    <row r="138" spans="1:12" s="34" customFormat="1" ht="18.75" customHeight="1" x14ac:dyDescent="0.25">
      <c r="A138" s="23" t="str">
        <f>Лист4!A136</f>
        <v xml:space="preserve">Бурова ул. д.6 </v>
      </c>
      <c r="B138" s="50">
        <f t="shared" si="4"/>
        <v>222.93172682926831</v>
      </c>
      <c r="C138" s="50">
        <f t="shared" si="5"/>
        <v>17.599873170731708</v>
      </c>
      <c r="D138" s="30">
        <v>0</v>
      </c>
      <c r="E138" s="31">
        <v>17.599873170731708</v>
      </c>
      <c r="F138" s="32">
        <v>0</v>
      </c>
      <c r="G138" s="32">
        <v>0</v>
      </c>
      <c r="H138" s="32">
        <v>0</v>
      </c>
      <c r="I138" s="32">
        <v>0</v>
      </c>
      <c r="J138" s="29">
        <f>Лист4!E136/1000</f>
        <v>240.53160000000003</v>
      </c>
      <c r="K138" s="33"/>
      <c r="L138" s="33"/>
    </row>
    <row r="139" spans="1:12" s="34" customFormat="1" ht="18.75" customHeight="1" x14ac:dyDescent="0.25">
      <c r="A139" s="23" t="str">
        <f>Лист4!A137</f>
        <v xml:space="preserve">Бэра ул. д.20 </v>
      </c>
      <c r="B139" s="50">
        <f t="shared" si="4"/>
        <v>156.65184878048785</v>
      </c>
      <c r="C139" s="50">
        <f t="shared" si="5"/>
        <v>12.367251219512198</v>
      </c>
      <c r="D139" s="30">
        <v>0</v>
      </c>
      <c r="E139" s="31">
        <v>12.367251219512198</v>
      </c>
      <c r="F139" s="32">
        <v>0</v>
      </c>
      <c r="G139" s="32">
        <v>0</v>
      </c>
      <c r="H139" s="32">
        <v>0</v>
      </c>
      <c r="I139" s="32">
        <v>0</v>
      </c>
      <c r="J139" s="29">
        <f>Лист4!E137/1000</f>
        <v>169.01910000000004</v>
      </c>
      <c r="K139" s="33"/>
      <c r="L139" s="33"/>
    </row>
    <row r="140" spans="1:12" s="34" customFormat="1" ht="18.75" customHeight="1" x14ac:dyDescent="0.25">
      <c r="A140" s="23" t="str">
        <f>Лист4!A138</f>
        <v xml:space="preserve">Бэра ул. д.3 </v>
      </c>
      <c r="B140" s="50">
        <f t="shared" si="4"/>
        <v>2.463141463414634</v>
      </c>
      <c r="C140" s="50">
        <f t="shared" si="5"/>
        <v>0.19445853658536588</v>
      </c>
      <c r="D140" s="30">
        <v>0</v>
      </c>
      <c r="E140" s="31">
        <v>0.19445853658536588</v>
      </c>
      <c r="F140" s="32">
        <v>0</v>
      </c>
      <c r="G140" s="32">
        <v>0</v>
      </c>
      <c r="H140" s="32">
        <v>0</v>
      </c>
      <c r="I140" s="32">
        <v>0</v>
      </c>
      <c r="J140" s="29">
        <f>Лист4!E138/1000</f>
        <v>2.6576</v>
      </c>
      <c r="K140" s="33"/>
      <c r="L140" s="33"/>
    </row>
    <row r="141" spans="1:12" s="34" customFormat="1" ht="18.75" customHeight="1" x14ac:dyDescent="0.25">
      <c r="A141" s="23" t="str">
        <f>Лист4!A139</f>
        <v xml:space="preserve">Бэра ул. д.4 </v>
      </c>
      <c r="B141" s="50">
        <f t="shared" si="4"/>
        <v>20.227956097560977</v>
      </c>
      <c r="C141" s="50">
        <f t="shared" si="5"/>
        <v>1.5969439024390244</v>
      </c>
      <c r="D141" s="30">
        <v>0</v>
      </c>
      <c r="E141" s="31">
        <v>1.5969439024390244</v>
      </c>
      <c r="F141" s="32">
        <v>0</v>
      </c>
      <c r="G141" s="32">
        <v>0</v>
      </c>
      <c r="H141" s="32">
        <v>0</v>
      </c>
      <c r="I141" s="32">
        <v>0</v>
      </c>
      <c r="J141" s="29">
        <f>Лист4!E139/1000</f>
        <v>21.8249</v>
      </c>
      <c r="K141" s="33"/>
      <c r="L141" s="33"/>
    </row>
    <row r="142" spans="1:12" s="34" customFormat="1" ht="38.25" customHeight="1" x14ac:dyDescent="0.25">
      <c r="A142" s="23" t="str">
        <f>Лист4!A140</f>
        <v xml:space="preserve">Бэра ул. д.5 </v>
      </c>
      <c r="B142" s="50">
        <f t="shared" si="4"/>
        <v>3.4156439024390246</v>
      </c>
      <c r="C142" s="50">
        <f t="shared" si="5"/>
        <v>0.26965609756097564</v>
      </c>
      <c r="D142" s="30">
        <v>0</v>
      </c>
      <c r="E142" s="31">
        <v>0.26965609756097564</v>
      </c>
      <c r="F142" s="32">
        <v>0</v>
      </c>
      <c r="G142" s="32">
        <v>0</v>
      </c>
      <c r="H142" s="32">
        <v>0</v>
      </c>
      <c r="I142" s="32">
        <v>0</v>
      </c>
      <c r="J142" s="29">
        <f>Лист4!E140/1000</f>
        <v>3.6853000000000002</v>
      </c>
      <c r="K142" s="33"/>
      <c r="L142" s="33"/>
    </row>
    <row r="143" spans="1:12" s="34" customFormat="1" ht="38.25" customHeight="1" x14ac:dyDescent="0.25">
      <c r="A143" s="23" t="str">
        <f>Лист4!A141</f>
        <v xml:space="preserve">Валерии Барсовой ул. д.12 </v>
      </c>
      <c r="B143" s="50">
        <f t="shared" si="4"/>
        <v>1291.1649268292692</v>
      </c>
      <c r="C143" s="50">
        <f t="shared" si="5"/>
        <v>101.93407317073179</v>
      </c>
      <c r="D143" s="30">
        <v>0</v>
      </c>
      <c r="E143" s="31">
        <v>101.93407317073179</v>
      </c>
      <c r="F143" s="32">
        <v>0</v>
      </c>
      <c r="G143" s="32">
        <v>0</v>
      </c>
      <c r="H143" s="32">
        <v>0</v>
      </c>
      <c r="I143" s="32">
        <v>0</v>
      </c>
      <c r="J143" s="29">
        <f>Лист4!E141/1000</f>
        <v>1393.0990000000011</v>
      </c>
      <c r="K143" s="33"/>
      <c r="L143" s="33"/>
    </row>
    <row r="144" spans="1:12" s="34" customFormat="1" ht="38.25" customHeight="1" x14ac:dyDescent="0.25">
      <c r="A144" s="23" t="str">
        <f>Лист4!A142</f>
        <v xml:space="preserve">Валерии Барсовой ул. д.12 - корп. 1 </v>
      </c>
      <c r="B144" s="50">
        <f t="shared" si="4"/>
        <v>939.43581463414637</v>
      </c>
      <c r="C144" s="50">
        <f t="shared" si="5"/>
        <v>74.165985365853658</v>
      </c>
      <c r="D144" s="30">
        <v>0</v>
      </c>
      <c r="E144" s="31">
        <v>74.165985365853658</v>
      </c>
      <c r="F144" s="32">
        <v>0</v>
      </c>
      <c r="G144" s="32">
        <v>0</v>
      </c>
      <c r="H144" s="32">
        <v>0</v>
      </c>
      <c r="I144" s="32">
        <v>0</v>
      </c>
      <c r="J144" s="29">
        <f>Лист4!E142/1000</f>
        <v>1013.6018</v>
      </c>
      <c r="K144" s="33"/>
      <c r="L144" s="33"/>
    </row>
    <row r="145" spans="1:12" s="34" customFormat="1" ht="38.25" customHeight="1" x14ac:dyDescent="0.25">
      <c r="A145" s="23" t="str">
        <f>Лист4!A143</f>
        <v xml:space="preserve">Валерии Барсовой ул. д.12 - корп. 2 </v>
      </c>
      <c r="B145" s="50">
        <f t="shared" si="4"/>
        <v>566.77658048780495</v>
      </c>
      <c r="C145" s="50">
        <f t="shared" si="5"/>
        <v>44.745519512195131</v>
      </c>
      <c r="D145" s="30">
        <v>0</v>
      </c>
      <c r="E145" s="31">
        <v>44.745519512195131</v>
      </c>
      <c r="F145" s="32">
        <v>0</v>
      </c>
      <c r="G145" s="32">
        <v>0</v>
      </c>
      <c r="H145" s="32">
        <v>0</v>
      </c>
      <c r="I145" s="32">
        <v>0</v>
      </c>
      <c r="J145" s="29">
        <f>Лист4!E143/1000</f>
        <v>611.52210000000014</v>
      </c>
      <c r="K145" s="33"/>
      <c r="L145" s="33"/>
    </row>
    <row r="146" spans="1:12" s="34" customFormat="1" ht="38.25" customHeight="1" x14ac:dyDescent="0.25">
      <c r="A146" s="23" t="str">
        <f>Лист4!A144</f>
        <v xml:space="preserve">Валерии Барсовой ул. д.15 - корп. 2 </v>
      </c>
      <c r="B146" s="50">
        <f t="shared" si="4"/>
        <v>996.90664390243899</v>
      </c>
      <c r="C146" s="50">
        <f t="shared" si="5"/>
        <v>78.703156097560978</v>
      </c>
      <c r="D146" s="30">
        <v>0</v>
      </c>
      <c r="E146" s="31">
        <v>78.703156097560978</v>
      </c>
      <c r="F146" s="32">
        <v>0</v>
      </c>
      <c r="G146" s="32">
        <v>0</v>
      </c>
      <c r="H146" s="32">
        <v>0</v>
      </c>
      <c r="I146" s="32">
        <v>0</v>
      </c>
      <c r="J146" s="29">
        <f>Лист4!E144/1000</f>
        <v>1075.6098</v>
      </c>
      <c r="K146" s="33"/>
      <c r="L146" s="33"/>
    </row>
    <row r="147" spans="1:12" s="34" customFormat="1" ht="38.25" customHeight="1" x14ac:dyDescent="0.25">
      <c r="A147" s="23" t="str">
        <f>Лист4!A145</f>
        <v xml:space="preserve">Валерии Барсовой ул. д.15 - корп. 4 </v>
      </c>
      <c r="B147" s="50">
        <f t="shared" si="4"/>
        <v>1024.3185926829265</v>
      </c>
      <c r="C147" s="50">
        <f t="shared" si="5"/>
        <v>80.86725731707314</v>
      </c>
      <c r="D147" s="30">
        <v>0</v>
      </c>
      <c r="E147" s="31">
        <v>80.86725731707314</v>
      </c>
      <c r="F147" s="32">
        <v>0</v>
      </c>
      <c r="G147" s="32">
        <v>0</v>
      </c>
      <c r="H147" s="32">
        <v>0</v>
      </c>
      <c r="I147" s="32">
        <v>0</v>
      </c>
      <c r="J147" s="29">
        <f>Лист4!E145/1000</f>
        <v>1105.1858499999996</v>
      </c>
      <c r="K147" s="33"/>
      <c r="L147" s="33"/>
    </row>
    <row r="148" spans="1:12" s="34" customFormat="1" ht="38.25" customHeight="1" x14ac:dyDescent="0.25">
      <c r="A148" s="23" t="str">
        <f>Лист4!A146</f>
        <v xml:space="preserve">Валерии Барсовой ул. д.17 </v>
      </c>
      <c r="B148" s="50">
        <f t="shared" si="4"/>
        <v>1446.9195863414643</v>
      </c>
      <c r="C148" s="50">
        <f t="shared" si="5"/>
        <v>114.23049365853666</v>
      </c>
      <c r="D148" s="30">
        <v>0</v>
      </c>
      <c r="E148" s="31">
        <v>114.23049365853666</v>
      </c>
      <c r="F148" s="32">
        <v>0</v>
      </c>
      <c r="G148" s="32">
        <v>0</v>
      </c>
      <c r="H148" s="32">
        <v>0</v>
      </c>
      <c r="I148" s="32">
        <v>0</v>
      </c>
      <c r="J148" s="29">
        <f>Лист4!E146/1000</f>
        <v>1561.150080000001</v>
      </c>
      <c r="K148" s="33"/>
      <c r="L148" s="33"/>
    </row>
    <row r="149" spans="1:12" s="34" customFormat="1" ht="38.25" customHeight="1" x14ac:dyDescent="0.25">
      <c r="A149" s="23" t="str">
        <f>Лист4!A147</f>
        <v xml:space="preserve">Валерии Барсовой ул. д.17 - корп. 1 </v>
      </c>
      <c r="B149" s="50">
        <f t="shared" si="4"/>
        <v>889.48511121951242</v>
      </c>
      <c r="C149" s="50">
        <f t="shared" si="5"/>
        <v>70.222508780487829</v>
      </c>
      <c r="D149" s="30">
        <v>0</v>
      </c>
      <c r="E149" s="31">
        <v>70.222508780487829</v>
      </c>
      <c r="F149" s="32">
        <v>0</v>
      </c>
      <c r="G149" s="32">
        <v>0</v>
      </c>
      <c r="H149" s="32">
        <v>0</v>
      </c>
      <c r="I149" s="32">
        <v>0</v>
      </c>
      <c r="J149" s="29">
        <f>Лист4!E147/1000</f>
        <v>959.70762000000025</v>
      </c>
      <c r="K149" s="33"/>
      <c r="L149" s="33"/>
    </row>
    <row r="150" spans="1:12" s="34" customFormat="1" ht="18.75" customHeight="1" x14ac:dyDescent="0.25">
      <c r="A150" s="23" t="str">
        <f>Лист4!A148</f>
        <v xml:space="preserve">Валерии Барсовой ул. д.18 </v>
      </c>
      <c r="B150" s="50">
        <f t="shared" si="4"/>
        <v>0</v>
      </c>
      <c r="C150" s="50">
        <f t="shared" si="5"/>
        <v>0</v>
      </c>
      <c r="D150" s="30">
        <v>0</v>
      </c>
      <c r="E150" s="31">
        <v>0</v>
      </c>
      <c r="F150" s="32">
        <v>0</v>
      </c>
      <c r="G150" s="32">
        <v>0</v>
      </c>
      <c r="H150" s="32">
        <v>0</v>
      </c>
      <c r="I150" s="32">
        <v>0</v>
      </c>
      <c r="J150" s="29">
        <f>Лист4!E148/1000</f>
        <v>0</v>
      </c>
      <c r="K150" s="33"/>
      <c r="L150" s="33"/>
    </row>
    <row r="151" spans="1:12" s="34" customFormat="1" ht="18.75" customHeight="1" x14ac:dyDescent="0.25">
      <c r="A151" s="23" t="str">
        <f>Лист4!A149</f>
        <v xml:space="preserve">Валерии Барсовой ул. д.2 </v>
      </c>
      <c r="B151" s="50">
        <f t="shared" si="4"/>
        <v>635.73907317073167</v>
      </c>
      <c r="C151" s="50">
        <f t="shared" si="5"/>
        <v>50.189926829268288</v>
      </c>
      <c r="D151" s="30">
        <v>0</v>
      </c>
      <c r="E151" s="31">
        <v>50.189926829268288</v>
      </c>
      <c r="F151" s="32">
        <v>0</v>
      </c>
      <c r="G151" s="32">
        <v>0</v>
      </c>
      <c r="H151" s="32">
        <v>0</v>
      </c>
      <c r="I151" s="32">
        <v>0</v>
      </c>
      <c r="J151" s="29">
        <f>Лист4!E149/1000</f>
        <v>685.92899999999997</v>
      </c>
      <c r="K151" s="33"/>
      <c r="L151" s="33"/>
    </row>
    <row r="152" spans="1:12" s="34" customFormat="1" ht="18.75" customHeight="1" x14ac:dyDescent="0.25">
      <c r="A152" s="23" t="str">
        <f>Лист4!A150</f>
        <v xml:space="preserve">Валерии Барсовой ул. д.8 </v>
      </c>
      <c r="B152" s="50">
        <f t="shared" si="4"/>
        <v>479.9870829268292</v>
      </c>
      <c r="C152" s="50">
        <f t="shared" si="5"/>
        <v>37.893717073170727</v>
      </c>
      <c r="D152" s="30">
        <v>0</v>
      </c>
      <c r="E152" s="31">
        <v>37.893717073170727</v>
      </c>
      <c r="F152" s="32">
        <v>0</v>
      </c>
      <c r="G152" s="32">
        <v>0</v>
      </c>
      <c r="H152" s="32">
        <v>0</v>
      </c>
      <c r="I152" s="32">
        <v>0</v>
      </c>
      <c r="J152" s="29">
        <f>Лист4!E150/1000</f>
        <v>517.88079999999991</v>
      </c>
      <c r="K152" s="33"/>
      <c r="L152" s="33"/>
    </row>
    <row r="153" spans="1:12" s="34" customFormat="1" ht="18.75" customHeight="1" x14ac:dyDescent="0.25">
      <c r="A153" s="23" t="str">
        <f>Лист4!A151</f>
        <v xml:space="preserve">Волжская ул. д.3 </v>
      </c>
      <c r="B153" s="50">
        <f t="shared" si="4"/>
        <v>0.36821073170731705</v>
      </c>
      <c r="C153" s="50">
        <f t="shared" si="5"/>
        <v>2.9069268292682922E-2</v>
      </c>
      <c r="D153" s="30">
        <v>0</v>
      </c>
      <c r="E153" s="31">
        <v>2.9069268292682922E-2</v>
      </c>
      <c r="F153" s="32">
        <v>0</v>
      </c>
      <c r="G153" s="32">
        <v>0</v>
      </c>
      <c r="H153" s="32">
        <v>0</v>
      </c>
      <c r="I153" s="32">
        <v>0</v>
      </c>
      <c r="J153" s="29">
        <f>Лист4!E151/1000</f>
        <v>0.39727999999999997</v>
      </c>
      <c r="K153" s="33"/>
      <c r="L153" s="33"/>
    </row>
    <row r="154" spans="1:12" s="34" customFormat="1" ht="18.75" customHeight="1" x14ac:dyDescent="0.25">
      <c r="A154" s="23" t="str">
        <f>Лист4!A152</f>
        <v xml:space="preserve">Волжская ул. д.5 </v>
      </c>
      <c r="B154" s="50">
        <f t="shared" si="4"/>
        <v>12.990717073170732</v>
      </c>
      <c r="C154" s="50">
        <f t="shared" si="5"/>
        <v>1.0255829268292682</v>
      </c>
      <c r="D154" s="30">
        <v>0</v>
      </c>
      <c r="E154" s="31">
        <v>1.0255829268292682</v>
      </c>
      <c r="F154" s="32">
        <v>0</v>
      </c>
      <c r="G154" s="32">
        <v>0</v>
      </c>
      <c r="H154" s="32">
        <v>0</v>
      </c>
      <c r="I154" s="32">
        <v>0</v>
      </c>
      <c r="J154" s="29">
        <f>Лист4!E152/1000</f>
        <v>14.016299999999999</v>
      </c>
      <c r="K154" s="33"/>
      <c r="L154" s="33"/>
    </row>
    <row r="155" spans="1:12" s="34" customFormat="1" ht="15" customHeight="1" x14ac:dyDescent="0.25">
      <c r="A155" s="23" t="str">
        <f>Лист4!A153</f>
        <v xml:space="preserve">Волжская ул. д.8 </v>
      </c>
      <c r="B155" s="50">
        <f t="shared" si="4"/>
        <v>6.0757365853658536</v>
      </c>
      <c r="C155" s="50">
        <f t="shared" si="5"/>
        <v>0.4796634146341463</v>
      </c>
      <c r="D155" s="30">
        <v>0</v>
      </c>
      <c r="E155" s="31">
        <v>0.4796634146341463</v>
      </c>
      <c r="F155" s="32">
        <v>0</v>
      </c>
      <c r="G155" s="32">
        <v>0</v>
      </c>
      <c r="H155" s="32">
        <v>0</v>
      </c>
      <c r="I155" s="32">
        <v>0</v>
      </c>
      <c r="J155" s="29">
        <f>Лист4!E153/1000</f>
        <v>6.5553999999999997</v>
      </c>
      <c r="K155" s="33"/>
      <c r="L155" s="33"/>
    </row>
    <row r="156" spans="1:12" s="34" customFormat="1" ht="18.75" customHeight="1" x14ac:dyDescent="0.25">
      <c r="A156" s="23" t="str">
        <f>Лист4!A154</f>
        <v xml:space="preserve">Володарского ул. д.10 </v>
      </c>
      <c r="B156" s="50">
        <f t="shared" si="4"/>
        <v>24.863956097560973</v>
      </c>
      <c r="C156" s="50">
        <f t="shared" si="5"/>
        <v>1.9629439024390241</v>
      </c>
      <c r="D156" s="30">
        <v>0</v>
      </c>
      <c r="E156" s="31">
        <v>1.9629439024390241</v>
      </c>
      <c r="F156" s="32">
        <v>0</v>
      </c>
      <c r="G156" s="32">
        <v>0</v>
      </c>
      <c r="H156" s="32">
        <v>0</v>
      </c>
      <c r="I156" s="32">
        <v>0</v>
      </c>
      <c r="J156" s="29">
        <f>Лист4!E154/1000</f>
        <v>26.826899999999998</v>
      </c>
      <c r="K156" s="33"/>
      <c r="L156" s="33"/>
    </row>
    <row r="157" spans="1:12" s="34" customFormat="1" ht="25.5" customHeight="1" x14ac:dyDescent="0.25">
      <c r="A157" s="23" t="str">
        <f>Лист4!A155</f>
        <v xml:space="preserve">Володарского ул. д.14 </v>
      </c>
      <c r="B157" s="50">
        <f t="shared" si="4"/>
        <v>31.671980487804881</v>
      </c>
      <c r="C157" s="50">
        <f t="shared" si="5"/>
        <v>2.5004195121951218</v>
      </c>
      <c r="D157" s="30">
        <v>0</v>
      </c>
      <c r="E157" s="31">
        <v>2.5004195121951218</v>
      </c>
      <c r="F157" s="32">
        <v>0</v>
      </c>
      <c r="G157" s="32">
        <v>0</v>
      </c>
      <c r="H157" s="32">
        <v>0</v>
      </c>
      <c r="I157" s="32">
        <v>0</v>
      </c>
      <c r="J157" s="29">
        <f>Лист4!E155/1000</f>
        <v>34.172400000000003</v>
      </c>
      <c r="K157" s="33"/>
      <c r="L157" s="33"/>
    </row>
    <row r="158" spans="1:12" s="34" customFormat="1" ht="18.75" customHeight="1" x14ac:dyDescent="0.25">
      <c r="A158" s="23" t="str">
        <f>Лист4!A156</f>
        <v xml:space="preserve">Володарского ул. д.2/21/34 </v>
      </c>
      <c r="B158" s="50">
        <f t="shared" si="4"/>
        <v>54.923995121951229</v>
      </c>
      <c r="C158" s="50">
        <f t="shared" si="5"/>
        <v>4.336104878048781</v>
      </c>
      <c r="D158" s="30">
        <v>0</v>
      </c>
      <c r="E158" s="31">
        <v>4.336104878048781</v>
      </c>
      <c r="F158" s="32">
        <v>0</v>
      </c>
      <c r="G158" s="32">
        <v>0</v>
      </c>
      <c r="H158" s="32">
        <v>0</v>
      </c>
      <c r="I158" s="32">
        <v>0</v>
      </c>
      <c r="J158" s="29">
        <f>Лист4!E156/1000</f>
        <v>59.260100000000008</v>
      </c>
      <c r="K158" s="33"/>
      <c r="L158" s="33"/>
    </row>
    <row r="159" spans="1:12" s="34" customFormat="1" ht="18.75" customHeight="1" x14ac:dyDescent="0.25">
      <c r="A159" s="23" t="str">
        <f>Лист4!A157</f>
        <v xml:space="preserve">Володарского ул. д.22 </v>
      </c>
      <c r="B159" s="50">
        <f t="shared" si="4"/>
        <v>59.773629268292694</v>
      </c>
      <c r="C159" s="50">
        <f t="shared" si="5"/>
        <v>4.7189707317073175</v>
      </c>
      <c r="D159" s="30">
        <v>0</v>
      </c>
      <c r="E159" s="31">
        <v>4.7189707317073175</v>
      </c>
      <c r="F159" s="32">
        <v>0</v>
      </c>
      <c r="G159" s="32">
        <v>0</v>
      </c>
      <c r="H159" s="32">
        <v>0</v>
      </c>
      <c r="I159" s="32">
        <v>0</v>
      </c>
      <c r="J159" s="29">
        <f>Лист4!E157/1000</f>
        <v>64.49260000000001</v>
      </c>
      <c r="K159" s="33"/>
      <c r="L159" s="33"/>
    </row>
    <row r="160" spans="1:12" s="34" customFormat="1" ht="18.75" customHeight="1" x14ac:dyDescent="0.25">
      <c r="A160" s="23" t="str">
        <f>Лист4!A158</f>
        <v xml:space="preserve">Володарского ул. д.3 </v>
      </c>
      <c r="B160" s="50">
        <f t="shared" si="4"/>
        <v>31.872175609756102</v>
      </c>
      <c r="C160" s="50">
        <f t="shared" si="5"/>
        <v>2.5162243902439028</v>
      </c>
      <c r="D160" s="30"/>
      <c r="E160" s="31">
        <v>2.5162243902439028</v>
      </c>
      <c r="F160" s="32"/>
      <c r="G160" s="32"/>
      <c r="H160" s="32"/>
      <c r="I160" s="32"/>
      <c r="J160" s="29">
        <f>Лист4!E158/1000</f>
        <v>34.388400000000004</v>
      </c>
      <c r="K160" s="33"/>
      <c r="L160" s="33"/>
    </row>
    <row r="161" spans="1:12" s="34" customFormat="1" ht="18.75" customHeight="1" x14ac:dyDescent="0.25">
      <c r="A161" s="23" t="str">
        <f>Лист4!A159</f>
        <v xml:space="preserve">Володарского ул. д.4 - корп. 32 </v>
      </c>
      <c r="B161" s="50">
        <f t="shared" si="4"/>
        <v>263.20316292682918</v>
      </c>
      <c r="C161" s="50">
        <f t="shared" si="5"/>
        <v>20.779197073170725</v>
      </c>
      <c r="D161" s="30">
        <v>0</v>
      </c>
      <c r="E161" s="31">
        <v>20.779197073170725</v>
      </c>
      <c r="F161" s="32">
        <v>0</v>
      </c>
      <c r="G161" s="32">
        <v>0</v>
      </c>
      <c r="H161" s="32">
        <v>0</v>
      </c>
      <c r="I161" s="32"/>
      <c r="J161" s="29">
        <f>Лист4!E159/1000</f>
        <v>283.98235999999991</v>
      </c>
      <c r="K161" s="33"/>
      <c r="L161" s="33"/>
    </row>
    <row r="162" spans="1:12" s="34" customFormat="1" ht="25.5" customHeight="1" x14ac:dyDescent="0.25">
      <c r="A162" s="23" t="str">
        <f>Лист4!A160</f>
        <v xml:space="preserve">Володарского ул. д.8 </v>
      </c>
      <c r="B162" s="50">
        <f t="shared" si="4"/>
        <v>24.489331707317071</v>
      </c>
      <c r="C162" s="50">
        <f t="shared" si="5"/>
        <v>1.9333682926829265</v>
      </c>
      <c r="D162" s="30">
        <v>0</v>
      </c>
      <c r="E162" s="31">
        <v>1.9333682926829265</v>
      </c>
      <c r="F162" s="32">
        <v>0</v>
      </c>
      <c r="G162" s="32">
        <v>0</v>
      </c>
      <c r="H162" s="32">
        <v>0</v>
      </c>
      <c r="I162" s="32">
        <v>0</v>
      </c>
      <c r="J162" s="29">
        <f>Лист4!E160/1000</f>
        <v>26.422699999999999</v>
      </c>
      <c r="K162" s="33"/>
      <c r="L162" s="33"/>
    </row>
    <row r="163" spans="1:12" s="34" customFormat="1" ht="18.75" customHeight="1" x14ac:dyDescent="0.25">
      <c r="A163" s="23" t="str">
        <f>Лист4!A161</f>
        <v xml:space="preserve">Генерала Герасименко ул. д.2 </v>
      </c>
      <c r="B163" s="50">
        <f t="shared" si="4"/>
        <v>932.08856097560977</v>
      </c>
      <c r="C163" s="50">
        <f t="shared" si="5"/>
        <v>73.585939024390242</v>
      </c>
      <c r="D163" s="30">
        <v>0</v>
      </c>
      <c r="E163" s="31">
        <v>73.585939024390242</v>
      </c>
      <c r="F163" s="32">
        <v>0</v>
      </c>
      <c r="G163" s="32">
        <v>0</v>
      </c>
      <c r="H163" s="32">
        <v>0</v>
      </c>
      <c r="I163" s="32">
        <v>0</v>
      </c>
      <c r="J163" s="29">
        <f>Лист4!E161/1000</f>
        <v>1005.6745</v>
      </c>
      <c r="K163" s="33"/>
      <c r="L163" s="33"/>
    </row>
    <row r="164" spans="1:12" s="34" customFormat="1" ht="25.5" customHeight="1" x14ac:dyDescent="0.25">
      <c r="A164" s="23" t="str">
        <f>Лист4!A162</f>
        <v xml:space="preserve">Генерала Герасименко ул. д.6 </v>
      </c>
      <c r="B164" s="50">
        <f t="shared" si="4"/>
        <v>1322.6114931707316</v>
      </c>
      <c r="C164" s="50">
        <f t="shared" si="5"/>
        <v>104.41669682926829</v>
      </c>
      <c r="D164" s="30">
        <v>0</v>
      </c>
      <c r="E164" s="31">
        <v>104.41669682926829</v>
      </c>
      <c r="F164" s="32">
        <v>0</v>
      </c>
      <c r="G164" s="32">
        <v>0</v>
      </c>
      <c r="H164" s="32">
        <v>0</v>
      </c>
      <c r="I164" s="32">
        <v>0</v>
      </c>
      <c r="J164" s="29">
        <f>Лист4!E162/1000</f>
        <v>1427.02819</v>
      </c>
      <c r="K164" s="33"/>
      <c r="L164" s="33"/>
    </row>
    <row r="165" spans="1:12" s="34" customFormat="1" ht="18.75" customHeight="1" x14ac:dyDescent="0.25">
      <c r="A165" s="23" t="str">
        <f>Лист4!A163</f>
        <v xml:space="preserve">Генерала Герасименко ул. д.6 - корп. 1 </v>
      </c>
      <c r="B165" s="50">
        <f t="shared" si="4"/>
        <v>871.91274341463406</v>
      </c>
      <c r="C165" s="50">
        <f t="shared" si="5"/>
        <v>68.835216585365842</v>
      </c>
      <c r="D165" s="30">
        <v>0</v>
      </c>
      <c r="E165" s="31">
        <v>68.835216585365842</v>
      </c>
      <c r="F165" s="32">
        <v>0</v>
      </c>
      <c r="G165" s="32">
        <v>0</v>
      </c>
      <c r="H165" s="32">
        <v>0</v>
      </c>
      <c r="I165" s="32">
        <v>0</v>
      </c>
      <c r="J165" s="29">
        <f>Лист4!E163/1000</f>
        <v>940.74795999999992</v>
      </c>
      <c r="K165" s="33"/>
      <c r="L165" s="33"/>
    </row>
    <row r="166" spans="1:12" s="34" customFormat="1" ht="25.5" customHeight="1" x14ac:dyDescent="0.25">
      <c r="A166" s="23" t="str">
        <f>Лист4!A164</f>
        <v xml:space="preserve">Генерала Герасименко ул. д.6 - корп. 2 </v>
      </c>
      <c r="B166" s="50">
        <f t="shared" si="4"/>
        <v>470.18606731707314</v>
      </c>
      <c r="C166" s="50">
        <f t="shared" si="5"/>
        <v>37.119952682926822</v>
      </c>
      <c r="D166" s="30">
        <v>0</v>
      </c>
      <c r="E166" s="31">
        <v>37.119952682926822</v>
      </c>
      <c r="F166" s="32">
        <v>0</v>
      </c>
      <c r="G166" s="32">
        <v>0</v>
      </c>
      <c r="H166" s="32">
        <v>0</v>
      </c>
      <c r="I166" s="32">
        <v>0</v>
      </c>
      <c r="J166" s="29">
        <f>Лист4!E164/1000</f>
        <v>507.30601999999993</v>
      </c>
      <c r="K166" s="33"/>
      <c r="L166" s="33"/>
    </row>
    <row r="167" spans="1:12" s="34" customFormat="1" ht="25.5" customHeight="1" x14ac:dyDescent="0.25">
      <c r="A167" s="23" t="str">
        <f>Лист4!A165</f>
        <v xml:space="preserve">Генерала Герасименко ул. д.6 - корп. 3 </v>
      </c>
      <c r="B167" s="50">
        <f t="shared" si="4"/>
        <v>1047.1382136585369</v>
      </c>
      <c r="C167" s="50">
        <f t="shared" si="5"/>
        <v>82.668806341463423</v>
      </c>
      <c r="D167" s="30">
        <v>0</v>
      </c>
      <c r="E167" s="31">
        <v>82.668806341463423</v>
      </c>
      <c r="F167" s="32">
        <v>0</v>
      </c>
      <c r="G167" s="32">
        <v>0</v>
      </c>
      <c r="H167" s="32">
        <v>0</v>
      </c>
      <c r="I167" s="32">
        <v>0</v>
      </c>
      <c r="J167" s="29">
        <f>Лист4!E165/1000</f>
        <v>1129.8070200000002</v>
      </c>
      <c r="K167" s="33"/>
      <c r="L167" s="33"/>
    </row>
    <row r="168" spans="1:12" s="34" customFormat="1" ht="14.25" customHeight="1" x14ac:dyDescent="0.25">
      <c r="A168" s="23" t="str">
        <f>Лист4!A166</f>
        <v xml:space="preserve">Генерала Герасименко ул. д.8 - корп. 1 </v>
      </c>
      <c r="B168" s="50">
        <f t="shared" si="4"/>
        <v>853.19082926829242</v>
      </c>
      <c r="C168" s="50">
        <f t="shared" si="5"/>
        <v>67.357170731707299</v>
      </c>
      <c r="D168" s="30">
        <v>0</v>
      </c>
      <c r="E168" s="31">
        <v>67.357170731707299</v>
      </c>
      <c r="F168" s="32">
        <v>0</v>
      </c>
      <c r="G168" s="32">
        <v>0</v>
      </c>
      <c r="H168" s="32">
        <v>0</v>
      </c>
      <c r="I168" s="32">
        <v>0</v>
      </c>
      <c r="J168" s="29">
        <f>Лист4!E166/1000</f>
        <v>920.54799999999977</v>
      </c>
      <c r="K168" s="33"/>
      <c r="L168" s="33"/>
    </row>
    <row r="169" spans="1:12" s="34" customFormat="1" ht="25.5" customHeight="1" x14ac:dyDescent="0.25">
      <c r="A169" s="23" t="str">
        <f>Лист4!A167</f>
        <v xml:space="preserve">Гилянская ул. д.10 </v>
      </c>
      <c r="B169" s="50">
        <f t="shared" si="4"/>
        <v>27.137746341463412</v>
      </c>
      <c r="C169" s="50">
        <f t="shared" si="5"/>
        <v>2.142453658536585</v>
      </c>
      <c r="D169" s="30">
        <v>0</v>
      </c>
      <c r="E169" s="31">
        <v>2.142453658536585</v>
      </c>
      <c r="F169" s="32">
        <v>0</v>
      </c>
      <c r="G169" s="32">
        <v>0</v>
      </c>
      <c r="H169" s="32">
        <v>0</v>
      </c>
      <c r="I169" s="32">
        <v>0</v>
      </c>
      <c r="J169" s="29">
        <f>Лист4!E167/1000</f>
        <v>29.280199999999997</v>
      </c>
      <c r="K169" s="33"/>
      <c r="L169" s="33"/>
    </row>
    <row r="170" spans="1:12" s="34" customFormat="1" ht="25.5" customHeight="1" x14ac:dyDescent="0.25">
      <c r="A170" s="23" t="str">
        <f>Лист4!A168</f>
        <v xml:space="preserve">Гилянская ул. д.12 </v>
      </c>
      <c r="B170" s="50">
        <f t="shared" si="4"/>
        <v>0</v>
      </c>
      <c r="C170" s="50">
        <f t="shared" si="5"/>
        <v>0</v>
      </c>
      <c r="D170" s="30">
        <v>0</v>
      </c>
      <c r="E170" s="31">
        <v>0</v>
      </c>
      <c r="F170" s="32">
        <v>0</v>
      </c>
      <c r="G170" s="32">
        <v>0</v>
      </c>
      <c r="H170" s="32">
        <v>0</v>
      </c>
      <c r="I170" s="32">
        <v>0</v>
      </c>
      <c r="J170" s="29">
        <f>Лист4!E168/1000</f>
        <v>0</v>
      </c>
      <c r="K170" s="33"/>
      <c r="L170" s="33"/>
    </row>
    <row r="171" spans="1:12" s="34" customFormat="1" ht="25.5" customHeight="1" x14ac:dyDescent="0.25">
      <c r="A171" s="23" t="str">
        <f>Лист4!A169</f>
        <v xml:space="preserve">Гилянская ул. д.19 </v>
      </c>
      <c r="B171" s="50">
        <f t="shared" si="4"/>
        <v>37.028497560975616</v>
      </c>
      <c r="C171" s="50">
        <f t="shared" si="5"/>
        <v>2.9233024390243907</v>
      </c>
      <c r="D171" s="30">
        <v>0</v>
      </c>
      <c r="E171" s="31">
        <v>2.9233024390243907</v>
      </c>
      <c r="F171" s="32">
        <v>0</v>
      </c>
      <c r="G171" s="32">
        <v>0</v>
      </c>
      <c r="H171" s="32">
        <v>0</v>
      </c>
      <c r="I171" s="32">
        <v>0</v>
      </c>
      <c r="J171" s="29">
        <f>Лист4!E169/1000</f>
        <v>39.951800000000006</v>
      </c>
      <c r="K171" s="33"/>
      <c r="L171" s="33"/>
    </row>
    <row r="172" spans="1:12" s="34" customFormat="1" ht="18.75" customHeight="1" x14ac:dyDescent="0.25">
      <c r="A172" s="23" t="str">
        <f>Лист4!A170</f>
        <v xml:space="preserve">Гилянская ул. д.24 </v>
      </c>
      <c r="B172" s="50">
        <f t="shared" si="4"/>
        <v>13.756185365853659</v>
      </c>
      <c r="C172" s="50">
        <f t="shared" si="5"/>
        <v>1.0860146341463415</v>
      </c>
      <c r="D172" s="30">
        <v>0</v>
      </c>
      <c r="E172" s="31">
        <v>1.0860146341463415</v>
      </c>
      <c r="F172" s="32">
        <v>0</v>
      </c>
      <c r="G172" s="32">
        <v>0</v>
      </c>
      <c r="H172" s="32">
        <v>0</v>
      </c>
      <c r="I172" s="32">
        <v>0</v>
      </c>
      <c r="J172" s="29">
        <f>Лист4!E170/1000</f>
        <v>14.8422</v>
      </c>
      <c r="K172" s="33"/>
      <c r="L172" s="33"/>
    </row>
    <row r="173" spans="1:12" s="34" customFormat="1" ht="18.75" customHeight="1" x14ac:dyDescent="0.25">
      <c r="A173" s="23" t="str">
        <f>Лист4!A171</f>
        <v xml:space="preserve">Гилянская ул. д.36 </v>
      </c>
      <c r="B173" s="50">
        <f t="shared" si="4"/>
        <v>0</v>
      </c>
      <c r="C173" s="50">
        <f t="shared" si="5"/>
        <v>0</v>
      </c>
      <c r="D173" s="30">
        <v>0</v>
      </c>
      <c r="E173" s="31">
        <v>0</v>
      </c>
      <c r="F173" s="32">
        <v>0</v>
      </c>
      <c r="G173" s="32">
        <v>0</v>
      </c>
      <c r="H173" s="32">
        <v>0</v>
      </c>
      <c r="I173" s="32"/>
      <c r="J173" s="29">
        <f>Лист4!E171/1000</f>
        <v>0</v>
      </c>
      <c r="K173" s="33"/>
      <c r="L173" s="33"/>
    </row>
    <row r="174" spans="1:12" s="34" customFormat="1" ht="25.5" customHeight="1" x14ac:dyDescent="0.25">
      <c r="A174" s="23" t="str">
        <f>Лист4!A172</f>
        <v xml:space="preserve">Гилянская ул. д.46 </v>
      </c>
      <c r="B174" s="50">
        <f t="shared" si="4"/>
        <v>1.391170731707317</v>
      </c>
      <c r="C174" s="50">
        <f t="shared" si="5"/>
        <v>0.10982926829268291</v>
      </c>
      <c r="D174" s="30">
        <v>0</v>
      </c>
      <c r="E174" s="31">
        <v>0.10982926829268291</v>
      </c>
      <c r="F174" s="32">
        <v>0</v>
      </c>
      <c r="G174" s="32">
        <v>0</v>
      </c>
      <c r="H174" s="32">
        <v>0</v>
      </c>
      <c r="I174" s="32">
        <v>0</v>
      </c>
      <c r="J174" s="29">
        <f>Лист4!E172/1000</f>
        <v>1.5009999999999999</v>
      </c>
      <c r="K174" s="33"/>
      <c r="L174" s="33"/>
    </row>
    <row r="175" spans="1:12" s="34" customFormat="1" ht="25.5" customHeight="1" x14ac:dyDescent="0.25">
      <c r="A175" s="23" t="str">
        <f>Лист4!A173</f>
        <v xml:space="preserve">Гилянская ул. д.48 </v>
      </c>
      <c r="B175" s="50">
        <f t="shared" si="4"/>
        <v>0</v>
      </c>
      <c r="C175" s="50">
        <f t="shared" si="5"/>
        <v>0</v>
      </c>
      <c r="D175" s="30">
        <v>0</v>
      </c>
      <c r="E175" s="31">
        <v>0</v>
      </c>
      <c r="F175" s="32">
        <v>0</v>
      </c>
      <c r="G175" s="32">
        <v>0</v>
      </c>
      <c r="H175" s="32">
        <v>0</v>
      </c>
      <c r="I175" s="32">
        <v>0</v>
      </c>
      <c r="J175" s="29">
        <f>Лист4!E173/1000</f>
        <v>0</v>
      </c>
      <c r="K175" s="33"/>
      <c r="L175" s="33"/>
    </row>
    <row r="176" spans="1:12" s="34" customFormat="1" ht="25.5" customHeight="1" x14ac:dyDescent="0.25">
      <c r="A176" s="23" t="str">
        <f>Лист4!A174</f>
        <v xml:space="preserve">Гилянская ул. д.49 </v>
      </c>
      <c r="B176" s="50">
        <f t="shared" si="4"/>
        <v>1.065390243902439</v>
      </c>
      <c r="C176" s="50">
        <f t="shared" si="5"/>
        <v>8.4109756097560981E-2</v>
      </c>
      <c r="D176" s="30">
        <v>0</v>
      </c>
      <c r="E176" s="31">
        <v>8.4109756097560981E-2</v>
      </c>
      <c r="F176" s="32">
        <v>0</v>
      </c>
      <c r="G176" s="32">
        <v>0</v>
      </c>
      <c r="H176" s="32">
        <v>0</v>
      </c>
      <c r="I176" s="32">
        <v>0</v>
      </c>
      <c r="J176" s="29">
        <f>Лист4!E174/1000</f>
        <v>1.1495</v>
      </c>
      <c r="K176" s="33"/>
      <c r="L176" s="33"/>
    </row>
    <row r="177" spans="1:12" s="34" customFormat="1" ht="25.5" customHeight="1" x14ac:dyDescent="0.25">
      <c r="A177" s="23" t="str">
        <f>Лист4!A175</f>
        <v xml:space="preserve">Гилянская ул. д.54 </v>
      </c>
      <c r="B177" s="50">
        <f t="shared" si="4"/>
        <v>1.886839024390244</v>
      </c>
      <c r="C177" s="50">
        <f t="shared" si="5"/>
        <v>0.1489609756097561</v>
      </c>
      <c r="D177" s="30">
        <v>0</v>
      </c>
      <c r="E177" s="31">
        <v>0.1489609756097561</v>
      </c>
      <c r="F177" s="32">
        <v>0</v>
      </c>
      <c r="G177" s="32">
        <v>0</v>
      </c>
      <c r="H177" s="32">
        <v>0</v>
      </c>
      <c r="I177" s="32">
        <v>0</v>
      </c>
      <c r="J177" s="29">
        <f>Лист4!E175/1000</f>
        <v>2.0358000000000001</v>
      </c>
      <c r="K177" s="33"/>
      <c r="L177" s="33"/>
    </row>
    <row r="178" spans="1:12" s="34" customFormat="1" ht="18.75" customHeight="1" x14ac:dyDescent="0.25">
      <c r="A178" s="23" t="str">
        <f>Лист4!A176</f>
        <v xml:space="preserve">Гилянская ул. д.59 </v>
      </c>
      <c r="B178" s="50">
        <f t="shared" si="4"/>
        <v>11.850624390243901</v>
      </c>
      <c r="C178" s="50">
        <f t="shared" si="5"/>
        <v>0.93557560975609744</v>
      </c>
      <c r="D178" s="30">
        <v>0</v>
      </c>
      <c r="E178" s="31">
        <v>0.93557560975609744</v>
      </c>
      <c r="F178" s="32">
        <v>0</v>
      </c>
      <c r="G178" s="32">
        <v>0</v>
      </c>
      <c r="H178" s="32">
        <v>0</v>
      </c>
      <c r="I178" s="32">
        <v>0</v>
      </c>
      <c r="J178" s="29">
        <f>Лист4!E176/1000</f>
        <v>12.786199999999999</v>
      </c>
      <c r="K178" s="33"/>
      <c r="L178" s="33"/>
    </row>
    <row r="179" spans="1:12" s="34" customFormat="1" ht="18.75" customHeight="1" x14ac:dyDescent="0.25">
      <c r="A179" s="23" t="str">
        <f>Лист4!A177</f>
        <v xml:space="preserve">Гилянская ул. д.76 </v>
      </c>
      <c r="B179" s="50">
        <f t="shared" si="4"/>
        <v>0</v>
      </c>
      <c r="C179" s="50">
        <f t="shared" si="5"/>
        <v>0</v>
      </c>
      <c r="D179" s="30">
        <v>0</v>
      </c>
      <c r="E179" s="31">
        <v>0</v>
      </c>
      <c r="F179" s="32">
        <v>0</v>
      </c>
      <c r="G179" s="32">
        <v>0</v>
      </c>
      <c r="H179" s="32">
        <v>0</v>
      </c>
      <c r="I179" s="32">
        <v>0</v>
      </c>
      <c r="J179" s="29">
        <f>Лист4!E177/1000</f>
        <v>0</v>
      </c>
      <c r="K179" s="33"/>
      <c r="L179" s="33"/>
    </row>
    <row r="180" spans="1:12" s="34" customFormat="1" ht="25.5" customHeight="1" x14ac:dyDescent="0.25">
      <c r="A180" s="23" t="str">
        <f>Лист4!A178</f>
        <v xml:space="preserve">Гилянская ул. д.79 </v>
      </c>
      <c r="B180" s="50">
        <f t="shared" si="4"/>
        <v>0.18721951219512195</v>
      </c>
      <c r="C180" s="50">
        <f t="shared" si="5"/>
        <v>1.4780487804878048E-2</v>
      </c>
      <c r="D180" s="30">
        <v>0</v>
      </c>
      <c r="E180" s="31">
        <v>1.4780487804878048E-2</v>
      </c>
      <c r="F180" s="32">
        <v>0</v>
      </c>
      <c r="G180" s="32">
        <v>0</v>
      </c>
      <c r="H180" s="32">
        <v>0</v>
      </c>
      <c r="I180" s="32">
        <v>0</v>
      </c>
      <c r="J180" s="29">
        <f>Лист4!E178/1000</f>
        <v>0.20200000000000001</v>
      </c>
      <c r="K180" s="33"/>
      <c r="L180" s="33"/>
    </row>
    <row r="181" spans="1:12" s="34" customFormat="1" ht="25.5" customHeight="1" x14ac:dyDescent="0.25">
      <c r="A181" s="23" t="str">
        <f>Лист4!A179</f>
        <v xml:space="preserve">Грузинская ул. д.29 </v>
      </c>
      <c r="B181" s="50">
        <f t="shared" si="4"/>
        <v>1.3854243902439023</v>
      </c>
      <c r="C181" s="50">
        <f t="shared" si="5"/>
        <v>0.10937560975609756</v>
      </c>
      <c r="D181" s="30">
        <v>0</v>
      </c>
      <c r="E181" s="31">
        <v>0.10937560975609756</v>
      </c>
      <c r="F181" s="32">
        <v>0</v>
      </c>
      <c r="G181" s="32">
        <v>0</v>
      </c>
      <c r="H181" s="32">
        <v>0</v>
      </c>
      <c r="I181" s="32">
        <v>0</v>
      </c>
      <c r="J181" s="29">
        <f>Лист4!E179/1000</f>
        <v>1.4947999999999999</v>
      </c>
      <c r="K181" s="33"/>
      <c r="L181" s="33"/>
    </row>
    <row r="182" spans="1:12" s="34" customFormat="1" ht="18.75" customHeight="1" x14ac:dyDescent="0.25">
      <c r="A182" s="23" t="str">
        <f>Лист4!A180</f>
        <v xml:space="preserve">Грузинская ул. д.44 </v>
      </c>
      <c r="B182" s="50">
        <f t="shared" si="4"/>
        <v>0</v>
      </c>
      <c r="C182" s="50">
        <f t="shared" si="5"/>
        <v>0</v>
      </c>
      <c r="D182" s="30">
        <v>0</v>
      </c>
      <c r="E182" s="31">
        <v>0</v>
      </c>
      <c r="F182" s="32">
        <v>0</v>
      </c>
      <c r="G182" s="32">
        <v>0</v>
      </c>
      <c r="H182" s="32">
        <v>0</v>
      </c>
      <c r="I182" s="32">
        <v>0</v>
      </c>
      <c r="J182" s="29">
        <f>Лист4!E180/1000</f>
        <v>0</v>
      </c>
      <c r="K182" s="33"/>
      <c r="L182" s="33"/>
    </row>
    <row r="183" spans="1:12" s="34" customFormat="1" ht="18.75" customHeight="1" x14ac:dyDescent="0.25">
      <c r="A183" s="23" t="str">
        <f>Лист4!A181</f>
        <v xml:space="preserve">Дантона ул. д.11 </v>
      </c>
      <c r="B183" s="50">
        <f t="shared" si="4"/>
        <v>17.84767317073171</v>
      </c>
      <c r="C183" s="50">
        <f t="shared" si="5"/>
        <v>1.4090268292682928</v>
      </c>
      <c r="D183" s="30">
        <v>0</v>
      </c>
      <c r="E183" s="31">
        <v>1.4090268292682928</v>
      </c>
      <c r="F183" s="32">
        <v>0</v>
      </c>
      <c r="G183" s="32">
        <v>0</v>
      </c>
      <c r="H183" s="32">
        <v>0</v>
      </c>
      <c r="I183" s="32">
        <v>0</v>
      </c>
      <c r="J183" s="29">
        <f>Лист4!E181/1000</f>
        <v>19.256700000000002</v>
      </c>
      <c r="K183" s="33"/>
      <c r="L183" s="33"/>
    </row>
    <row r="184" spans="1:12" s="34" customFormat="1" ht="25.5" customHeight="1" x14ac:dyDescent="0.25">
      <c r="A184" s="23" t="str">
        <f>Лист4!A182</f>
        <v xml:space="preserve">Дантона ул. д.3/10 </v>
      </c>
      <c r="B184" s="50">
        <f t="shared" si="4"/>
        <v>9.4897492682926821</v>
      </c>
      <c r="C184" s="50">
        <f t="shared" si="5"/>
        <v>0.74919073170731698</v>
      </c>
      <c r="D184" s="30">
        <v>0</v>
      </c>
      <c r="E184" s="31">
        <v>0.74919073170731698</v>
      </c>
      <c r="F184" s="32">
        <v>0</v>
      </c>
      <c r="G184" s="32">
        <v>0</v>
      </c>
      <c r="H184" s="32">
        <v>0</v>
      </c>
      <c r="I184" s="32">
        <v>0</v>
      </c>
      <c r="J184" s="29">
        <f>Лист4!E182/1000</f>
        <v>10.238939999999999</v>
      </c>
      <c r="K184" s="33"/>
      <c r="L184" s="33"/>
    </row>
    <row r="185" spans="1:12" s="34" customFormat="1" ht="18.75" customHeight="1" x14ac:dyDescent="0.25">
      <c r="A185" s="23" t="str">
        <f>Лист4!A183</f>
        <v xml:space="preserve">Дантона ул. д.4 </v>
      </c>
      <c r="B185" s="50">
        <f t="shared" si="4"/>
        <v>34.284248780487808</v>
      </c>
      <c r="C185" s="50">
        <f t="shared" si="5"/>
        <v>2.706651219512195</v>
      </c>
      <c r="D185" s="30">
        <v>0</v>
      </c>
      <c r="E185" s="31">
        <v>2.706651219512195</v>
      </c>
      <c r="F185" s="32">
        <v>0</v>
      </c>
      <c r="G185" s="32">
        <v>0</v>
      </c>
      <c r="H185" s="32">
        <v>0</v>
      </c>
      <c r="I185" s="32">
        <v>0</v>
      </c>
      <c r="J185" s="29">
        <f>Лист4!E183/1000</f>
        <v>36.990900000000003</v>
      </c>
      <c r="K185" s="33"/>
      <c r="L185" s="33"/>
    </row>
    <row r="186" spans="1:12" s="34" customFormat="1" ht="18.75" customHeight="1" x14ac:dyDescent="0.25">
      <c r="A186" s="23" t="str">
        <f>Лист4!A184</f>
        <v xml:space="preserve">Дантона ул. д.7 </v>
      </c>
      <c r="B186" s="50">
        <f t="shared" si="4"/>
        <v>14.072512195121952</v>
      </c>
      <c r="C186" s="50">
        <f t="shared" si="5"/>
        <v>1.1109878048780488</v>
      </c>
      <c r="D186" s="30">
        <v>0</v>
      </c>
      <c r="E186" s="31">
        <v>1.1109878048780488</v>
      </c>
      <c r="F186" s="32">
        <v>0</v>
      </c>
      <c r="G186" s="32">
        <v>0</v>
      </c>
      <c r="H186" s="32">
        <v>0</v>
      </c>
      <c r="I186" s="32">
        <v>0</v>
      </c>
      <c r="J186" s="29">
        <f>Лист4!E184/1000</f>
        <v>15.1835</v>
      </c>
      <c r="K186" s="33"/>
      <c r="L186" s="33"/>
    </row>
    <row r="187" spans="1:12" s="34" customFormat="1" ht="18.75" customHeight="1" x14ac:dyDescent="0.25">
      <c r="A187" s="23" t="str">
        <f>Лист4!A185</f>
        <v xml:space="preserve">Дарвина ул. д.1 </v>
      </c>
      <c r="B187" s="50">
        <f t="shared" si="4"/>
        <v>28.50750731707317</v>
      </c>
      <c r="C187" s="50">
        <f t="shared" si="5"/>
        <v>2.250592682926829</v>
      </c>
      <c r="D187" s="30">
        <v>0</v>
      </c>
      <c r="E187" s="31">
        <v>2.250592682926829</v>
      </c>
      <c r="F187" s="32">
        <v>0</v>
      </c>
      <c r="G187" s="32">
        <v>0</v>
      </c>
      <c r="H187" s="32">
        <v>0</v>
      </c>
      <c r="I187" s="32">
        <v>0</v>
      </c>
      <c r="J187" s="29">
        <f>Лист4!E185/1000</f>
        <v>30.758099999999999</v>
      </c>
      <c r="K187" s="33"/>
      <c r="L187" s="33"/>
    </row>
    <row r="188" spans="1:12" s="34" customFormat="1" ht="18.75" customHeight="1" x14ac:dyDescent="0.25">
      <c r="A188" s="23" t="str">
        <f>Лист4!A186</f>
        <v xml:space="preserve">Дарвина ул. д.11 </v>
      </c>
      <c r="B188" s="50">
        <f t="shared" si="4"/>
        <v>8.3531414634146355</v>
      </c>
      <c r="C188" s="50">
        <f t="shared" si="5"/>
        <v>0.65945853658536591</v>
      </c>
      <c r="D188" s="30">
        <v>0</v>
      </c>
      <c r="E188" s="31">
        <v>0.65945853658536591</v>
      </c>
      <c r="F188" s="32">
        <v>0</v>
      </c>
      <c r="G188" s="32">
        <v>0</v>
      </c>
      <c r="H188" s="32">
        <v>0</v>
      </c>
      <c r="I188" s="32">
        <v>0</v>
      </c>
      <c r="J188" s="29">
        <f>Лист4!E186/1000</f>
        <v>9.0126000000000008</v>
      </c>
      <c r="K188" s="33"/>
      <c r="L188" s="33"/>
    </row>
    <row r="189" spans="1:12" s="34" customFormat="1" ht="18.75" customHeight="1" x14ac:dyDescent="0.25">
      <c r="A189" s="23" t="str">
        <f>Лист4!A187</f>
        <v xml:space="preserve">Дарвина ул. д.15 </v>
      </c>
      <c r="B189" s="50">
        <f t="shared" si="4"/>
        <v>17.91602682926829</v>
      </c>
      <c r="C189" s="50">
        <f t="shared" si="5"/>
        <v>1.4144231707317072</v>
      </c>
      <c r="D189" s="30">
        <v>0</v>
      </c>
      <c r="E189" s="31">
        <v>1.4144231707317072</v>
      </c>
      <c r="F189" s="32">
        <v>0</v>
      </c>
      <c r="G189" s="32">
        <v>0</v>
      </c>
      <c r="H189" s="32">
        <v>0</v>
      </c>
      <c r="I189" s="32">
        <v>0</v>
      </c>
      <c r="J189" s="29">
        <f>Лист4!E187/1000</f>
        <v>19.330449999999999</v>
      </c>
      <c r="K189" s="33"/>
      <c r="L189" s="33"/>
    </row>
    <row r="190" spans="1:12" s="34" customFormat="1" ht="18.75" customHeight="1" x14ac:dyDescent="0.25">
      <c r="A190" s="23" t="str">
        <f>Лист4!A188</f>
        <v xml:space="preserve">Дарвина ул. д.24 </v>
      </c>
      <c r="B190" s="50">
        <f t="shared" si="4"/>
        <v>27.857243902439023</v>
      </c>
      <c r="C190" s="50">
        <f t="shared" si="5"/>
        <v>2.1992560975609758</v>
      </c>
      <c r="D190" s="30">
        <v>0</v>
      </c>
      <c r="E190" s="31">
        <v>2.1992560975609758</v>
      </c>
      <c r="F190" s="32">
        <v>0</v>
      </c>
      <c r="G190" s="32">
        <v>0</v>
      </c>
      <c r="H190" s="32">
        <v>0</v>
      </c>
      <c r="I190" s="32">
        <v>0</v>
      </c>
      <c r="J190" s="29">
        <f>Лист4!E188/1000</f>
        <v>30.0565</v>
      </c>
      <c r="K190" s="33"/>
      <c r="L190" s="33"/>
    </row>
    <row r="191" spans="1:12" s="34" customFormat="1" ht="18.75" customHeight="1" x14ac:dyDescent="0.25">
      <c r="A191" s="23" t="str">
        <f>Лист4!A189</f>
        <v xml:space="preserve">Дарвина ул. д.25 </v>
      </c>
      <c r="B191" s="50">
        <f t="shared" si="4"/>
        <v>19.617713170731708</v>
      </c>
      <c r="C191" s="50">
        <f t="shared" si="5"/>
        <v>1.5487668292682926</v>
      </c>
      <c r="D191" s="30">
        <v>0</v>
      </c>
      <c r="E191" s="31">
        <v>1.5487668292682926</v>
      </c>
      <c r="F191" s="32">
        <v>0</v>
      </c>
      <c r="G191" s="32">
        <v>0</v>
      </c>
      <c r="H191" s="32">
        <v>0</v>
      </c>
      <c r="I191" s="32">
        <v>0</v>
      </c>
      <c r="J191" s="29">
        <f>Лист4!E189/1000</f>
        <v>21.16648</v>
      </c>
      <c r="K191" s="33"/>
      <c r="L191" s="33"/>
    </row>
    <row r="192" spans="1:12" s="34" customFormat="1" ht="18.75" customHeight="1" x14ac:dyDescent="0.25">
      <c r="A192" s="23" t="str">
        <f>Лист4!A190</f>
        <v xml:space="preserve">Дарвина ул. д.3 </v>
      </c>
      <c r="B192" s="50">
        <f t="shared" si="4"/>
        <v>48.392258536585373</v>
      </c>
      <c r="C192" s="50">
        <f t="shared" si="5"/>
        <v>3.8204414634146353</v>
      </c>
      <c r="D192" s="30">
        <v>0</v>
      </c>
      <c r="E192" s="31">
        <v>3.8204414634146353</v>
      </c>
      <c r="F192" s="32">
        <v>0</v>
      </c>
      <c r="G192" s="32">
        <v>0</v>
      </c>
      <c r="H192" s="32">
        <v>0</v>
      </c>
      <c r="I192" s="32"/>
      <c r="J192" s="29">
        <f>Лист4!E190/1000</f>
        <v>52.212700000000012</v>
      </c>
      <c r="K192" s="33"/>
      <c r="L192" s="33"/>
    </row>
    <row r="193" spans="1:12" s="34" customFormat="1" ht="18.75" customHeight="1" x14ac:dyDescent="0.25">
      <c r="A193" s="23" t="str">
        <f>Лист4!A191</f>
        <v xml:space="preserve">Дарвина ул. д.35 </v>
      </c>
      <c r="B193" s="50">
        <f t="shared" si="4"/>
        <v>10.824624390243905</v>
      </c>
      <c r="C193" s="50">
        <f t="shared" si="5"/>
        <v>0.8545756097560977</v>
      </c>
      <c r="D193" s="30">
        <v>0</v>
      </c>
      <c r="E193" s="31">
        <v>0.8545756097560977</v>
      </c>
      <c r="F193" s="32">
        <v>0</v>
      </c>
      <c r="G193" s="32">
        <v>0</v>
      </c>
      <c r="H193" s="32">
        <v>0</v>
      </c>
      <c r="I193" s="32">
        <v>0</v>
      </c>
      <c r="J193" s="29">
        <f>Лист4!E191/1000</f>
        <v>11.679200000000002</v>
      </c>
      <c r="K193" s="33"/>
      <c r="L193" s="33"/>
    </row>
    <row r="194" spans="1:12" s="34" customFormat="1" ht="25.5" customHeight="1" x14ac:dyDescent="0.25">
      <c r="A194" s="23" t="str">
        <f>Лист4!A192</f>
        <v xml:space="preserve">Дарвина ул. д.6 </v>
      </c>
      <c r="B194" s="50">
        <f t="shared" si="4"/>
        <v>18.626413658536581</v>
      </c>
      <c r="C194" s="50">
        <f t="shared" si="5"/>
        <v>1.4705063414634145</v>
      </c>
      <c r="D194" s="30">
        <v>0</v>
      </c>
      <c r="E194" s="31">
        <v>1.4705063414634145</v>
      </c>
      <c r="F194" s="32">
        <v>0</v>
      </c>
      <c r="G194" s="32">
        <v>0</v>
      </c>
      <c r="H194" s="32">
        <v>0</v>
      </c>
      <c r="I194" s="32">
        <v>0</v>
      </c>
      <c r="J194" s="29">
        <f>Лист4!E192/1000</f>
        <v>20.096919999999997</v>
      </c>
      <c r="K194" s="33"/>
      <c r="L194" s="33"/>
    </row>
    <row r="195" spans="1:12" s="34" customFormat="1" ht="18.75" customHeight="1" x14ac:dyDescent="0.25">
      <c r="A195" s="23" t="str">
        <f>Лист4!A193</f>
        <v xml:space="preserve">Дарвина ул. д.9 </v>
      </c>
      <c r="B195" s="50">
        <f t="shared" si="4"/>
        <v>0.14412195121951218</v>
      </c>
      <c r="C195" s="50">
        <f t="shared" si="5"/>
        <v>1.1378048780487805E-2</v>
      </c>
      <c r="D195" s="30">
        <v>0</v>
      </c>
      <c r="E195" s="31">
        <v>1.1378048780487805E-2</v>
      </c>
      <c r="F195" s="32">
        <v>0</v>
      </c>
      <c r="G195" s="32">
        <v>0</v>
      </c>
      <c r="H195" s="32">
        <v>0</v>
      </c>
      <c r="I195" s="32">
        <v>0</v>
      </c>
      <c r="J195" s="29">
        <f>Лист4!E193/1000</f>
        <v>0.1555</v>
      </c>
      <c r="K195" s="33"/>
      <c r="L195" s="33"/>
    </row>
    <row r="196" spans="1:12" s="34" customFormat="1" ht="25.5" customHeight="1" x14ac:dyDescent="0.25">
      <c r="A196" s="23" t="str">
        <f>Лист4!A194</f>
        <v xml:space="preserve">Донбасская ул. д. 54 </v>
      </c>
      <c r="B196" s="50">
        <f t="shared" si="4"/>
        <v>0.4446</v>
      </c>
      <c r="C196" s="50">
        <f t="shared" si="5"/>
        <v>3.5099999999999999E-2</v>
      </c>
      <c r="D196" s="30">
        <v>0</v>
      </c>
      <c r="E196" s="31">
        <v>3.5099999999999999E-2</v>
      </c>
      <c r="F196" s="32">
        <v>0</v>
      </c>
      <c r="G196" s="32">
        <v>0</v>
      </c>
      <c r="H196" s="32">
        <v>0</v>
      </c>
      <c r="I196" s="32">
        <v>0</v>
      </c>
      <c r="J196" s="29">
        <f>Лист4!E194/1000</f>
        <v>0.47970000000000002</v>
      </c>
      <c r="K196" s="33"/>
      <c r="L196" s="33"/>
    </row>
    <row r="197" spans="1:12" s="34" customFormat="1" ht="25.5" customHeight="1" x14ac:dyDescent="0.25">
      <c r="A197" s="23" t="str">
        <f>Лист4!A195</f>
        <v xml:space="preserve">Донбасская ул. д.14 </v>
      </c>
      <c r="B197" s="50">
        <f t="shared" si="4"/>
        <v>1.4178634146341467</v>
      </c>
      <c r="C197" s="50">
        <f t="shared" si="5"/>
        <v>0.11193658536585369</v>
      </c>
      <c r="D197" s="30">
        <v>0</v>
      </c>
      <c r="E197" s="31">
        <v>0.11193658536585369</v>
      </c>
      <c r="F197" s="32">
        <v>0</v>
      </c>
      <c r="G197" s="32">
        <v>0</v>
      </c>
      <c r="H197" s="32">
        <v>0</v>
      </c>
      <c r="I197" s="32">
        <v>0</v>
      </c>
      <c r="J197" s="29">
        <f>Лист4!E195/1000</f>
        <v>1.5298000000000003</v>
      </c>
      <c r="K197" s="33"/>
      <c r="L197" s="33"/>
    </row>
    <row r="198" spans="1:12" s="34" customFormat="1" ht="18.75" customHeight="1" x14ac:dyDescent="0.25">
      <c r="A198" s="23" t="str">
        <f>Лист4!A196</f>
        <v xml:space="preserve">Донбасская ул. д.15 </v>
      </c>
      <c r="B198" s="50">
        <f t="shared" si="4"/>
        <v>1.0473170731707315</v>
      </c>
      <c r="C198" s="50">
        <f t="shared" si="5"/>
        <v>8.2682926829268283E-2</v>
      </c>
      <c r="D198" s="30">
        <v>0</v>
      </c>
      <c r="E198" s="31">
        <v>8.2682926829268283E-2</v>
      </c>
      <c r="F198" s="32">
        <v>0</v>
      </c>
      <c r="G198" s="32">
        <v>0</v>
      </c>
      <c r="H198" s="32">
        <v>0</v>
      </c>
      <c r="I198" s="32">
        <v>0</v>
      </c>
      <c r="J198" s="29">
        <f>Лист4!E196/1000</f>
        <v>1.1299999999999999</v>
      </c>
      <c r="K198" s="33"/>
      <c r="L198" s="33"/>
    </row>
    <row r="199" spans="1:12" s="34" customFormat="1" ht="18.75" customHeight="1" x14ac:dyDescent="0.25">
      <c r="A199" s="23" t="str">
        <f>Лист4!A197</f>
        <v xml:space="preserve">Донбасская ул. д.26 </v>
      </c>
      <c r="B199" s="50">
        <f t="shared" si="4"/>
        <v>0.10520439024390243</v>
      </c>
      <c r="C199" s="50">
        <f t="shared" si="5"/>
        <v>8.3056097560975616E-3</v>
      </c>
      <c r="D199" s="30">
        <v>0</v>
      </c>
      <c r="E199" s="31">
        <v>8.3056097560975616E-3</v>
      </c>
      <c r="F199" s="32">
        <v>0</v>
      </c>
      <c r="G199" s="32">
        <v>0</v>
      </c>
      <c r="H199" s="32">
        <v>0</v>
      </c>
      <c r="I199" s="32"/>
      <c r="J199" s="29">
        <f>Лист4!E197/1000</f>
        <v>0.11351</v>
      </c>
      <c r="K199" s="33"/>
      <c r="L199" s="33"/>
    </row>
    <row r="200" spans="1:12" s="34" customFormat="1" ht="25.5" customHeight="1" x14ac:dyDescent="0.25">
      <c r="A200" s="23" t="str">
        <f>Лист4!A198</f>
        <v xml:space="preserve">Донбасская ул. д.28 </v>
      </c>
      <c r="B200" s="50">
        <f t="shared" ref="B200:B263" si="6">J200+I200-E200</f>
        <v>32.031219512195122</v>
      </c>
      <c r="C200" s="50">
        <f t="shared" ref="C200:C263" si="7">E200</f>
        <v>2.5287804878048785</v>
      </c>
      <c r="D200" s="30">
        <v>0</v>
      </c>
      <c r="E200" s="31">
        <v>2.5287804878048785</v>
      </c>
      <c r="F200" s="32">
        <v>0</v>
      </c>
      <c r="G200" s="32">
        <v>0</v>
      </c>
      <c r="H200" s="32">
        <v>0</v>
      </c>
      <c r="I200" s="32">
        <v>0</v>
      </c>
      <c r="J200" s="29">
        <f>Лист4!E198/1000</f>
        <v>34.56</v>
      </c>
      <c r="K200" s="33"/>
      <c r="L200" s="33"/>
    </row>
    <row r="201" spans="1:12" s="34" customFormat="1" ht="25.5" customHeight="1" x14ac:dyDescent="0.25">
      <c r="A201" s="23" t="str">
        <f>Лист4!A199</f>
        <v xml:space="preserve">Донбасская ул. д.30 </v>
      </c>
      <c r="B201" s="50">
        <f t="shared" si="6"/>
        <v>0</v>
      </c>
      <c r="C201" s="50">
        <f t="shared" si="7"/>
        <v>0</v>
      </c>
      <c r="D201" s="30">
        <v>0</v>
      </c>
      <c r="E201" s="31">
        <v>0</v>
      </c>
      <c r="F201" s="32">
        <v>0</v>
      </c>
      <c r="G201" s="32">
        <v>0</v>
      </c>
      <c r="H201" s="32">
        <v>0</v>
      </c>
      <c r="I201" s="32">
        <v>0</v>
      </c>
      <c r="J201" s="29">
        <f>Лист4!E199/1000</f>
        <v>0</v>
      </c>
      <c r="K201" s="33"/>
      <c r="L201" s="33"/>
    </row>
    <row r="202" spans="1:12" s="34" customFormat="1" ht="25.5" customHeight="1" x14ac:dyDescent="0.25">
      <c r="A202" s="23" t="str">
        <f>Лист4!A200</f>
        <v xml:space="preserve">Донбасская ул. д.4 </v>
      </c>
      <c r="B202" s="50">
        <f t="shared" si="6"/>
        <v>0.25904878048780489</v>
      </c>
      <c r="C202" s="50">
        <f t="shared" si="7"/>
        <v>2.0451219512195126E-2</v>
      </c>
      <c r="D202" s="30">
        <v>0</v>
      </c>
      <c r="E202" s="31">
        <v>2.0451219512195126E-2</v>
      </c>
      <c r="F202" s="32">
        <v>0</v>
      </c>
      <c r="G202" s="32">
        <v>0</v>
      </c>
      <c r="H202" s="32">
        <v>0</v>
      </c>
      <c r="I202" s="32">
        <v>0</v>
      </c>
      <c r="J202" s="29">
        <f>Лист4!E200/1000</f>
        <v>0.27950000000000003</v>
      </c>
      <c r="K202" s="33"/>
      <c r="L202" s="33"/>
    </row>
    <row r="203" spans="1:12" s="34" customFormat="1" ht="25.5" customHeight="1" x14ac:dyDescent="0.25">
      <c r="A203" s="23" t="str">
        <f>Лист4!A201</f>
        <v xml:space="preserve">Донбасская ул. д.8 </v>
      </c>
      <c r="B203" s="50">
        <f t="shared" si="6"/>
        <v>1.2048780487804878</v>
      </c>
      <c r="C203" s="50">
        <f t="shared" si="7"/>
        <v>9.5121951219512196E-2</v>
      </c>
      <c r="D203" s="30">
        <v>0</v>
      </c>
      <c r="E203" s="31">
        <v>9.5121951219512196E-2</v>
      </c>
      <c r="F203" s="32">
        <v>0</v>
      </c>
      <c r="G203" s="32">
        <v>0</v>
      </c>
      <c r="H203" s="32">
        <v>0</v>
      </c>
      <c r="I203" s="32">
        <v>0</v>
      </c>
      <c r="J203" s="29">
        <f>Лист4!E201/1000</f>
        <v>1.3</v>
      </c>
      <c r="K203" s="33"/>
      <c r="L203" s="33"/>
    </row>
    <row r="204" spans="1:12" s="34" customFormat="1" ht="18.75" customHeight="1" x14ac:dyDescent="0.25">
      <c r="A204" s="23" t="str">
        <f>Лист4!A202</f>
        <v xml:space="preserve">Епишина ул. д.19 </v>
      </c>
      <c r="B204" s="50">
        <f t="shared" si="6"/>
        <v>6.1132731707317074</v>
      </c>
      <c r="C204" s="50">
        <f t="shared" si="7"/>
        <v>0.4826268292682927</v>
      </c>
      <c r="D204" s="30">
        <v>0</v>
      </c>
      <c r="E204" s="31">
        <v>0.4826268292682927</v>
      </c>
      <c r="F204" s="32">
        <v>0</v>
      </c>
      <c r="G204" s="32">
        <v>0</v>
      </c>
      <c r="H204" s="32">
        <v>0</v>
      </c>
      <c r="I204" s="32">
        <v>0</v>
      </c>
      <c r="J204" s="29">
        <f>Лист4!E202/1000</f>
        <v>6.5959000000000003</v>
      </c>
      <c r="K204" s="33"/>
      <c r="L204" s="33"/>
    </row>
    <row r="205" spans="1:12" s="34" customFormat="1" ht="25.5" customHeight="1" x14ac:dyDescent="0.25">
      <c r="A205" s="23" t="str">
        <f>Лист4!A203</f>
        <v xml:space="preserve">Епишина ул. д.45 </v>
      </c>
      <c r="B205" s="50">
        <f t="shared" si="6"/>
        <v>7.9909365853658523</v>
      </c>
      <c r="C205" s="50">
        <f t="shared" si="7"/>
        <v>0.63086341463414619</v>
      </c>
      <c r="D205" s="30">
        <v>0</v>
      </c>
      <c r="E205" s="31">
        <v>0.63086341463414619</v>
      </c>
      <c r="F205" s="32">
        <v>0</v>
      </c>
      <c r="G205" s="32">
        <v>0</v>
      </c>
      <c r="H205" s="32">
        <v>0</v>
      </c>
      <c r="I205" s="32">
        <v>0</v>
      </c>
      <c r="J205" s="29">
        <f>Лист4!E203/1000</f>
        <v>8.6217999999999986</v>
      </c>
      <c r="K205" s="33"/>
      <c r="L205" s="33"/>
    </row>
    <row r="206" spans="1:12" s="34" customFormat="1" ht="25.5" customHeight="1" x14ac:dyDescent="0.25">
      <c r="A206" s="23" t="str">
        <f>Лист4!A204</f>
        <v xml:space="preserve">Епишина ул. д.58 </v>
      </c>
      <c r="B206" s="50">
        <f t="shared" si="6"/>
        <v>39.6333512195122</v>
      </c>
      <c r="C206" s="50">
        <f t="shared" si="7"/>
        <v>3.1289487804878049</v>
      </c>
      <c r="D206" s="30">
        <v>0</v>
      </c>
      <c r="E206" s="31">
        <v>3.1289487804878049</v>
      </c>
      <c r="F206" s="32">
        <v>0</v>
      </c>
      <c r="G206" s="32">
        <v>0</v>
      </c>
      <c r="H206" s="32">
        <v>0</v>
      </c>
      <c r="I206" s="32">
        <v>0</v>
      </c>
      <c r="J206" s="29">
        <f>Лист4!E204/1000</f>
        <v>42.762300000000003</v>
      </c>
      <c r="K206" s="33"/>
      <c r="L206" s="33"/>
    </row>
    <row r="207" spans="1:12" s="34" customFormat="1" ht="18.75" customHeight="1" x14ac:dyDescent="0.25">
      <c r="A207" s="23" t="str">
        <f>Лист4!A205</f>
        <v xml:space="preserve">Епишина ул. д.6 </v>
      </c>
      <c r="B207" s="50">
        <f t="shared" si="6"/>
        <v>8.1386731707317068</v>
      </c>
      <c r="C207" s="50">
        <f t="shared" si="7"/>
        <v>0.64252682926829263</v>
      </c>
      <c r="D207" s="30">
        <v>0</v>
      </c>
      <c r="E207" s="31">
        <v>0.64252682926829263</v>
      </c>
      <c r="F207" s="32">
        <v>0</v>
      </c>
      <c r="G207" s="32">
        <v>0</v>
      </c>
      <c r="H207" s="32">
        <v>0</v>
      </c>
      <c r="I207" s="32">
        <v>0</v>
      </c>
      <c r="J207" s="29">
        <f>Лист4!E205/1000</f>
        <v>8.7812000000000001</v>
      </c>
      <c r="K207" s="33"/>
      <c r="L207" s="33"/>
    </row>
    <row r="208" spans="1:12" s="34" customFormat="1" ht="18.75" customHeight="1" x14ac:dyDescent="0.25">
      <c r="A208" s="23" t="str">
        <f>Лист4!A206</f>
        <v xml:space="preserve">Епишина ул. д.61 </v>
      </c>
      <c r="B208" s="50">
        <f t="shared" si="6"/>
        <v>0</v>
      </c>
      <c r="C208" s="50">
        <f t="shared" si="7"/>
        <v>0</v>
      </c>
      <c r="D208" s="30">
        <v>0</v>
      </c>
      <c r="E208" s="31">
        <v>0</v>
      </c>
      <c r="F208" s="32">
        <v>0</v>
      </c>
      <c r="G208" s="32">
        <v>0</v>
      </c>
      <c r="H208" s="32">
        <v>0</v>
      </c>
      <c r="I208" s="32">
        <v>0</v>
      </c>
      <c r="J208" s="29">
        <f>Лист4!E206/1000</f>
        <v>0</v>
      </c>
      <c r="K208" s="33"/>
      <c r="L208" s="33"/>
    </row>
    <row r="209" spans="1:12" s="34" customFormat="1" ht="18.75" customHeight="1" x14ac:dyDescent="0.25">
      <c r="A209" s="23" t="str">
        <f>Лист4!A207</f>
        <v xml:space="preserve">Епишина ул. д.62 </v>
      </c>
      <c r="B209" s="50">
        <f t="shared" si="6"/>
        <v>0.89939512195121951</v>
      </c>
      <c r="C209" s="50">
        <f t="shared" si="7"/>
        <v>7.1004878048780487E-2</v>
      </c>
      <c r="D209" s="30">
        <v>0</v>
      </c>
      <c r="E209" s="31">
        <v>7.1004878048780487E-2</v>
      </c>
      <c r="F209" s="32">
        <v>0</v>
      </c>
      <c r="G209" s="32">
        <v>0</v>
      </c>
      <c r="H209" s="32">
        <v>0</v>
      </c>
      <c r="I209" s="32">
        <v>0</v>
      </c>
      <c r="J209" s="29">
        <f>Лист4!E207/1000</f>
        <v>0.97040000000000004</v>
      </c>
      <c r="K209" s="33"/>
      <c r="L209" s="33"/>
    </row>
    <row r="210" spans="1:12" s="34" customFormat="1" ht="25.5" customHeight="1" x14ac:dyDescent="0.25">
      <c r="A210" s="23" t="str">
        <f>Лист4!A208</f>
        <v xml:space="preserve">Епишина ул. д.67 </v>
      </c>
      <c r="B210" s="50">
        <f t="shared" si="6"/>
        <v>0</v>
      </c>
      <c r="C210" s="50">
        <f t="shared" si="7"/>
        <v>0</v>
      </c>
      <c r="D210" s="30">
        <v>0</v>
      </c>
      <c r="E210" s="31">
        <v>0</v>
      </c>
      <c r="F210" s="32">
        <v>0</v>
      </c>
      <c r="G210" s="32">
        <v>0</v>
      </c>
      <c r="H210" s="32">
        <v>0</v>
      </c>
      <c r="I210" s="32">
        <v>0</v>
      </c>
      <c r="J210" s="29">
        <f>Лист4!E208/1000</f>
        <v>0</v>
      </c>
      <c r="K210" s="33"/>
      <c r="L210" s="33"/>
    </row>
    <row r="211" spans="1:12" s="34" customFormat="1" ht="25.5" customHeight="1" x14ac:dyDescent="0.25">
      <c r="A211" s="23" t="str">
        <f>Лист4!A209</f>
        <v xml:space="preserve">Епишина ул. д.67А </v>
      </c>
      <c r="B211" s="50">
        <f t="shared" si="6"/>
        <v>0</v>
      </c>
      <c r="C211" s="50">
        <f t="shared" si="7"/>
        <v>0</v>
      </c>
      <c r="D211" s="30">
        <v>0</v>
      </c>
      <c r="E211" s="31">
        <v>0</v>
      </c>
      <c r="F211" s="32">
        <v>0</v>
      </c>
      <c r="G211" s="32">
        <v>0</v>
      </c>
      <c r="H211" s="32">
        <v>0</v>
      </c>
      <c r="I211" s="32">
        <v>0</v>
      </c>
      <c r="J211" s="29">
        <f>Лист4!E209/1000</f>
        <v>0</v>
      </c>
      <c r="K211" s="33"/>
      <c r="L211" s="33"/>
    </row>
    <row r="212" spans="1:12" s="34" customFormat="1" ht="18.75" customHeight="1" x14ac:dyDescent="0.25">
      <c r="A212" s="23" t="str">
        <f>Лист4!A210</f>
        <v xml:space="preserve">Епишина ул. д.72 </v>
      </c>
      <c r="B212" s="50">
        <f t="shared" si="6"/>
        <v>9.8985365853658525E-2</v>
      </c>
      <c r="C212" s="50">
        <f t="shared" si="7"/>
        <v>7.8146341463414624E-3</v>
      </c>
      <c r="D212" s="30">
        <v>0</v>
      </c>
      <c r="E212" s="31">
        <v>7.8146341463414624E-3</v>
      </c>
      <c r="F212" s="32">
        <v>0</v>
      </c>
      <c r="G212" s="32">
        <v>0</v>
      </c>
      <c r="H212" s="32">
        <v>0</v>
      </c>
      <c r="I212" s="32">
        <v>0</v>
      </c>
      <c r="J212" s="29">
        <f>Лист4!E210/1000</f>
        <v>0.10679999999999999</v>
      </c>
      <c r="K212" s="33"/>
      <c r="L212" s="33"/>
    </row>
    <row r="213" spans="1:12" s="34" customFormat="1" ht="18.75" customHeight="1" x14ac:dyDescent="0.25">
      <c r="A213" s="23" t="str">
        <f>Лист4!A211</f>
        <v xml:space="preserve">Епишина ул. д.88 </v>
      </c>
      <c r="B213" s="50">
        <f t="shared" si="6"/>
        <v>6.9667902439024392</v>
      </c>
      <c r="C213" s="50">
        <f t="shared" si="7"/>
        <v>0.55000975609756098</v>
      </c>
      <c r="D213" s="30">
        <v>0</v>
      </c>
      <c r="E213" s="31">
        <v>0.55000975609756098</v>
      </c>
      <c r="F213" s="32">
        <v>0</v>
      </c>
      <c r="G213" s="32">
        <v>0</v>
      </c>
      <c r="H213" s="32">
        <v>0</v>
      </c>
      <c r="I213" s="32">
        <v>0</v>
      </c>
      <c r="J213" s="29">
        <f>Лист4!E211/1000</f>
        <v>7.5167999999999999</v>
      </c>
      <c r="K213" s="33"/>
      <c r="L213" s="33"/>
    </row>
    <row r="214" spans="1:12" s="34" customFormat="1" ht="18.75" customHeight="1" x14ac:dyDescent="0.25">
      <c r="A214" s="23" t="str">
        <f>Лист4!A212</f>
        <v xml:space="preserve">Жана Жореса ул. д.14А </v>
      </c>
      <c r="B214" s="50">
        <f t="shared" si="6"/>
        <v>0.13578048780487803</v>
      </c>
      <c r="C214" s="50">
        <f t="shared" si="7"/>
        <v>1.071951219512195E-2</v>
      </c>
      <c r="D214" s="30">
        <v>0</v>
      </c>
      <c r="E214" s="31">
        <v>1.071951219512195E-2</v>
      </c>
      <c r="F214" s="32">
        <v>0</v>
      </c>
      <c r="G214" s="32">
        <v>0</v>
      </c>
      <c r="H214" s="32">
        <v>0</v>
      </c>
      <c r="I214" s="32">
        <v>0</v>
      </c>
      <c r="J214" s="29">
        <f>Лист4!E212/1000</f>
        <v>0.14649999999999999</v>
      </c>
      <c r="K214" s="33"/>
      <c r="L214" s="33"/>
    </row>
    <row r="215" spans="1:12" s="34" customFormat="1" ht="18.75" customHeight="1" x14ac:dyDescent="0.25">
      <c r="A215" s="23" t="str">
        <f>Лист4!A213</f>
        <v xml:space="preserve">Жана Жореса ул. д.15 </v>
      </c>
      <c r="B215" s="50">
        <f t="shared" si="6"/>
        <v>0.26321951219512191</v>
      </c>
      <c r="C215" s="50">
        <f t="shared" si="7"/>
        <v>2.0780487804878046E-2</v>
      </c>
      <c r="D215" s="30">
        <v>0</v>
      </c>
      <c r="E215" s="31">
        <v>2.0780487804878046E-2</v>
      </c>
      <c r="F215" s="32">
        <v>0</v>
      </c>
      <c r="G215" s="32">
        <v>0</v>
      </c>
      <c r="H215" s="32">
        <v>0</v>
      </c>
      <c r="I215" s="32">
        <v>0</v>
      </c>
      <c r="J215" s="29">
        <f>Лист4!E213/1000</f>
        <v>0.28399999999999997</v>
      </c>
      <c r="K215" s="33"/>
      <c r="L215" s="33"/>
    </row>
    <row r="216" spans="1:12" s="34" customFormat="1" ht="18.75" customHeight="1" x14ac:dyDescent="0.25">
      <c r="A216" s="23" t="str">
        <f>Лист4!A214</f>
        <v xml:space="preserve">Жана Жореса ул. д.18 </v>
      </c>
      <c r="B216" s="50">
        <f t="shared" si="6"/>
        <v>9.5793365853658514</v>
      </c>
      <c r="C216" s="50">
        <f t="shared" si="7"/>
        <v>0.75626341463414615</v>
      </c>
      <c r="D216" s="30">
        <v>0</v>
      </c>
      <c r="E216" s="31">
        <v>0.75626341463414615</v>
      </c>
      <c r="F216" s="32">
        <v>0</v>
      </c>
      <c r="G216" s="32">
        <v>0</v>
      </c>
      <c r="H216" s="32">
        <v>0</v>
      </c>
      <c r="I216" s="32">
        <v>0</v>
      </c>
      <c r="J216" s="29">
        <f>Лист4!E214/1000</f>
        <v>10.335599999999998</v>
      </c>
      <c r="K216" s="33"/>
      <c r="L216" s="33"/>
    </row>
    <row r="217" spans="1:12" s="34" customFormat="1" ht="18.75" customHeight="1" x14ac:dyDescent="0.25">
      <c r="A217" s="23" t="str">
        <f>Лист4!A215</f>
        <v xml:space="preserve">Жана Жореса ул. д.5 </v>
      </c>
      <c r="B217" s="50">
        <f t="shared" si="6"/>
        <v>0.1078829268292683</v>
      </c>
      <c r="C217" s="50">
        <f t="shared" si="7"/>
        <v>8.5170731707317083E-3</v>
      </c>
      <c r="D217" s="30">
        <v>0</v>
      </c>
      <c r="E217" s="31">
        <v>8.5170731707317083E-3</v>
      </c>
      <c r="F217" s="32">
        <v>0</v>
      </c>
      <c r="G217" s="32">
        <v>0</v>
      </c>
      <c r="H217" s="32">
        <v>0</v>
      </c>
      <c r="I217" s="32">
        <v>0</v>
      </c>
      <c r="J217" s="29">
        <f>Лист4!E215/1000</f>
        <v>0.1164</v>
      </c>
      <c r="K217" s="33"/>
      <c r="L217" s="33"/>
    </row>
    <row r="218" spans="1:12" s="34" customFormat="1" ht="18.75" customHeight="1" x14ac:dyDescent="0.25">
      <c r="A218" s="23" t="str">
        <f>Лист4!A216</f>
        <v xml:space="preserve">Зеленая ул. д.1 - корп. 1 </v>
      </c>
      <c r="B218" s="50">
        <f t="shared" si="6"/>
        <v>669.67274878048772</v>
      </c>
      <c r="C218" s="50">
        <f t="shared" si="7"/>
        <v>52.868901219512182</v>
      </c>
      <c r="D218" s="30">
        <v>0</v>
      </c>
      <c r="E218" s="31">
        <v>52.868901219512182</v>
      </c>
      <c r="F218" s="32">
        <v>0</v>
      </c>
      <c r="G218" s="32">
        <v>0</v>
      </c>
      <c r="H218" s="32">
        <v>0</v>
      </c>
      <c r="I218" s="32">
        <v>0</v>
      </c>
      <c r="J218" s="29">
        <f>Лист4!E216/1000</f>
        <v>722.54164999999989</v>
      </c>
      <c r="K218" s="33"/>
      <c r="L218" s="33"/>
    </row>
    <row r="219" spans="1:12" s="34" customFormat="1" ht="18.75" customHeight="1" x14ac:dyDescent="0.25">
      <c r="A219" s="23" t="str">
        <f>Лист4!A217</f>
        <v xml:space="preserve">Зеленая ул. д.1 - корп. 2 </v>
      </c>
      <c r="B219" s="50">
        <f t="shared" si="6"/>
        <v>549.22790243902455</v>
      </c>
      <c r="C219" s="50">
        <f t="shared" si="7"/>
        <v>43.360097560975625</v>
      </c>
      <c r="D219" s="30">
        <v>0</v>
      </c>
      <c r="E219" s="31">
        <v>43.360097560975625</v>
      </c>
      <c r="F219" s="32">
        <v>0</v>
      </c>
      <c r="G219" s="32">
        <v>0</v>
      </c>
      <c r="H219" s="32">
        <v>0</v>
      </c>
      <c r="I219" s="32">
        <v>0</v>
      </c>
      <c r="J219" s="29">
        <f>Лист4!E217/1000</f>
        <v>592.58800000000019</v>
      </c>
      <c r="K219" s="33"/>
      <c r="L219" s="33"/>
    </row>
    <row r="220" spans="1:12" s="34" customFormat="1" ht="18.75" customHeight="1" x14ac:dyDescent="0.25">
      <c r="A220" s="23" t="str">
        <f>Лист4!A218</f>
        <v xml:space="preserve">Зеленая ул. д.70 </v>
      </c>
      <c r="B220" s="50">
        <f t="shared" si="6"/>
        <v>0</v>
      </c>
      <c r="C220" s="50">
        <f t="shared" si="7"/>
        <v>0</v>
      </c>
      <c r="D220" s="30">
        <v>0</v>
      </c>
      <c r="E220" s="31">
        <v>0</v>
      </c>
      <c r="F220" s="32">
        <v>0</v>
      </c>
      <c r="G220" s="32">
        <v>0</v>
      </c>
      <c r="H220" s="32">
        <v>0</v>
      </c>
      <c r="I220" s="32">
        <v>0</v>
      </c>
      <c r="J220" s="29">
        <f>Лист4!E218/1000</f>
        <v>0</v>
      </c>
      <c r="K220" s="33"/>
      <c r="L220" s="33"/>
    </row>
    <row r="221" spans="1:12" s="34" customFormat="1" ht="18.75" customHeight="1" x14ac:dyDescent="0.25">
      <c r="A221" s="23" t="str">
        <f>Лист4!A219</f>
        <v xml:space="preserve">Зеленгинская 2-я  д.3 </v>
      </c>
      <c r="B221" s="50">
        <f t="shared" si="6"/>
        <v>126.63627902439025</v>
      </c>
      <c r="C221" s="50">
        <f t="shared" si="7"/>
        <v>9.9976009756097568</v>
      </c>
      <c r="D221" s="30">
        <v>0</v>
      </c>
      <c r="E221" s="31">
        <v>9.9976009756097568</v>
      </c>
      <c r="F221" s="32">
        <v>0</v>
      </c>
      <c r="G221" s="32">
        <v>0</v>
      </c>
      <c r="H221" s="32">
        <v>0</v>
      </c>
      <c r="I221" s="32">
        <v>0</v>
      </c>
      <c r="J221" s="29">
        <f>Лист4!E219/1000</f>
        <v>136.63388</v>
      </c>
      <c r="K221" s="33"/>
      <c r="L221" s="33"/>
    </row>
    <row r="222" spans="1:12" s="34" customFormat="1" ht="18.75" customHeight="1" x14ac:dyDescent="0.25">
      <c r="A222" s="23" t="str">
        <f>Лист4!A220</f>
        <v xml:space="preserve">Зеленгинская 2-я ул. д.1 </v>
      </c>
      <c r="B222" s="50">
        <f t="shared" si="6"/>
        <v>1175.2841121951224</v>
      </c>
      <c r="C222" s="50">
        <f t="shared" si="7"/>
        <v>92.785587804878091</v>
      </c>
      <c r="D222" s="30">
        <v>0</v>
      </c>
      <c r="E222" s="31">
        <v>92.785587804878091</v>
      </c>
      <c r="F222" s="32">
        <v>0</v>
      </c>
      <c r="G222" s="32">
        <v>0</v>
      </c>
      <c r="H222" s="32">
        <v>0</v>
      </c>
      <c r="I222" s="32">
        <v>0</v>
      </c>
      <c r="J222" s="29">
        <f>Лист4!E220/1000</f>
        <v>1268.0697000000005</v>
      </c>
      <c r="K222" s="33"/>
      <c r="L222" s="33"/>
    </row>
    <row r="223" spans="1:12" s="34" customFormat="1" ht="18.75" customHeight="1" x14ac:dyDescent="0.25">
      <c r="A223" s="23" t="str">
        <f>Лист4!A221</f>
        <v xml:space="preserve">Зеленгинская 2-я ул. д.1 - корп. 1 </v>
      </c>
      <c r="B223" s="50">
        <f t="shared" si="6"/>
        <v>665.86429609756112</v>
      </c>
      <c r="C223" s="50">
        <f t="shared" si="7"/>
        <v>52.568233902439033</v>
      </c>
      <c r="D223" s="30">
        <v>0</v>
      </c>
      <c r="E223" s="31">
        <v>52.568233902439033</v>
      </c>
      <c r="F223" s="32">
        <v>0</v>
      </c>
      <c r="G223" s="32">
        <v>0</v>
      </c>
      <c r="H223" s="32">
        <v>0</v>
      </c>
      <c r="I223" s="32">
        <v>0</v>
      </c>
      <c r="J223" s="29">
        <f>Лист4!E221/1000</f>
        <v>718.43253000000016</v>
      </c>
      <c r="K223" s="33"/>
      <c r="L223" s="33"/>
    </row>
    <row r="224" spans="1:12" s="34" customFormat="1" ht="18.75" customHeight="1" x14ac:dyDescent="0.25">
      <c r="A224" s="23" t="str">
        <f>Лист4!A222</f>
        <v xml:space="preserve">Зеленгинская 2-я ул. д.1 - корп. 2 </v>
      </c>
      <c r="B224" s="50">
        <f t="shared" si="6"/>
        <v>822.79876292682911</v>
      </c>
      <c r="C224" s="50">
        <f t="shared" si="7"/>
        <v>64.95779707317071</v>
      </c>
      <c r="D224" s="30">
        <v>0</v>
      </c>
      <c r="E224" s="31">
        <v>64.95779707317071</v>
      </c>
      <c r="F224" s="32">
        <v>0</v>
      </c>
      <c r="G224" s="32">
        <v>0</v>
      </c>
      <c r="H224" s="32">
        <v>0</v>
      </c>
      <c r="I224" s="32">
        <v>0</v>
      </c>
      <c r="J224" s="29">
        <f>Лист4!E222/1000</f>
        <v>887.75655999999981</v>
      </c>
      <c r="K224" s="33"/>
      <c r="L224" s="33"/>
    </row>
    <row r="225" spans="1:12" s="34" customFormat="1" ht="18.75" customHeight="1" x14ac:dyDescent="0.25">
      <c r="A225" s="23" t="str">
        <f>Лист4!A223</f>
        <v xml:space="preserve">Зеленгинская 2-я ул. д.1 - корп. 4 </v>
      </c>
      <c r="B225" s="50">
        <f t="shared" si="6"/>
        <v>534.76700243902428</v>
      </c>
      <c r="C225" s="50">
        <f t="shared" si="7"/>
        <v>42.218447560975605</v>
      </c>
      <c r="D225" s="30">
        <v>0</v>
      </c>
      <c r="E225" s="31">
        <v>42.218447560975605</v>
      </c>
      <c r="F225" s="32">
        <v>0</v>
      </c>
      <c r="G225" s="32">
        <v>0</v>
      </c>
      <c r="H225" s="32">
        <v>0</v>
      </c>
      <c r="I225" s="32">
        <v>0</v>
      </c>
      <c r="J225" s="29">
        <f>Лист4!E223/1000</f>
        <v>576.9854499999999</v>
      </c>
      <c r="K225" s="33"/>
      <c r="L225" s="33"/>
    </row>
    <row r="226" spans="1:12" s="34" customFormat="1" ht="25.5" customHeight="1" x14ac:dyDescent="0.25">
      <c r="A226" s="23" t="str">
        <f>Лист4!A224</f>
        <v xml:space="preserve">Зеленгинская 2-я ул. д.3 - корп. 2 </v>
      </c>
      <c r="B226" s="50">
        <f t="shared" si="6"/>
        <v>871.39521121951248</v>
      </c>
      <c r="C226" s="50">
        <f t="shared" si="7"/>
        <v>68.794358780487812</v>
      </c>
      <c r="D226" s="30">
        <v>0</v>
      </c>
      <c r="E226" s="31">
        <v>68.794358780487812</v>
      </c>
      <c r="F226" s="32">
        <v>0</v>
      </c>
      <c r="G226" s="32">
        <v>0</v>
      </c>
      <c r="H226" s="32">
        <v>0</v>
      </c>
      <c r="I226" s="32">
        <v>0</v>
      </c>
      <c r="J226" s="29">
        <f>Лист4!E224/1000</f>
        <v>940.18957000000023</v>
      </c>
      <c r="K226" s="33"/>
      <c r="L226" s="33"/>
    </row>
    <row r="227" spans="1:12" s="34" customFormat="1" ht="25.5" customHeight="1" x14ac:dyDescent="0.25">
      <c r="A227" s="23" t="str">
        <f>Лист4!A225</f>
        <v xml:space="preserve">Зеленгинская 2-я ул. д.3 - корп. 4 </v>
      </c>
      <c r="B227" s="50">
        <f t="shared" si="6"/>
        <v>359.1999121951219</v>
      </c>
      <c r="C227" s="50">
        <f t="shared" si="7"/>
        <v>28.35788780487804</v>
      </c>
      <c r="D227" s="30">
        <v>0</v>
      </c>
      <c r="E227" s="31">
        <v>28.35788780487804</v>
      </c>
      <c r="F227" s="32">
        <v>0</v>
      </c>
      <c r="G227" s="32">
        <v>0</v>
      </c>
      <c r="H227" s="32">
        <v>0</v>
      </c>
      <c r="I227" s="32">
        <v>0</v>
      </c>
      <c r="J227" s="29">
        <f>Лист4!E225/1000</f>
        <v>387.55779999999993</v>
      </c>
      <c r="K227" s="33"/>
      <c r="L227" s="33"/>
    </row>
    <row r="228" spans="1:12" s="34" customFormat="1" ht="25.5" customHeight="1" x14ac:dyDescent="0.25">
      <c r="A228" s="23" t="str">
        <f>Лист4!A226</f>
        <v xml:space="preserve">Зеленгинская 3-я ул. д.2 </v>
      </c>
      <c r="B228" s="50">
        <f t="shared" si="6"/>
        <v>210.81776243902439</v>
      </c>
      <c r="C228" s="50">
        <f t="shared" si="7"/>
        <v>16.64350756097561</v>
      </c>
      <c r="D228" s="30">
        <v>0</v>
      </c>
      <c r="E228" s="31">
        <v>16.64350756097561</v>
      </c>
      <c r="F228" s="32">
        <v>0</v>
      </c>
      <c r="G228" s="32">
        <v>0</v>
      </c>
      <c r="H228" s="32">
        <v>0</v>
      </c>
      <c r="I228" s="32">
        <v>0</v>
      </c>
      <c r="J228" s="29">
        <f>Лист4!E226/1000</f>
        <v>227.46127000000001</v>
      </c>
      <c r="K228" s="33"/>
      <c r="L228" s="33"/>
    </row>
    <row r="229" spans="1:12" s="34" customFormat="1" ht="25.5" customHeight="1" x14ac:dyDescent="0.25">
      <c r="A229" s="23" t="str">
        <f>Лист4!A227</f>
        <v xml:space="preserve">Зеленгинская 3-я ул. д.2 - корп. 2 </v>
      </c>
      <c r="B229" s="50">
        <f t="shared" si="6"/>
        <v>826.4547336585365</v>
      </c>
      <c r="C229" s="50">
        <f t="shared" si="7"/>
        <v>65.246426341463405</v>
      </c>
      <c r="D229" s="30">
        <v>0</v>
      </c>
      <c r="E229" s="31">
        <v>65.246426341463405</v>
      </c>
      <c r="F229" s="32">
        <v>0</v>
      </c>
      <c r="G229" s="32">
        <v>0</v>
      </c>
      <c r="H229" s="32">
        <v>0</v>
      </c>
      <c r="I229" s="32">
        <v>0</v>
      </c>
      <c r="J229" s="29">
        <f>Лист4!E227/1000</f>
        <v>891.70115999999985</v>
      </c>
      <c r="K229" s="33"/>
      <c r="L229" s="33"/>
    </row>
    <row r="230" spans="1:12" s="34" customFormat="1" ht="25.5" customHeight="1" x14ac:dyDescent="0.25">
      <c r="A230" s="23" t="str">
        <f>Лист4!A228</f>
        <v xml:space="preserve">Зеленгинская 3-я ул. д.2 - корп. 3 </v>
      </c>
      <c r="B230" s="50">
        <f t="shared" si="6"/>
        <v>665.15491024390201</v>
      </c>
      <c r="C230" s="50">
        <f t="shared" si="7"/>
        <v>52.512229756097533</v>
      </c>
      <c r="D230" s="30">
        <v>0</v>
      </c>
      <c r="E230" s="31">
        <v>52.512229756097533</v>
      </c>
      <c r="F230" s="32">
        <v>0</v>
      </c>
      <c r="G230" s="32">
        <v>0</v>
      </c>
      <c r="H230" s="32">
        <v>0</v>
      </c>
      <c r="I230" s="32">
        <v>0</v>
      </c>
      <c r="J230" s="29">
        <f>Лист4!E228/1000</f>
        <v>717.66713999999956</v>
      </c>
      <c r="K230" s="33"/>
      <c r="L230" s="33"/>
    </row>
    <row r="231" spans="1:12" s="34" customFormat="1" ht="25.5" customHeight="1" x14ac:dyDescent="0.25">
      <c r="A231" s="23" t="str">
        <f>Лист4!A229</f>
        <v xml:space="preserve">Зеленгинская 3-я ул. д.4 </v>
      </c>
      <c r="B231" s="50">
        <f t="shared" si="6"/>
        <v>478.04649707317094</v>
      </c>
      <c r="C231" s="50">
        <f t="shared" si="7"/>
        <v>37.74051292682929</v>
      </c>
      <c r="D231" s="30">
        <v>0</v>
      </c>
      <c r="E231" s="31">
        <v>37.74051292682929</v>
      </c>
      <c r="F231" s="32">
        <v>0</v>
      </c>
      <c r="G231" s="32">
        <v>0</v>
      </c>
      <c r="H231" s="32">
        <v>0</v>
      </c>
      <c r="I231" s="32">
        <v>0</v>
      </c>
      <c r="J231" s="29">
        <f>Лист4!E229/1000</f>
        <v>515.78701000000024</v>
      </c>
      <c r="K231" s="33"/>
      <c r="L231" s="33"/>
    </row>
    <row r="232" spans="1:12" s="34" customFormat="1" ht="18.75" customHeight="1" x14ac:dyDescent="0.25">
      <c r="A232" s="23" t="str">
        <f>Лист4!A230</f>
        <v xml:space="preserve">Зеленгинская 3-я ул. д.4 - корп. 1 </v>
      </c>
      <c r="B232" s="50">
        <f t="shared" si="6"/>
        <v>158.25850731707317</v>
      </c>
      <c r="C232" s="50">
        <f t="shared" si="7"/>
        <v>12.494092682926828</v>
      </c>
      <c r="D232" s="30">
        <v>0</v>
      </c>
      <c r="E232" s="31">
        <v>12.494092682926828</v>
      </c>
      <c r="F232" s="32">
        <v>0</v>
      </c>
      <c r="G232" s="32">
        <v>0</v>
      </c>
      <c r="H232" s="32">
        <v>0</v>
      </c>
      <c r="I232" s="32">
        <v>0</v>
      </c>
      <c r="J232" s="29">
        <f>Лист4!E230/1000</f>
        <v>170.7526</v>
      </c>
      <c r="K232" s="33"/>
      <c r="L232" s="33"/>
    </row>
    <row r="233" spans="1:12" s="34" customFormat="1" ht="18.75" customHeight="1" x14ac:dyDescent="0.25">
      <c r="A233" s="23" t="str">
        <f>Лист4!A231</f>
        <v xml:space="preserve">Зеленгинская 4-я ул. д.37 </v>
      </c>
      <c r="B233" s="50">
        <f t="shared" si="6"/>
        <v>0.43523902439024392</v>
      </c>
      <c r="C233" s="50">
        <f t="shared" si="7"/>
        <v>3.4360975609756102E-2</v>
      </c>
      <c r="D233" s="30">
        <v>0</v>
      </c>
      <c r="E233" s="31">
        <v>3.4360975609756102E-2</v>
      </c>
      <c r="F233" s="32">
        <v>0</v>
      </c>
      <c r="G233" s="32">
        <v>0</v>
      </c>
      <c r="H233" s="32">
        <v>0</v>
      </c>
      <c r="I233" s="32">
        <v>0</v>
      </c>
      <c r="J233" s="29">
        <f>Лист4!E231/1000</f>
        <v>0.46960000000000002</v>
      </c>
      <c r="K233" s="33"/>
      <c r="L233" s="33"/>
    </row>
    <row r="234" spans="1:12" s="34" customFormat="1" ht="18.75" customHeight="1" x14ac:dyDescent="0.25">
      <c r="A234" s="23" t="str">
        <f>Лист4!A232</f>
        <v xml:space="preserve">Зеленгинская 4-я ул. д.39 </v>
      </c>
      <c r="B234" s="50">
        <f t="shared" si="6"/>
        <v>539.57460487804872</v>
      </c>
      <c r="C234" s="50">
        <f t="shared" si="7"/>
        <v>42.597995121951222</v>
      </c>
      <c r="D234" s="30">
        <v>0</v>
      </c>
      <c r="E234" s="31">
        <v>42.597995121951222</v>
      </c>
      <c r="F234" s="32">
        <v>0</v>
      </c>
      <c r="G234" s="32">
        <v>0</v>
      </c>
      <c r="H234" s="32">
        <v>0</v>
      </c>
      <c r="I234" s="32">
        <v>0</v>
      </c>
      <c r="J234" s="29">
        <f>Лист4!E232/1000</f>
        <v>582.17259999999999</v>
      </c>
      <c r="K234" s="33"/>
      <c r="L234" s="33"/>
    </row>
    <row r="235" spans="1:12" s="34" customFormat="1" ht="18.75" customHeight="1" x14ac:dyDescent="0.25">
      <c r="A235" s="23" t="str">
        <f>Лист4!A233</f>
        <v xml:space="preserve">Зеленгинская ул. д.51 </v>
      </c>
      <c r="B235" s="50">
        <f t="shared" si="6"/>
        <v>333.26083414634149</v>
      </c>
      <c r="C235" s="50">
        <f t="shared" si="7"/>
        <v>26.310065853658543</v>
      </c>
      <c r="D235" s="30">
        <v>0</v>
      </c>
      <c r="E235" s="31">
        <v>26.310065853658543</v>
      </c>
      <c r="F235" s="32">
        <v>0</v>
      </c>
      <c r="G235" s="32">
        <v>0</v>
      </c>
      <c r="H235" s="32">
        <v>0</v>
      </c>
      <c r="I235" s="32">
        <v>0</v>
      </c>
      <c r="J235" s="29">
        <f>Лист4!E233/1000</f>
        <v>359.57090000000005</v>
      </c>
      <c r="K235" s="33"/>
      <c r="L235" s="33"/>
    </row>
    <row r="236" spans="1:12" s="34" customFormat="1" ht="46.5" customHeight="1" x14ac:dyDescent="0.25">
      <c r="A236" s="23" t="str">
        <f>Лист4!A234</f>
        <v xml:space="preserve">Зои Космодемьянской ул. д.106 </v>
      </c>
      <c r="B236" s="50">
        <f t="shared" si="6"/>
        <v>0.17016585365853656</v>
      </c>
      <c r="C236" s="50">
        <f t="shared" si="7"/>
        <v>1.3434146341463414E-2</v>
      </c>
      <c r="D236" s="30">
        <v>0</v>
      </c>
      <c r="E236" s="31">
        <v>1.3434146341463414E-2</v>
      </c>
      <c r="F236" s="32">
        <v>0</v>
      </c>
      <c r="G236" s="32">
        <v>0</v>
      </c>
      <c r="H236" s="32">
        <v>0</v>
      </c>
      <c r="I236" s="32">
        <v>0</v>
      </c>
      <c r="J236" s="29">
        <f>Лист4!E234/1000</f>
        <v>0.18359999999999999</v>
      </c>
      <c r="K236" s="33"/>
      <c r="L236" s="33"/>
    </row>
    <row r="237" spans="1:12" s="34" customFormat="1" ht="46.5" customHeight="1" x14ac:dyDescent="0.25">
      <c r="A237" s="23" t="str">
        <f>Лист4!A235</f>
        <v xml:space="preserve">Зои Космодемьянской ул. д.112 </v>
      </c>
      <c r="B237" s="50">
        <f t="shared" si="6"/>
        <v>0</v>
      </c>
      <c r="C237" s="50">
        <f t="shared" si="7"/>
        <v>0</v>
      </c>
      <c r="D237" s="30">
        <v>0</v>
      </c>
      <c r="E237" s="31">
        <v>0</v>
      </c>
      <c r="F237" s="32">
        <v>0</v>
      </c>
      <c r="G237" s="32">
        <v>0</v>
      </c>
      <c r="H237" s="32">
        <v>0</v>
      </c>
      <c r="I237" s="32">
        <v>0</v>
      </c>
      <c r="J237" s="29">
        <f>Лист4!E235/1000</f>
        <v>0</v>
      </c>
      <c r="K237" s="33"/>
      <c r="L237" s="33"/>
    </row>
    <row r="238" spans="1:12" s="34" customFormat="1" ht="46.5" customHeight="1" x14ac:dyDescent="0.25">
      <c r="A238" s="23" t="str">
        <f>Лист4!A236</f>
        <v xml:space="preserve">Зои Космодемьянской ул. д.121 </v>
      </c>
      <c r="B238" s="50">
        <f t="shared" si="6"/>
        <v>0</v>
      </c>
      <c r="C238" s="50">
        <f t="shared" si="7"/>
        <v>0</v>
      </c>
      <c r="D238" s="30">
        <v>0</v>
      </c>
      <c r="E238" s="31">
        <v>0</v>
      </c>
      <c r="F238" s="32">
        <v>0</v>
      </c>
      <c r="G238" s="32">
        <v>0</v>
      </c>
      <c r="H238" s="32">
        <v>0</v>
      </c>
      <c r="I238" s="32">
        <v>0</v>
      </c>
      <c r="J238" s="29">
        <f>Лист4!E236/1000</f>
        <v>0</v>
      </c>
      <c r="K238" s="33"/>
      <c r="L238" s="33"/>
    </row>
    <row r="239" spans="1:12" s="34" customFormat="1" ht="46.5" customHeight="1" x14ac:dyDescent="0.25">
      <c r="A239" s="23" t="str">
        <f>Лист4!A237</f>
        <v xml:space="preserve">Зои Космодемьянской ул. д.125 </v>
      </c>
      <c r="B239" s="50">
        <f t="shared" si="6"/>
        <v>0</v>
      </c>
      <c r="C239" s="50">
        <f t="shared" si="7"/>
        <v>0</v>
      </c>
      <c r="D239" s="30">
        <v>0</v>
      </c>
      <c r="E239" s="31">
        <v>0</v>
      </c>
      <c r="F239" s="32">
        <v>0</v>
      </c>
      <c r="G239" s="32">
        <v>0</v>
      </c>
      <c r="H239" s="32">
        <v>0</v>
      </c>
      <c r="I239" s="32">
        <v>0</v>
      </c>
      <c r="J239" s="29">
        <f>Лист4!E237/1000</f>
        <v>0</v>
      </c>
      <c r="K239" s="33"/>
      <c r="L239" s="33"/>
    </row>
    <row r="240" spans="1:12" s="34" customFormat="1" ht="18.75" customHeight="1" x14ac:dyDescent="0.25">
      <c r="A240" s="23" t="str">
        <f>Лист4!A238</f>
        <v xml:space="preserve">Зои Космодемьянской ул. д.2 </v>
      </c>
      <c r="B240" s="50">
        <f t="shared" si="6"/>
        <v>7.3652341463414635</v>
      </c>
      <c r="C240" s="50">
        <f t="shared" si="7"/>
        <v>0.58146585365853654</v>
      </c>
      <c r="D240" s="30">
        <v>0</v>
      </c>
      <c r="E240" s="31">
        <v>0.58146585365853654</v>
      </c>
      <c r="F240" s="32">
        <v>0</v>
      </c>
      <c r="G240" s="32">
        <v>0</v>
      </c>
      <c r="H240" s="32">
        <v>0</v>
      </c>
      <c r="I240" s="32">
        <v>0</v>
      </c>
      <c r="J240" s="29">
        <f>Лист4!E238/1000</f>
        <v>7.9466999999999999</v>
      </c>
      <c r="K240" s="33"/>
      <c r="L240" s="33"/>
    </row>
    <row r="241" spans="1:12" s="34" customFormat="1" ht="18.75" customHeight="1" x14ac:dyDescent="0.25">
      <c r="A241" s="23" t="str">
        <f>Лист4!A239</f>
        <v xml:space="preserve">Зои Космодемьянской ул. д.32 </v>
      </c>
      <c r="B241" s="50">
        <f t="shared" si="6"/>
        <v>16.489682926829268</v>
      </c>
      <c r="C241" s="50">
        <f t="shared" si="7"/>
        <v>1.3018170731707317</v>
      </c>
      <c r="D241" s="30">
        <v>0</v>
      </c>
      <c r="E241" s="31">
        <v>1.3018170731707317</v>
      </c>
      <c r="F241" s="32">
        <v>0</v>
      </c>
      <c r="G241" s="32">
        <v>0</v>
      </c>
      <c r="H241" s="32">
        <v>0</v>
      </c>
      <c r="I241" s="32">
        <v>0</v>
      </c>
      <c r="J241" s="29">
        <f>Лист4!E239/1000</f>
        <v>17.791499999999999</v>
      </c>
      <c r="K241" s="33"/>
      <c r="L241" s="33"/>
    </row>
    <row r="242" spans="1:12" s="34" customFormat="1" ht="18.75" customHeight="1" x14ac:dyDescent="0.25">
      <c r="A242" s="23" t="str">
        <f>Лист4!A240</f>
        <v xml:space="preserve">Зои Космодемьянской ул. д.50 </v>
      </c>
      <c r="B242" s="50">
        <f t="shared" si="6"/>
        <v>21.648229268292681</v>
      </c>
      <c r="C242" s="50">
        <f t="shared" si="7"/>
        <v>1.7090707317073168</v>
      </c>
      <c r="D242" s="30">
        <v>0</v>
      </c>
      <c r="E242" s="31">
        <v>1.7090707317073168</v>
      </c>
      <c r="F242" s="32">
        <v>0</v>
      </c>
      <c r="G242" s="32">
        <v>0</v>
      </c>
      <c r="H242" s="32">
        <v>0</v>
      </c>
      <c r="I242" s="32">
        <v>0</v>
      </c>
      <c r="J242" s="29">
        <f>Лист4!E240/1000</f>
        <v>23.357299999999999</v>
      </c>
      <c r="K242" s="33"/>
      <c r="L242" s="33"/>
    </row>
    <row r="243" spans="1:12" s="34" customFormat="1" ht="18.75" customHeight="1" x14ac:dyDescent="0.25">
      <c r="A243" s="23" t="str">
        <f>Лист4!A241</f>
        <v xml:space="preserve">Зои Космодемьянской ул. д.6 </v>
      </c>
      <c r="B243" s="50">
        <f t="shared" si="6"/>
        <v>12.592921951219511</v>
      </c>
      <c r="C243" s="50">
        <f t="shared" si="7"/>
        <v>0.99417804878048766</v>
      </c>
      <c r="D243" s="30">
        <v>0</v>
      </c>
      <c r="E243" s="31">
        <v>0.99417804878048766</v>
      </c>
      <c r="F243" s="32">
        <v>0</v>
      </c>
      <c r="G243" s="32">
        <v>0</v>
      </c>
      <c r="H243" s="32">
        <v>0</v>
      </c>
      <c r="I243" s="32">
        <v>0</v>
      </c>
      <c r="J243" s="29">
        <f>Лист4!E241/1000</f>
        <v>13.587099999999998</v>
      </c>
      <c r="K243" s="33"/>
      <c r="L243" s="33"/>
    </row>
    <row r="244" spans="1:12" s="34" customFormat="1" ht="18.75" customHeight="1" x14ac:dyDescent="0.25">
      <c r="A244" s="23" t="str">
        <f>Лист4!A242</f>
        <v xml:space="preserve">Зои Космодемьянской ул. д.67 </v>
      </c>
      <c r="B244" s="50">
        <f t="shared" si="6"/>
        <v>7.2292682926829261</v>
      </c>
      <c r="C244" s="50">
        <f t="shared" si="7"/>
        <v>0.57073170731707323</v>
      </c>
      <c r="D244" s="30">
        <v>0</v>
      </c>
      <c r="E244" s="31">
        <v>0.57073170731707323</v>
      </c>
      <c r="F244" s="32">
        <v>0</v>
      </c>
      <c r="G244" s="32">
        <v>0</v>
      </c>
      <c r="H244" s="32">
        <v>0</v>
      </c>
      <c r="I244" s="32">
        <v>0</v>
      </c>
      <c r="J244" s="29">
        <f>Лист4!E242/1000</f>
        <v>7.8</v>
      </c>
      <c r="K244" s="33"/>
      <c r="L244" s="33"/>
    </row>
    <row r="245" spans="1:12" s="34" customFormat="1" ht="18.75" customHeight="1" x14ac:dyDescent="0.25">
      <c r="A245" s="23" t="str">
        <f>Лист4!A243</f>
        <v xml:space="preserve">Зои Космодемьянской ул. д.76 </v>
      </c>
      <c r="B245" s="50">
        <f t="shared" si="6"/>
        <v>38.097131707317075</v>
      </c>
      <c r="C245" s="50">
        <f t="shared" si="7"/>
        <v>3.0076682926829275</v>
      </c>
      <c r="D245" s="30">
        <v>0</v>
      </c>
      <c r="E245" s="31">
        <v>3.0076682926829275</v>
      </c>
      <c r="F245" s="32">
        <v>0</v>
      </c>
      <c r="G245" s="32">
        <v>0</v>
      </c>
      <c r="H245" s="32">
        <v>0</v>
      </c>
      <c r="I245" s="32">
        <v>0</v>
      </c>
      <c r="J245" s="29">
        <f>Лист4!E243/1000</f>
        <v>41.104800000000004</v>
      </c>
      <c r="K245" s="33"/>
      <c r="L245" s="33"/>
    </row>
    <row r="246" spans="1:12" s="34" customFormat="1" ht="18.75" customHeight="1" x14ac:dyDescent="0.25">
      <c r="A246" s="23" t="str">
        <f>Лист4!A244</f>
        <v xml:space="preserve">Зои Космодемьянской ул. д.82 </v>
      </c>
      <c r="B246" s="50">
        <f t="shared" si="6"/>
        <v>7.3074926829268287</v>
      </c>
      <c r="C246" s="50">
        <f t="shared" si="7"/>
        <v>0.57690731707317067</v>
      </c>
      <c r="D246" s="30">
        <v>0</v>
      </c>
      <c r="E246" s="31">
        <v>0.57690731707317067</v>
      </c>
      <c r="F246" s="32">
        <v>0</v>
      </c>
      <c r="G246" s="32">
        <v>0</v>
      </c>
      <c r="H246" s="32">
        <v>0</v>
      </c>
      <c r="I246" s="32">
        <v>0</v>
      </c>
      <c r="J246" s="29">
        <f>Лист4!E244/1000</f>
        <v>7.8843999999999994</v>
      </c>
      <c r="K246" s="33"/>
      <c r="L246" s="33"/>
    </row>
    <row r="247" spans="1:12" s="34" customFormat="1" ht="18.75" customHeight="1" x14ac:dyDescent="0.25">
      <c r="A247" s="23" t="str">
        <f>Лист4!A245</f>
        <v xml:space="preserve">Зои Космодемьянской ул. д.82А </v>
      </c>
      <c r="B247" s="50">
        <f t="shared" si="6"/>
        <v>166.92417560975611</v>
      </c>
      <c r="C247" s="50">
        <f t="shared" si="7"/>
        <v>13.178224390243905</v>
      </c>
      <c r="D247" s="30">
        <v>0</v>
      </c>
      <c r="E247" s="31">
        <v>13.178224390243905</v>
      </c>
      <c r="F247" s="32">
        <v>0</v>
      </c>
      <c r="G247" s="32">
        <v>0</v>
      </c>
      <c r="H247" s="32">
        <v>0</v>
      </c>
      <c r="I247" s="32">
        <v>0</v>
      </c>
      <c r="J247" s="29">
        <f>Лист4!E245/1000</f>
        <v>180.10240000000002</v>
      </c>
      <c r="K247" s="33"/>
      <c r="L247" s="33"/>
    </row>
    <row r="248" spans="1:12" s="34" customFormat="1" ht="18.75" customHeight="1" x14ac:dyDescent="0.25">
      <c r="A248" s="23" t="str">
        <f>Лист4!A246</f>
        <v xml:space="preserve">Иванова пер. д.7 </v>
      </c>
      <c r="B248" s="50">
        <f t="shared" si="6"/>
        <v>0</v>
      </c>
      <c r="C248" s="50">
        <f t="shared" si="7"/>
        <v>0</v>
      </c>
      <c r="D248" s="30">
        <v>0</v>
      </c>
      <c r="E248" s="31">
        <v>0</v>
      </c>
      <c r="F248" s="32">
        <v>0</v>
      </c>
      <c r="G248" s="32">
        <v>0</v>
      </c>
      <c r="H248" s="32">
        <v>0</v>
      </c>
      <c r="I248" s="32">
        <v>0</v>
      </c>
      <c r="J248" s="29">
        <f>Лист4!E246/1000</f>
        <v>0</v>
      </c>
      <c r="K248" s="33"/>
      <c r="L248" s="33"/>
    </row>
    <row r="249" spans="1:12" s="34" customFormat="1" ht="18.75" customHeight="1" x14ac:dyDescent="0.25">
      <c r="A249" s="23" t="str">
        <f>Лист4!A247</f>
        <v xml:space="preserve">Интернациональная 3-я ул. д.1 </v>
      </c>
      <c r="B249" s="50">
        <f t="shared" si="6"/>
        <v>30.261160975609755</v>
      </c>
      <c r="C249" s="50">
        <f t="shared" si="7"/>
        <v>2.3890390243902435</v>
      </c>
      <c r="D249" s="30">
        <v>0</v>
      </c>
      <c r="E249" s="31">
        <v>2.3890390243902435</v>
      </c>
      <c r="F249" s="32">
        <v>0</v>
      </c>
      <c r="G249" s="32">
        <v>0</v>
      </c>
      <c r="H249" s="32">
        <v>0</v>
      </c>
      <c r="I249" s="32">
        <v>0</v>
      </c>
      <c r="J249" s="29">
        <f>Лист4!E247/1000</f>
        <v>32.650199999999998</v>
      </c>
      <c r="K249" s="33"/>
      <c r="L249" s="33"/>
    </row>
    <row r="250" spans="1:12" s="34" customFormat="1" ht="18.75" customHeight="1" x14ac:dyDescent="0.25">
      <c r="A250" s="23" t="str">
        <f>Лист4!A248</f>
        <v xml:space="preserve">Интернациональная 3-я ул. д.14 </v>
      </c>
      <c r="B250" s="50">
        <f t="shared" si="6"/>
        <v>4.1082634146341466</v>
      </c>
      <c r="C250" s="50">
        <f t="shared" si="7"/>
        <v>0.32433658536585364</v>
      </c>
      <c r="D250" s="30">
        <v>0</v>
      </c>
      <c r="E250" s="31">
        <v>0.32433658536585364</v>
      </c>
      <c r="F250" s="32">
        <v>0</v>
      </c>
      <c r="G250" s="32">
        <v>0</v>
      </c>
      <c r="H250" s="32">
        <v>0</v>
      </c>
      <c r="I250" s="32">
        <v>0</v>
      </c>
      <c r="J250" s="29">
        <f>Лист4!E248/1000</f>
        <v>4.4325999999999999</v>
      </c>
      <c r="K250" s="33"/>
      <c r="L250" s="33"/>
    </row>
    <row r="251" spans="1:12" s="34" customFormat="1" ht="18.75" customHeight="1" x14ac:dyDescent="0.25">
      <c r="A251" s="23" t="str">
        <f>Лист4!A249</f>
        <v xml:space="preserve">Интернациональная 3-я ул. д.16 </v>
      </c>
      <c r="B251" s="50">
        <f t="shared" si="6"/>
        <v>0</v>
      </c>
      <c r="C251" s="50">
        <f t="shared" si="7"/>
        <v>0</v>
      </c>
      <c r="D251" s="30">
        <v>0</v>
      </c>
      <c r="E251" s="31">
        <v>0</v>
      </c>
      <c r="F251" s="32">
        <v>0</v>
      </c>
      <c r="G251" s="32">
        <v>0</v>
      </c>
      <c r="H251" s="32">
        <v>0</v>
      </c>
      <c r="I251" s="32">
        <v>0</v>
      </c>
      <c r="J251" s="29">
        <f>Лист4!E249/1000</f>
        <v>0</v>
      </c>
      <c r="K251" s="33"/>
      <c r="L251" s="33"/>
    </row>
    <row r="252" spans="1:12" s="34" customFormat="1" ht="18.75" customHeight="1" x14ac:dyDescent="0.25">
      <c r="A252" s="23" t="str">
        <f>Лист4!A250</f>
        <v xml:space="preserve">Интернациональная 3-я ул. д.22 </v>
      </c>
      <c r="B252" s="50">
        <f t="shared" si="6"/>
        <v>0</v>
      </c>
      <c r="C252" s="50">
        <f t="shared" si="7"/>
        <v>0</v>
      </c>
      <c r="D252" s="30">
        <v>0</v>
      </c>
      <c r="E252" s="31">
        <v>0</v>
      </c>
      <c r="F252" s="32">
        <v>0</v>
      </c>
      <c r="G252" s="32">
        <v>0</v>
      </c>
      <c r="H252" s="32">
        <v>0</v>
      </c>
      <c r="I252" s="32">
        <v>0</v>
      </c>
      <c r="J252" s="29">
        <f>Лист4!E250/1000</f>
        <v>0</v>
      </c>
      <c r="K252" s="33"/>
      <c r="L252" s="33"/>
    </row>
    <row r="253" spans="1:12" s="34" customFormat="1" ht="18.75" customHeight="1" x14ac:dyDescent="0.25">
      <c r="A253" s="23" t="str">
        <f>Лист4!A251</f>
        <v xml:space="preserve">Интернациональная 3-я ул. д.24 </v>
      </c>
      <c r="B253" s="50">
        <f t="shared" si="6"/>
        <v>8.5522243902439019</v>
      </c>
      <c r="C253" s="50">
        <f t="shared" si="7"/>
        <v>0.67517560975609747</v>
      </c>
      <c r="D253" s="30">
        <v>0</v>
      </c>
      <c r="E253" s="31">
        <v>0.67517560975609747</v>
      </c>
      <c r="F253" s="32">
        <v>0</v>
      </c>
      <c r="G253" s="32">
        <v>0</v>
      </c>
      <c r="H253" s="32">
        <v>0</v>
      </c>
      <c r="I253" s="32">
        <v>0</v>
      </c>
      <c r="J253" s="29">
        <f>Лист4!E251/1000</f>
        <v>9.2273999999999994</v>
      </c>
      <c r="K253" s="33"/>
      <c r="L253" s="33"/>
    </row>
    <row r="254" spans="1:12" s="34" customFormat="1" ht="18.75" customHeight="1" x14ac:dyDescent="0.25">
      <c r="A254" s="23" t="str">
        <f>Лист4!A252</f>
        <v xml:space="preserve">Интернациональная 3-я ул. д.26 </v>
      </c>
      <c r="B254" s="50">
        <f t="shared" si="6"/>
        <v>9.1116585365853648</v>
      </c>
      <c r="C254" s="50">
        <f t="shared" si="7"/>
        <v>0.71934146341463412</v>
      </c>
      <c r="D254" s="30">
        <v>0</v>
      </c>
      <c r="E254" s="31">
        <v>0.71934146341463412</v>
      </c>
      <c r="F254" s="32">
        <v>0</v>
      </c>
      <c r="G254" s="32">
        <v>0</v>
      </c>
      <c r="H254" s="32">
        <v>0</v>
      </c>
      <c r="I254" s="32">
        <v>0</v>
      </c>
      <c r="J254" s="29">
        <f>Лист4!E252/1000</f>
        <v>9.8309999999999995</v>
      </c>
      <c r="K254" s="33"/>
      <c r="L254" s="33"/>
    </row>
    <row r="255" spans="1:12" s="34" customFormat="1" ht="18.75" customHeight="1" x14ac:dyDescent="0.25">
      <c r="A255" s="23" t="str">
        <f>Лист4!A253</f>
        <v xml:space="preserve">Интернациональная 3-я ул. д.3 </v>
      </c>
      <c r="B255" s="50">
        <f t="shared" si="6"/>
        <v>47.839404878048775</v>
      </c>
      <c r="C255" s="50">
        <f t="shared" si="7"/>
        <v>3.7767951219512188</v>
      </c>
      <c r="D255" s="30">
        <v>0</v>
      </c>
      <c r="E255" s="31">
        <v>3.7767951219512188</v>
      </c>
      <c r="F255" s="32">
        <v>0</v>
      </c>
      <c r="G255" s="32">
        <v>0</v>
      </c>
      <c r="H255" s="32">
        <v>0</v>
      </c>
      <c r="I255" s="32">
        <v>0</v>
      </c>
      <c r="J255" s="29">
        <f>Лист4!E253/1000</f>
        <v>51.616199999999992</v>
      </c>
      <c r="K255" s="33"/>
      <c r="L255" s="33"/>
    </row>
    <row r="256" spans="1:12" s="34" customFormat="1" ht="18.75" customHeight="1" x14ac:dyDescent="0.25">
      <c r="A256" s="23" t="str">
        <f>Лист4!A254</f>
        <v xml:space="preserve">Интернациональная 3-я ул. д.31 </v>
      </c>
      <c r="B256" s="50">
        <f t="shared" si="6"/>
        <v>7.1174926829268284</v>
      </c>
      <c r="C256" s="50">
        <f t="shared" si="7"/>
        <v>0.56190731707317065</v>
      </c>
      <c r="D256" s="30">
        <v>0</v>
      </c>
      <c r="E256" s="31">
        <v>0.56190731707317065</v>
      </c>
      <c r="F256" s="32">
        <v>0</v>
      </c>
      <c r="G256" s="32">
        <v>0</v>
      </c>
      <c r="H256" s="32">
        <v>0</v>
      </c>
      <c r="I256" s="32">
        <v>0</v>
      </c>
      <c r="J256" s="29">
        <f>Лист4!E254/1000</f>
        <v>7.6793999999999993</v>
      </c>
      <c r="K256" s="33"/>
      <c r="L256" s="33"/>
    </row>
    <row r="257" spans="1:12" s="34" customFormat="1" ht="18.75" customHeight="1" x14ac:dyDescent="0.25">
      <c r="A257" s="23" t="str">
        <f>Лист4!A255</f>
        <v xml:space="preserve">Интернациональная 3-я ул. д.5 </v>
      </c>
      <c r="B257" s="50">
        <f t="shared" si="6"/>
        <v>21.451463414634148</v>
      </c>
      <c r="C257" s="50">
        <f t="shared" si="7"/>
        <v>1.6935365853658539</v>
      </c>
      <c r="D257" s="30">
        <v>0</v>
      </c>
      <c r="E257" s="31">
        <v>1.6935365853658539</v>
      </c>
      <c r="F257" s="32">
        <v>0</v>
      </c>
      <c r="G257" s="32">
        <v>0</v>
      </c>
      <c r="H257" s="32">
        <v>0</v>
      </c>
      <c r="I257" s="32">
        <v>0</v>
      </c>
      <c r="J257" s="29">
        <f>Лист4!E255/1000</f>
        <v>23.145000000000003</v>
      </c>
      <c r="K257" s="33"/>
      <c r="L257" s="33"/>
    </row>
    <row r="258" spans="1:12" s="34" customFormat="1" ht="18.75" customHeight="1" x14ac:dyDescent="0.25">
      <c r="A258" s="23" t="str">
        <f>Лист4!A256</f>
        <v xml:space="preserve">Интернациональная 3-я ул. д.8 </v>
      </c>
      <c r="B258" s="50">
        <f t="shared" si="6"/>
        <v>24.555414634146342</v>
      </c>
      <c r="C258" s="50">
        <f t="shared" si="7"/>
        <v>1.9385853658536587</v>
      </c>
      <c r="D258" s="30">
        <v>0</v>
      </c>
      <c r="E258" s="31">
        <v>1.9385853658536587</v>
      </c>
      <c r="F258" s="32">
        <v>0</v>
      </c>
      <c r="G258" s="32">
        <v>0</v>
      </c>
      <c r="H258" s="32">
        <v>0</v>
      </c>
      <c r="I258" s="32">
        <v>0</v>
      </c>
      <c r="J258" s="29">
        <f>Лист4!E256/1000</f>
        <v>26.494</v>
      </c>
      <c r="K258" s="33"/>
      <c r="L258" s="33"/>
    </row>
    <row r="259" spans="1:12" s="34" customFormat="1" ht="18.75" customHeight="1" x14ac:dyDescent="0.25">
      <c r="A259" s="23" t="str">
        <f>Лист4!A257</f>
        <v xml:space="preserve">Казанская (Кировский район) ул. д.1 </v>
      </c>
      <c r="B259" s="50">
        <f t="shared" si="6"/>
        <v>6.8861560975609759</v>
      </c>
      <c r="C259" s="50">
        <f t="shared" si="7"/>
        <v>0.5436439024390245</v>
      </c>
      <c r="D259" s="30">
        <v>0</v>
      </c>
      <c r="E259" s="31">
        <v>0.5436439024390245</v>
      </c>
      <c r="F259" s="32">
        <v>0</v>
      </c>
      <c r="G259" s="32">
        <v>0</v>
      </c>
      <c r="H259" s="32">
        <v>0</v>
      </c>
      <c r="I259" s="32">
        <v>0</v>
      </c>
      <c r="J259" s="29">
        <f>Лист4!E257/1000</f>
        <v>7.4298000000000002</v>
      </c>
      <c r="K259" s="33"/>
      <c r="L259" s="33"/>
    </row>
    <row r="260" spans="1:12" s="34" customFormat="1" ht="18.75" customHeight="1" x14ac:dyDescent="0.25">
      <c r="A260" s="23" t="str">
        <f>Лист4!A258</f>
        <v xml:space="preserve">Казанская (Кировский район) ул. д.100 </v>
      </c>
      <c r="B260" s="50">
        <f t="shared" si="6"/>
        <v>92.829087804878043</v>
      </c>
      <c r="C260" s="50">
        <f t="shared" si="7"/>
        <v>7.3286121951219512</v>
      </c>
      <c r="D260" s="30">
        <v>0</v>
      </c>
      <c r="E260" s="31">
        <v>7.3286121951219512</v>
      </c>
      <c r="F260" s="32">
        <v>0</v>
      </c>
      <c r="G260" s="32">
        <v>0</v>
      </c>
      <c r="H260" s="32">
        <v>0</v>
      </c>
      <c r="I260" s="32">
        <v>0</v>
      </c>
      <c r="J260" s="29">
        <f>Лист4!E258/1000</f>
        <v>100.15769999999999</v>
      </c>
      <c r="K260" s="33"/>
      <c r="L260" s="33"/>
    </row>
    <row r="261" spans="1:12" s="34" customFormat="1" ht="18.75" customHeight="1" x14ac:dyDescent="0.25">
      <c r="A261" s="23" t="str">
        <f>Лист4!A259</f>
        <v xml:space="preserve">Казанская (Кировский район) ул. д.111 </v>
      </c>
      <c r="B261" s="50">
        <f t="shared" si="6"/>
        <v>1.8362341463414635</v>
      </c>
      <c r="C261" s="50">
        <f t="shared" si="7"/>
        <v>0.14496585365853659</v>
      </c>
      <c r="D261" s="30">
        <v>0</v>
      </c>
      <c r="E261" s="31">
        <v>0.14496585365853659</v>
      </c>
      <c r="F261" s="32">
        <v>0</v>
      </c>
      <c r="G261" s="32">
        <v>0</v>
      </c>
      <c r="H261" s="32">
        <v>0</v>
      </c>
      <c r="I261" s="32">
        <v>0</v>
      </c>
      <c r="J261" s="29">
        <f>Лист4!E259/1000</f>
        <v>1.9812000000000001</v>
      </c>
      <c r="K261" s="33"/>
      <c r="L261" s="33"/>
    </row>
    <row r="262" spans="1:12" s="34" customFormat="1" ht="18.75" customHeight="1" x14ac:dyDescent="0.25">
      <c r="A262" s="23" t="str">
        <f>Лист4!A260</f>
        <v xml:space="preserve">Казанская (Кировский район) ул. д.112 </v>
      </c>
      <c r="B262" s="50">
        <f t="shared" si="6"/>
        <v>0</v>
      </c>
      <c r="C262" s="50">
        <f t="shared" si="7"/>
        <v>0</v>
      </c>
      <c r="D262" s="30">
        <v>0</v>
      </c>
      <c r="E262" s="31">
        <v>0</v>
      </c>
      <c r="F262" s="32">
        <v>0</v>
      </c>
      <c r="G262" s="32">
        <v>0</v>
      </c>
      <c r="H262" s="32">
        <v>0</v>
      </c>
      <c r="I262" s="32">
        <v>0</v>
      </c>
      <c r="J262" s="29">
        <f>Лист4!E260/1000</f>
        <v>0</v>
      </c>
      <c r="K262" s="33"/>
      <c r="L262" s="33"/>
    </row>
    <row r="263" spans="1:12" s="34" customFormat="1" ht="18.75" customHeight="1" x14ac:dyDescent="0.25">
      <c r="A263" s="23" t="str">
        <f>Лист4!A261</f>
        <v xml:space="preserve">Казанская (Кировский район) ул. д.113 </v>
      </c>
      <c r="B263" s="50">
        <f t="shared" si="6"/>
        <v>0.29982926829268292</v>
      </c>
      <c r="C263" s="50">
        <f t="shared" si="7"/>
        <v>2.3670731707317073E-2</v>
      </c>
      <c r="D263" s="30">
        <v>0</v>
      </c>
      <c r="E263" s="31">
        <v>2.3670731707317073E-2</v>
      </c>
      <c r="F263" s="32">
        <v>0</v>
      </c>
      <c r="G263" s="32">
        <v>0</v>
      </c>
      <c r="H263" s="32">
        <v>0</v>
      </c>
      <c r="I263" s="32">
        <v>0</v>
      </c>
      <c r="J263" s="29">
        <f>Лист4!E261/1000</f>
        <v>0.32350000000000001</v>
      </c>
      <c r="K263" s="33"/>
      <c r="L263" s="33"/>
    </row>
    <row r="264" spans="1:12" s="34" customFormat="1" ht="18.75" customHeight="1" x14ac:dyDescent="0.25">
      <c r="A264" s="23" t="str">
        <f>Лист4!A262</f>
        <v xml:space="preserve">Казанская (Кировский район) ул. д.114 </v>
      </c>
      <c r="B264" s="50">
        <f t="shared" ref="B264:B327" si="8">J264+I264-E264</f>
        <v>0.1788780487804878</v>
      </c>
      <c r="C264" s="50">
        <f t="shared" ref="C264:C327" si="9">E264</f>
        <v>1.4121951219512194E-2</v>
      </c>
      <c r="D264" s="30">
        <v>0</v>
      </c>
      <c r="E264" s="31">
        <v>1.4121951219512194E-2</v>
      </c>
      <c r="F264" s="32">
        <v>0</v>
      </c>
      <c r="G264" s="32">
        <v>0</v>
      </c>
      <c r="H264" s="32">
        <v>0</v>
      </c>
      <c r="I264" s="32">
        <v>0</v>
      </c>
      <c r="J264" s="29">
        <f>Лист4!E262/1000</f>
        <v>0.193</v>
      </c>
      <c r="K264" s="33"/>
      <c r="L264" s="33"/>
    </row>
    <row r="265" spans="1:12" s="34" customFormat="1" ht="18.75" customHeight="1" x14ac:dyDescent="0.25">
      <c r="A265" s="23" t="str">
        <f>Лист4!A263</f>
        <v xml:space="preserve">Казанская (Кировский район) ул. д.116 </v>
      </c>
      <c r="B265" s="50">
        <f t="shared" si="8"/>
        <v>37.251029268292683</v>
      </c>
      <c r="C265" s="50">
        <f t="shared" si="9"/>
        <v>2.9408707317073168</v>
      </c>
      <c r="D265" s="30">
        <v>0</v>
      </c>
      <c r="E265" s="31">
        <v>2.9408707317073168</v>
      </c>
      <c r="F265" s="32">
        <v>0</v>
      </c>
      <c r="G265" s="32">
        <v>0</v>
      </c>
      <c r="H265" s="32">
        <v>0</v>
      </c>
      <c r="I265" s="32">
        <v>0</v>
      </c>
      <c r="J265" s="29">
        <f>Лист4!E263/1000</f>
        <v>40.191899999999997</v>
      </c>
      <c r="K265" s="33"/>
      <c r="L265" s="33"/>
    </row>
    <row r="266" spans="1:12" s="34" customFormat="1" ht="18.75" customHeight="1" x14ac:dyDescent="0.25">
      <c r="A266" s="23" t="str">
        <f>Лист4!A264</f>
        <v xml:space="preserve">Казанская (Кировский район) ул. д.117 </v>
      </c>
      <c r="B266" s="50">
        <f t="shared" si="8"/>
        <v>13.016760975609758</v>
      </c>
      <c r="C266" s="50">
        <f t="shared" si="9"/>
        <v>1.027639024390244</v>
      </c>
      <c r="D266" s="30">
        <v>0</v>
      </c>
      <c r="E266" s="31">
        <v>1.027639024390244</v>
      </c>
      <c r="F266" s="32">
        <v>0</v>
      </c>
      <c r="G266" s="32">
        <v>0</v>
      </c>
      <c r="H266" s="32">
        <v>0</v>
      </c>
      <c r="I266" s="32">
        <v>0</v>
      </c>
      <c r="J266" s="29">
        <f>Лист4!E264/1000</f>
        <v>14.044400000000001</v>
      </c>
      <c r="K266" s="33"/>
      <c r="L266" s="33"/>
    </row>
    <row r="267" spans="1:12" s="34" customFormat="1" ht="18.75" customHeight="1" x14ac:dyDescent="0.25">
      <c r="A267" s="23" t="str">
        <f>Лист4!A265</f>
        <v xml:space="preserve">Казанская (Кировский район) ул. д.119 </v>
      </c>
      <c r="B267" s="50">
        <f t="shared" si="8"/>
        <v>7.0989560975609756</v>
      </c>
      <c r="C267" s="50">
        <f t="shared" si="9"/>
        <v>0.56044390243902431</v>
      </c>
      <c r="D267" s="30">
        <v>0</v>
      </c>
      <c r="E267" s="31">
        <v>0.56044390243902431</v>
      </c>
      <c r="F267" s="32">
        <v>0</v>
      </c>
      <c r="G267" s="32">
        <v>0</v>
      </c>
      <c r="H267" s="32">
        <v>0</v>
      </c>
      <c r="I267" s="32">
        <v>0</v>
      </c>
      <c r="J267" s="29">
        <f>Лист4!E265/1000</f>
        <v>7.6593999999999998</v>
      </c>
      <c r="K267" s="33"/>
      <c r="L267" s="33"/>
    </row>
    <row r="268" spans="1:12" s="34" customFormat="1" ht="18.75" customHeight="1" x14ac:dyDescent="0.25">
      <c r="A268" s="23" t="str">
        <f>Лист4!A266</f>
        <v xml:space="preserve">Казанская (Кировский район) ул. д.120 </v>
      </c>
      <c r="B268" s="50">
        <f t="shared" si="8"/>
        <v>0</v>
      </c>
      <c r="C268" s="50">
        <f t="shared" si="9"/>
        <v>0</v>
      </c>
      <c r="D268" s="30">
        <v>0</v>
      </c>
      <c r="E268" s="31">
        <v>0</v>
      </c>
      <c r="F268" s="32">
        <v>0</v>
      </c>
      <c r="G268" s="32">
        <v>0</v>
      </c>
      <c r="H268" s="32">
        <v>0</v>
      </c>
      <c r="I268" s="32">
        <v>0</v>
      </c>
      <c r="J268" s="29">
        <f>Лист4!E266/1000</f>
        <v>0</v>
      </c>
      <c r="K268" s="33"/>
      <c r="L268" s="33"/>
    </row>
    <row r="269" spans="1:12" s="34" customFormat="1" ht="18.75" customHeight="1" x14ac:dyDescent="0.25">
      <c r="A269" s="23" t="str">
        <f>Лист4!A267</f>
        <v xml:space="preserve">Казанская (Кировский район) ул. д.124 </v>
      </c>
      <c r="B269" s="50">
        <f t="shared" si="8"/>
        <v>3.5334439024390245</v>
      </c>
      <c r="C269" s="50">
        <f t="shared" si="9"/>
        <v>0.27895609756097561</v>
      </c>
      <c r="D269" s="30">
        <v>0</v>
      </c>
      <c r="E269" s="31">
        <v>0.27895609756097561</v>
      </c>
      <c r="F269" s="32">
        <v>0</v>
      </c>
      <c r="G269" s="32">
        <v>0</v>
      </c>
      <c r="H269" s="32">
        <v>0</v>
      </c>
      <c r="I269" s="32">
        <v>0</v>
      </c>
      <c r="J269" s="29">
        <f>Лист4!E267/1000</f>
        <v>3.8124000000000002</v>
      </c>
      <c r="K269" s="33"/>
      <c r="L269" s="33"/>
    </row>
    <row r="270" spans="1:12" s="34" customFormat="1" ht="18.75" customHeight="1" x14ac:dyDescent="0.25">
      <c r="A270" s="23" t="str">
        <f>Лист4!A268</f>
        <v xml:space="preserve">Казанская (Кировский район) ул. д.131 </v>
      </c>
      <c r="B270" s="50">
        <f t="shared" si="8"/>
        <v>0</v>
      </c>
      <c r="C270" s="50">
        <f t="shared" si="9"/>
        <v>0</v>
      </c>
      <c r="D270" s="30">
        <v>0</v>
      </c>
      <c r="E270" s="31">
        <v>0</v>
      </c>
      <c r="F270" s="32">
        <v>0</v>
      </c>
      <c r="G270" s="32">
        <v>0</v>
      </c>
      <c r="H270" s="32">
        <v>0</v>
      </c>
      <c r="I270" s="32">
        <v>0</v>
      </c>
      <c r="J270" s="29">
        <f>Лист4!E268/1000</f>
        <v>0</v>
      </c>
      <c r="K270" s="33"/>
      <c r="L270" s="33"/>
    </row>
    <row r="271" spans="1:12" s="34" customFormat="1" ht="18.75" customHeight="1" x14ac:dyDescent="0.25">
      <c r="A271" s="23" t="str">
        <f>Лист4!A269</f>
        <v xml:space="preserve">Казанская (Кировский район) ул. д.137 </v>
      </c>
      <c r="B271" s="50">
        <f t="shared" si="8"/>
        <v>2.2152146341463412</v>
      </c>
      <c r="C271" s="50">
        <f t="shared" si="9"/>
        <v>0.17488536585365855</v>
      </c>
      <c r="D271" s="30">
        <v>0</v>
      </c>
      <c r="E271" s="31">
        <v>0.17488536585365855</v>
      </c>
      <c r="F271" s="32">
        <v>0</v>
      </c>
      <c r="G271" s="32">
        <v>0</v>
      </c>
      <c r="H271" s="32">
        <v>0</v>
      </c>
      <c r="I271" s="32">
        <v>0</v>
      </c>
      <c r="J271" s="29">
        <f>Лист4!E269/1000</f>
        <v>2.3900999999999999</v>
      </c>
      <c r="K271" s="33"/>
      <c r="L271" s="33"/>
    </row>
    <row r="272" spans="1:12" s="34" customFormat="1" ht="18.75" customHeight="1" x14ac:dyDescent="0.25">
      <c r="A272" s="23" t="str">
        <f>Лист4!A270</f>
        <v xml:space="preserve">Казанская (Кировский район) ул. д.20 </v>
      </c>
      <c r="B272" s="50">
        <f t="shared" si="8"/>
        <v>0</v>
      </c>
      <c r="C272" s="50">
        <f t="shared" si="9"/>
        <v>0</v>
      </c>
      <c r="D272" s="30">
        <v>0</v>
      </c>
      <c r="E272" s="31">
        <v>0</v>
      </c>
      <c r="F272" s="32">
        <v>0</v>
      </c>
      <c r="G272" s="32">
        <v>0</v>
      </c>
      <c r="H272" s="32">
        <v>0</v>
      </c>
      <c r="I272" s="32">
        <v>0</v>
      </c>
      <c r="J272" s="29">
        <f>Лист4!E270/1000</f>
        <v>0</v>
      </c>
      <c r="K272" s="33"/>
      <c r="L272" s="33"/>
    </row>
    <row r="273" spans="1:12" s="34" customFormat="1" ht="18.75" customHeight="1" x14ac:dyDescent="0.25">
      <c r="A273" s="23" t="str">
        <f>Лист4!A271</f>
        <v xml:space="preserve">Казанская (Кировский район) ул. д.41 </v>
      </c>
      <c r="B273" s="50">
        <f t="shared" si="8"/>
        <v>0</v>
      </c>
      <c r="C273" s="50">
        <f t="shared" si="9"/>
        <v>0</v>
      </c>
      <c r="D273" s="30">
        <v>0</v>
      </c>
      <c r="E273" s="31">
        <v>0</v>
      </c>
      <c r="F273" s="32">
        <v>0</v>
      </c>
      <c r="G273" s="32">
        <v>0</v>
      </c>
      <c r="H273" s="32">
        <v>0</v>
      </c>
      <c r="I273" s="32">
        <v>0</v>
      </c>
      <c r="J273" s="29">
        <f>Лист4!E271/1000</f>
        <v>0</v>
      </c>
      <c r="K273" s="33"/>
      <c r="L273" s="33"/>
    </row>
    <row r="274" spans="1:12" s="34" customFormat="1" ht="18.75" customHeight="1" x14ac:dyDescent="0.25">
      <c r="A274" s="23" t="str">
        <f>Лист4!A272</f>
        <v xml:space="preserve">Казанская (Кировский район) ул. д.43 </v>
      </c>
      <c r="B274" s="50">
        <f t="shared" si="8"/>
        <v>0.27990243902439021</v>
      </c>
      <c r="C274" s="50">
        <f t="shared" si="9"/>
        <v>2.2097560975609755E-2</v>
      </c>
      <c r="D274" s="30">
        <v>0</v>
      </c>
      <c r="E274" s="31">
        <v>2.2097560975609755E-2</v>
      </c>
      <c r="F274" s="32">
        <v>0</v>
      </c>
      <c r="G274" s="32">
        <v>0</v>
      </c>
      <c r="H274" s="32">
        <v>0</v>
      </c>
      <c r="I274" s="32">
        <v>0</v>
      </c>
      <c r="J274" s="29">
        <f>Лист4!E272/1000</f>
        <v>0.30199999999999999</v>
      </c>
      <c r="K274" s="33"/>
      <c r="L274" s="33"/>
    </row>
    <row r="275" spans="1:12" s="34" customFormat="1" ht="15" customHeight="1" x14ac:dyDescent="0.25">
      <c r="A275" s="23" t="str">
        <f>Лист4!A273</f>
        <v xml:space="preserve">Казанская (Кировский район) ул. д.57 </v>
      </c>
      <c r="B275" s="50">
        <f t="shared" si="8"/>
        <v>4.3026195121951227</v>
      </c>
      <c r="C275" s="50">
        <f t="shared" si="9"/>
        <v>0.33968048780487808</v>
      </c>
      <c r="D275" s="30">
        <v>0</v>
      </c>
      <c r="E275" s="31">
        <v>0.33968048780487808</v>
      </c>
      <c r="F275" s="32">
        <v>0</v>
      </c>
      <c r="G275" s="32">
        <v>0</v>
      </c>
      <c r="H275" s="32">
        <v>0</v>
      </c>
      <c r="I275" s="32">
        <v>0</v>
      </c>
      <c r="J275" s="29">
        <f>Лист4!E273/1000</f>
        <v>4.6423000000000005</v>
      </c>
      <c r="K275" s="33"/>
      <c r="L275" s="33"/>
    </row>
    <row r="276" spans="1:12" s="34" customFormat="1" ht="15" customHeight="1" x14ac:dyDescent="0.25">
      <c r="A276" s="23" t="str">
        <f>Лист4!A274</f>
        <v xml:space="preserve">Казанская (Кировский район) ул. д.59 </v>
      </c>
      <c r="B276" s="50">
        <f t="shared" si="8"/>
        <v>20.216000000000001</v>
      </c>
      <c r="C276" s="50">
        <f t="shared" si="9"/>
        <v>1.5960000000000001</v>
      </c>
      <c r="D276" s="30">
        <v>0</v>
      </c>
      <c r="E276" s="31">
        <v>1.5960000000000001</v>
      </c>
      <c r="F276" s="32">
        <v>0</v>
      </c>
      <c r="G276" s="32">
        <v>0</v>
      </c>
      <c r="H276" s="32">
        <v>0</v>
      </c>
      <c r="I276" s="32">
        <v>0</v>
      </c>
      <c r="J276" s="29">
        <f>Лист4!E274/1000</f>
        <v>21.812000000000001</v>
      </c>
      <c r="K276" s="33"/>
      <c r="L276" s="33"/>
    </row>
    <row r="277" spans="1:12" s="34" customFormat="1" ht="18.75" customHeight="1" x14ac:dyDescent="0.25">
      <c r="A277" s="23" t="str">
        <f>Лист4!A275</f>
        <v xml:space="preserve">Казанская (Кировский район) ул. д.63 </v>
      </c>
      <c r="B277" s="50">
        <f t="shared" si="8"/>
        <v>4.2796341463414631</v>
      </c>
      <c r="C277" s="50">
        <f t="shared" si="9"/>
        <v>0.33786585365853655</v>
      </c>
      <c r="D277" s="30">
        <v>0</v>
      </c>
      <c r="E277" s="31">
        <v>0.33786585365853655</v>
      </c>
      <c r="F277" s="32">
        <v>0</v>
      </c>
      <c r="G277" s="32">
        <v>0</v>
      </c>
      <c r="H277" s="32">
        <v>0</v>
      </c>
      <c r="I277" s="32">
        <v>0</v>
      </c>
      <c r="J277" s="29">
        <f>Лист4!E275/1000</f>
        <v>4.6174999999999997</v>
      </c>
      <c r="K277" s="33"/>
      <c r="L277" s="33"/>
    </row>
    <row r="278" spans="1:12" s="34" customFormat="1" ht="18.75" customHeight="1" x14ac:dyDescent="0.25">
      <c r="A278" s="23" t="str">
        <f>Лист4!A276</f>
        <v xml:space="preserve">Калинина ул. д.17 </v>
      </c>
      <c r="B278" s="50">
        <f t="shared" si="8"/>
        <v>0</v>
      </c>
      <c r="C278" s="50">
        <f t="shared" si="9"/>
        <v>0</v>
      </c>
      <c r="D278" s="30">
        <v>0</v>
      </c>
      <c r="E278" s="31">
        <v>0</v>
      </c>
      <c r="F278" s="32">
        <v>0</v>
      </c>
      <c r="G278" s="32">
        <v>0</v>
      </c>
      <c r="H278" s="32">
        <v>0</v>
      </c>
      <c r="I278" s="32">
        <v>0</v>
      </c>
      <c r="J278" s="29">
        <f>Лист4!E276/1000</f>
        <v>0</v>
      </c>
      <c r="K278" s="33"/>
      <c r="L278" s="33"/>
    </row>
    <row r="279" spans="1:12" s="34" customFormat="1" ht="18.75" customHeight="1" x14ac:dyDescent="0.25">
      <c r="A279" s="23" t="str">
        <f>Лист4!A277</f>
        <v xml:space="preserve">Калинина ул. д.2 </v>
      </c>
      <c r="B279" s="50">
        <f t="shared" si="8"/>
        <v>0</v>
      </c>
      <c r="C279" s="50">
        <f t="shared" si="9"/>
        <v>0</v>
      </c>
      <c r="D279" s="30">
        <v>0</v>
      </c>
      <c r="E279" s="31">
        <v>0</v>
      </c>
      <c r="F279" s="32">
        <v>0</v>
      </c>
      <c r="G279" s="32">
        <v>0</v>
      </c>
      <c r="H279" s="32">
        <v>0</v>
      </c>
      <c r="I279" s="32">
        <v>0</v>
      </c>
      <c r="J279" s="29">
        <f>Лист4!E277/1000</f>
        <v>0</v>
      </c>
      <c r="K279" s="33"/>
      <c r="L279" s="33"/>
    </row>
    <row r="280" spans="1:12" s="34" customFormat="1" ht="18.75" customHeight="1" x14ac:dyDescent="0.25">
      <c r="A280" s="23" t="str">
        <f>Лист4!A278</f>
        <v xml:space="preserve">Калинина ул. д.24 </v>
      </c>
      <c r="B280" s="50">
        <f t="shared" si="8"/>
        <v>6.6064390243902444</v>
      </c>
      <c r="C280" s="50">
        <f t="shared" si="9"/>
        <v>0.52156097560975612</v>
      </c>
      <c r="D280" s="30">
        <v>0</v>
      </c>
      <c r="E280" s="31">
        <v>0.52156097560975612</v>
      </c>
      <c r="F280" s="32">
        <v>0</v>
      </c>
      <c r="G280" s="32">
        <v>0</v>
      </c>
      <c r="H280" s="32">
        <v>0</v>
      </c>
      <c r="I280" s="32">
        <v>0</v>
      </c>
      <c r="J280" s="29">
        <f>Лист4!E278/1000</f>
        <v>7.1280000000000001</v>
      </c>
      <c r="K280" s="33"/>
      <c r="L280" s="33"/>
    </row>
    <row r="281" spans="1:12" s="34" customFormat="1" ht="18.75" customHeight="1" x14ac:dyDescent="0.25">
      <c r="A281" s="23" t="str">
        <f>Лист4!A279</f>
        <v xml:space="preserve">Калинина ул. д.29 </v>
      </c>
      <c r="B281" s="50">
        <f t="shared" si="8"/>
        <v>18.034151219512196</v>
      </c>
      <c r="C281" s="50">
        <f t="shared" si="9"/>
        <v>1.4237487804878051</v>
      </c>
      <c r="D281" s="30">
        <v>0</v>
      </c>
      <c r="E281" s="31">
        <v>1.4237487804878051</v>
      </c>
      <c r="F281" s="32">
        <v>0</v>
      </c>
      <c r="G281" s="32">
        <v>0</v>
      </c>
      <c r="H281" s="32">
        <v>0</v>
      </c>
      <c r="I281" s="32">
        <v>0</v>
      </c>
      <c r="J281" s="29">
        <f>Лист4!E279/1000</f>
        <v>19.457900000000002</v>
      </c>
      <c r="K281" s="33"/>
      <c r="L281" s="33"/>
    </row>
    <row r="282" spans="1:12" s="34" customFormat="1" ht="18.75" customHeight="1" x14ac:dyDescent="0.25">
      <c r="A282" s="23" t="str">
        <f>Лист4!A280</f>
        <v xml:space="preserve">Калинина ул. д.30/60 </v>
      </c>
      <c r="B282" s="50">
        <f t="shared" si="8"/>
        <v>395.83578634146352</v>
      </c>
      <c r="C282" s="50">
        <f t="shared" si="9"/>
        <v>31.250193658536592</v>
      </c>
      <c r="D282" s="30">
        <v>0</v>
      </c>
      <c r="E282" s="31">
        <v>31.250193658536592</v>
      </c>
      <c r="F282" s="32">
        <v>0</v>
      </c>
      <c r="G282" s="32">
        <v>0</v>
      </c>
      <c r="H282" s="32">
        <v>0</v>
      </c>
      <c r="I282" s="32">
        <v>0</v>
      </c>
      <c r="J282" s="29">
        <f>Лист4!E280/1000</f>
        <v>427.08598000000012</v>
      </c>
      <c r="K282" s="33"/>
      <c r="L282" s="33"/>
    </row>
    <row r="283" spans="1:12" s="34" customFormat="1" ht="18.75" customHeight="1" x14ac:dyDescent="0.25">
      <c r="A283" s="23" t="str">
        <f>Лист4!A281</f>
        <v xml:space="preserve">Калинина ул. д.33 </v>
      </c>
      <c r="B283" s="50">
        <f t="shared" si="8"/>
        <v>0.34663414634146339</v>
      </c>
      <c r="C283" s="50">
        <f t="shared" si="9"/>
        <v>2.7365853658536582E-2</v>
      </c>
      <c r="D283" s="30">
        <v>0</v>
      </c>
      <c r="E283" s="31">
        <v>2.7365853658536582E-2</v>
      </c>
      <c r="F283" s="32">
        <v>0</v>
      </c>
      <c r="G283" s="32">
        <v>0</v>
      </c>
      <c r="H283" s="32">
        <v>0</v>
      </c>
      <c r="I283" s="32">
        <v>0</v>
      </c>
      <c r="J283" s="29">
        <f>Лист4!E281/1000</f>
        <v>0.374</v>
      </c>
      <c r="K283" s="33"/>
      <c r="L283" s="33"/>
    </row>
    <row r="284" spans="1:12" s="34" customFormat="1" ht="18.75" customHeight="1" x14ac:dyDescent="0.25">
      <c r="A284" s="23" t="str">
        <f>Лист4!A282</f>
        <v xml:space="preserve">Калинина ул. д.35 </v>
      </c>
      <c r="B284" s="50">
        <f t="shared" si="8"/>
        <v>18.512951219512193</v>
      </c>
      <c r="C284" s="50">
        <f t="shared" si="9"/>
        <v>1.4615487804878049</v>
      </c>
      <c r="D284" s="30">
        <v>0</v>
      </c>
      <c r="E284" s="31">
        <v>1.4615487804878049</v>
      </c>
      <c r="F284" s="32">
        <v>0</v>
      </c>
      <c r="G284" s="32">
        <v>0</v>
      </c>
      <c r="H284" s="32">
        <v>0</v>
      </c>
      <c r="I284" s="32">
        <v>0</v>
      </c>
      <c r="J284" s="29">
        <f>Лист4!E282/1000</f>
        <v>19.974499999999999</v>
      </c>
      <c r="K284" s="33"/>
      <c r="L284" s="33"/>
    </row>
    <row r="285" spans="1:12" s="34" customFormat="1" ht="18.75" customHeight="1" x14ac:dyDescent="0.25">
      <c r="A285" s="23" t="str">
        <f>Лист4!A283</f>
        <v xml:space="preserve">Калинина ул. д.36 </v>
      </c>
      <c r="B285" s="50">
        <f t="shared" si="8"/>
        <v>6.2524829268292681</v>
      </c>
      <c r="C285" s="50">
        <f t="shared" si="9"/>
        <v>0.49361707317073167</v>
      </c>
      <c r="D285" s="30">
        <v>0</v>
      </c>
      <c r="E285" s="31">
        <v>0.49361707317073167</v>
      </c>
      <c r="F285" s="32">
        <v>0</v>
      </c>
      <c r="G285" s="32">
        <v>0</v>
      </c>
      <c r="H285" s="32">
        <v>0</v>
      </c>
      <c r="I285" s="32">
        <v>0</v>
      </c>
      <c r="J285" s="29">
        <f>Лист4!E283/1000</f>
        <v>6.7461000000000002</v>
      </c>
      <c r="K285" s="33"/>
      <c r="L285" s="33"/>
    </row>
    <row r="286" spans="1:12" s="34" customFormat="1" ht="18.75" customHeight="1" x14ac:dyDescent="0.25">
      <c r="A286" s="23" t="str">
        <f>Лист4!A284</f>
        <v xml:space="preserve">Калинина ул. д.36А </v>
      </c>
      <c r="B286" s="50">
        <f t="shared" si="8"/>
        <v>9.102204878048779</v>
      </c>
      <c r="C286" s="50">
        <f t="shared" si="9"/>
        <v>0.71859512195121944</v>
      </c>
      <c r="D286" s="30">
        <v>0</v>
      </c>
      <c r="E286" s="31">
        <v>0.71859512195121944</v>
      </c>
      <c r="F286" s="32">
        <v>0</v>
      </c>
      <c r="G286" s="32">
        <v>0</v>
      </c>
      <c r="H286" s="32">
        <v>0</v>
      </c>
      <c r="I286" s="32">
        <v>0</v>
      </c>
      <c r="J286" s="29">
        <f>Лист4!E284/1000</f>
        <v>9.8207999999999984</v>
      </c>
      <c r="K286" s="33"/>
      <c r="L286" s="33"/>
    </row>
    <row r="287" spans="1:12" s="34" customFormat="1" ht="25.5" customHeight="1" x14ac:dyDescent="0.25">
      <c r="A287" s="23" t="str">
        <f>Лист4!A285</f>
        <v xml:space="preserve">Калинина ул. д.38 </v>
      </c>
      <c r="B287" s="50">
        <f t="shared" si="8"/>
        <v>10.607190243902441</v>
      </c>
      <c r="C287" s="50">
        <f t="shared" si="9"/>
        <v>0.83740975609756108</v>
      </c>
      <c r="D287" s="30">
        <v>0</v>
      </c>
      <c r="E287" s="31">
        <v>0.83740975609756108</v>
      </c>
      <c r="F287" s="32">
        <v>0</v>
      </c>
      <c r="G287" s="32">
        <v>0</v>
      </c>
      <c r="H287" s="32">
        <v>0</v>
      </c>
      <c r="I287" s="32">
        <v>0</v>
      </c>
      <c r="J287" s="29">
        <f>Лист4!E285/1000</f>
        <v>11.444600000000001</v>
      </c>
      <c r="K287" s="33"/>
      <c r="L287" s="33"/>
    </row>
    <row r="288" spans="1:12" s="34" customFormat="1" ht="18.75" customHeight="1" x14ac:dyDescent="0.25">
      <c r="A288" s="23" t="str">
        <f>Лист4!A286</f>
        <v xml:space="preserve">Калинина ул. д.40 </v>
      </c>
      <c r="B288" s="50">
        <f t="shared" si="8"/>
        <v>0</v>
      </c>
      <c r="C288" s="50">
        <f t="shared" si="9"/>
        <v>0</v>
      </c>
      <c r="D288" s="30">
        <v>0</v>
      </c>
      <c r="E288" s="31">
        <v>0</v>
      </c>
      <c r="F288" s="32">
        <v>0</v>
      </c>
      <c r="G288" s="32">
        <v>0</v>
      </c>
      <c r="H288" s="32">
        <v>0</v>
      </c>
      <c r="I288" s="32">
        <v>0</v>
      </c>
      <c r="J288" s="29">
        <f>Лист4!E286/1000</f>
        <v>0</v>
      </c>
      <c r="K288" s="33"/>
      <c r="L288" s="33"/>
    </row>
    <row r="289" spans="1:12" s="34" customFormat="1" ht="18.75" customHeight="1" x14ac:dyDescent="0.25">
      <c r="A289" s="23" t="str">
        <f>Лист4!A287</f>
        <v xml:space="preserve">Калинина ул. д.42 </v>
      </c>
      <c r="B289" s="50">
        <f t="shared" si="8"/>
        <v>17.385463414634145</v>
      </c>
      <c r="C289" s="50">
        <f t="shared" si="9"/>
        <v>1.3725365853658535</v>
      </c>
      <c r="D289" s="30">
        <v>0</v>
      </c>
      <c r="E289" s="31">
        <v>1.3725365853658535</v>
      </c>
      <c r="F289" s="32">
        <v>0</v>
      </c>
      <c r="G289" s="32">
        <v>0</v>
      </c>
      <c r="H289" s="32">
        <v>0</v>
      </c>
      <c r="I289" s="32">
        <v>0</v>
      </c>
      <c r="J289" s="29">
        <f>Лист4!E287/1000</f>
        <v>18.757999999999999</v>
      </c>
      <c r="K289" s="33"/>
      <c r="L289" s="33"/>
    </row>
    <row r="290" spans="1:12" s="34" customFormat="1" ht="18.75" customHeight="1" x14ac:dyDescent="0.25">
      <c r="A290" s="23" t="str">
        <f>Лист4!A288</f>
        <v xml:space="preserve">Калинина ул. д.45 </v>
      </c>
      <c r="B290" s="50">
        <f t="shared" si="8"/>
        <v>0</v>
      </c>
      <c r="C290" s="50">
        <f t="shared" si="9"/>
        <v>0</v>
      </c>
      <c r="D290" s="30">
        <v>0</v>
      </c>
      <c r="E290" s="31">
        <v>0</v>
      </c>
      <c r="F290" s="32">
        <v>0</v>
      </c>
      <c r="G290" s="32">
        <v>0</v>
      </c>
      <c r="H290" s="32">
        <v>0</v>
      </c>
      <c r="I290" s="32">
        <v>0</v>
      </c>
      <c r="J290" s="29">
        <f>Лист4!E288/1000</f>
        <v>0</v>
      </c>
      <c r="K290" s="33"/>
      <c r="L290" s="33"/>
    </row>
    <row r="291" spans="1:12" s="34" customFormat="1" ht="18.75" customHeight="1" x14ac:dyDescent="0.25">
      <c r="A291" s="23" t="str">
        <f>Лист4!A289</f>
        <v xml:space="preserve">Калинина ул. д.48 </v>
      </c>
      <c r="B291" s="50">
        <f t="shared" si="8"/>
        <v>3.6886878048780489</v>
      </c>
      <c r="C291" s="50">
        <f t="shared" si="9"/>
        <v>0.29121219512195123</v>
      </c>
      <c r="D291" s="30">
        <v>0</v>
      </c>
      <c r="E291" s="31">
        <v>0.29121219512195123</v>
      </c>
      <c r="F291" s="32">
        <v>0</v>
      </c>
      <c r="G291" s="32">
        <v>0</v>
      </c>
      <c r="H291" s="32">
        <v>0</v>
      </c>
      <c r="I291" s="32">
        <v>0</v>
      </c>
      <c r="J291" s="29">
        <f>Лист4!E289/1000</f>
        <v>3.9799000000000002</v>
      </c>
      <c r="K291" s="33"/>
      <c r="L291" s="33"/>
    </row>
    <row r="292" spans="1:12" s="34" customFormat="1" ht="18.75" customHeight="1" x14ac:dyDescent="0.25">
      <c r="A292" s="23" t="str">
        <f>Лист4!A290</f>
        <v xml:space="preserve">Калинина ул. д.69 </v>
      </c>
      <c r="B292" s="50">
        <f t="shared" si="8"/>
        <v>0.17795121951219511</v>
      </c>
      <c r="C292" s="50">
        <f t="shared" si="9"/>
        <v>1.4048780487804877E-2</v>
      </c>
      <c r="D292" s="30">
        <v>0</v>
      </c>
      <c r="E292" s="31">
        <v>1.4048780487804877E-2</v>
      </c>
      <c r="F292" s="32">
        <v>0</v>
      </c>
      <c r="G292" s="32">
        <v>0</v>
      </c>
      <c r="H292" s="32">
        <v>0</v>
      </c>
      <c r="I292" s="32">
        <v>0</v>
      </c>
      <c r="J292" s="29">
        <f>Лист4!E290/1000</f>
        <v>0.192</v>
      </c>
      <c r="K292" s="33"/>
      <c r="L292" s="33"/>
    </row>
    <row r="293" spans="1:12" s="34" customFormat="1" ht="18.75" customHeight="1" x14ac:dyDescent="0.25">
      <c r="A293" s="23" t="str">
        <f>Лист4!A291</f>
        <v xml:space="preserve">Карла Маркса пл д.1 </v>
      </c>
      <c r="B293" s="50">
        <f t="shared" si="8"/>
        <v>0</v>
      </c>
      <c r="C293" s="50">
        <f t="shared" si="9"/>
        <v>0</v>
      </c>
      <c r="D293" s="30">
        <v>0</v>
      </c>
      <c r="E293" s="31">
        <v>0</v>
      </c>
      <c r="F293" s="32">
        <v>0</v>
      </c>
      <c r="G293" s="32">
        <v>0</v>
      </c>
      <c r="H293" s="32">
        <v>0</v>
      </c>
      <c r="I293" s="32">
        <v>0</v>
      </c>
      <c r="J293" s="29">
        <f>Лист4!E291/1000</f>
        <v>0</v>
      </c>
      <c r="K293" s="33"/>
      <c r="L293" s="33"/>
    </row>
    <row r="294" spans="1:12" s="34" customFormat="1" ht="18.75" customHeight="1" x14ac:dyDescent="0.25">
      <c r="A294" s="23" t="str">
        <f>Лист4!A292</f>
        <v xml:space="preserve">Карла Маркса пл д.21 </v>
      </c>
      <c r="B294" s="50">
        <f t="shared" si="8"/>
        <v>769.23367560975589</v>
      </c>
      <c r="C294" s="50">
        <f t="shared" si="9"/>
        <v>60.728974390243877</v>
      </c>
      <c r="D294" s="30">
        <v>0</v>
      </c>
      <c r="E294" s="31">
        <v>60.728974390243877</v>
      </c>
      <c r="F294" s="32">
        <v>0</v>
      </c>
      <c r="G294" s="32">
        <v>0</v>
      </c>
      <c r="H294" s="32">
        <v>0</v>
      </c>
      <c r="I294" s="32">
        <v>0</v>
      </c>
      <c r="J294" s="29">
        <f>Лист4!E292/1000</f>
        <v>829.96264999999971</v>
      </c>
      <c r="K294" s="33"/>
      <c r="L294" s="33"/>
    </row>
    <row r="295" spans="1:12" s="34" customFormat="1" ht="18.75" customHeight="1" x14ac:dyDescent="0.25">
      <c r="A295" s="23" t="str">
        <f>Лист4!A293</f>
        <v xml:space="preserve">Карла Маркса пл д.23 </v>
      </c>
      <c r="B295" s="50">
        <f t="shared" si="8"/>
        <v>470.49666634146337</v>
      </c>
      <c r="C295" s="50">
        <f t="shared" si="9"/>
        <v>37.144473658536583</v>
      </c>
      <c r="D295" s="30">
        <v>0</v>
      </c>
      <c r="E295" s="31">
        <v>37.144473658536583</v>
      </c>
      <c r="F295" s="32">
        <v>0</v>
      </c>
      <c r="G295" s="32">
        <v>0</v>
      </c>
      <c r="H295" s="32">
        <v>0</v>
      </c>
      <c r="I295" s="32">
        <v>0</v>
      </c>
      <c r="J295" s="29">
        <f>Лист4!E293/1000</f>
        <v>507.64113999999995</v>
      </c>
      <c r="K295" s="33"/>
      <c r="L295" s="33"/>
    </row>
    <row r="296" spans="1:12" s="34" customFormat="1" ht="18.75" customHeight="1" x14ac:dyDescent="0.25">
      <c r="A296" s="23" t="str">
        <f>Лист4!A294</f>
        <v xml:space="preserve">Карла Маркса пл д.3 </v>
      </c>
      <c r="B296" s="50">
        <f t="shared" si="8"/>
        <v>506.18468146341451</v>
      </c>
      <c r="C296" s="50">
        <f t="shared" si="9"/>
        <v>39.961948536585354</v>
      </c>
      <c r="D296" s="30">
        <v>0</v>
      </c>
      <c r="E296" s="31">
        <v>39.961948536585354</v>
      </c>
      <c r="F296" s="32">
        <v>0</v>
      </c>
      <c r="G296" s="32">
        <v>0</v>
      </c>
      <c r="H296" s="32">
        <v>0</v>
      </c>
      <c r="I296" s="32">
        <v>0</v>
      </c>
      <c r="J296" s="29">
        <f>Лист4!E294/1000</f>
        <v>546.14662999999985</v>
      </c>
      <c r="K296" s="33"/>
      <c r="L296" s="33"/>
    </row>
    <row r="297" spans="1:12" s="34" customFormat="1" ht="25.5" customHeight="1" x14ac:dyDescent="0.25">
      <c r="A297" s="23" t="str">
        <f>Лист4!A295</f>
        <v xml:space="preserve">Карла Маркса пл д.3 - корп. 1 </v>
      </c>
      <c r="B297" s="50">
        <f t="shared" si="8"/>
        <v>9.0013658536585357</v>
      </c>
      <c r="C297" s="50">
        <f t="shared" si="9"/>
        <v>0.71063414634146338</v>
      </c>
      <c r="D297" s="30">
        <v>0</v>
      </c>
      <c r="E297" s="31">
        <v>0.71063414634146338</v>
      </c>
      <c r="F297" s="32">
        <v>0</v>
      </c>
      <c r="G297" s="32">
        <v>0</v>
      </c>
      <c r="H297" s="32">
        <v>0</v>
      </c>
      <c r="I297" s="32">
        <v>0</v>
      </c>
      <c r="J297" s="29">
        <f>Лист4!E295/1000</f>
        <v>9.7119999999999997</v>
      </c>
      <c r="K297" s="33"/>
      <c r="L297" s="33"/>
    </row>
    <row r="298" spans="1:12" s="34" customFormat="1" ht="18.75" customHeight="1" x14ac:dyDescent="0.25">
      <c r="A298" s="23" t="str">
        <f>Лист4!A296</f>
        <v xml:space="preserve">Карла Маркса пл д.33 - корп. 1 </v>
      </c>
      <c r="B298" s="50">
        <f t="shared" si="8"/>
        <v>709.26189024390226</v>
      </c>
      <c r="C298" s="50">
        <f t="shared" si="9"/>
        <v>55.994359756097552</v>
      </c>
      <c r="D298" s="30">
        <v>0</v>
      </c>
      <c r="E298" s="31">
        <v>55.994359756097552</v>
      </c>
      <c r="F298" s="32">
        <v>0</v>
      </c>
      <c r="G298" s="32">
        <v>0</v>
      </c>
      <c r="H298" s="32">
        <v>0</v>
      </c>
      <c r="I298" s="32">
        <v>0</v>
      </c>
      <c r="J298" s="29">
        <f>Лист4!E296/1000</f>
        <v>765.2562499999998</v>
      </c>
      <c r="K298" s="33"/>
      <c r="L298" s="33"/>
    </row>
    <row r="299" spans="1:12" s="34" customFormat="1" ht="18.75" customHeight="1" x14ac:dyDescent="0.25">
      <c r="A299" s="23" t="str">
        <f>Лист4!A297</f>
        <v xml:space="preserve">Карла Маркса пл д.5 </v>
      </c>
      <c r="B299" s="50">
        <f t="shared" si="8"/>
        <v>1012.0631385365859</v>
      </c>
      <c r="C299" s="50">
        <f t="shared" si="9"/>
        <v>79.899721463414664</v>
      </c>
      <c r="D299" s="30">
        <v>0</v>
      </c>
      <c r="E299" s="31">
        <v>79.899721463414664</v>
      </c>
      <c r="F299" s="32">
        <v>0</v>
      </c>
      <c r="G299" s="32">
        <v>0</v>
      </c>
      <c r="H299" s="32">
        <v>0</v>
      </c>
      <c r="I299" s="32">
        <v>0</v>
      </c>
      <c r="J299" s="29">
        <f>Лист4!E297/1000</f>
        <v>1091.9628600000005</v>
      </c>
      <c r="K299" s="33"/>
      <c r="L299" s="33"/>
    </row>
    <row r="300" spans="1:12" s="34" customFormat="1" ht="25.5" customHeight="1" x14ac:dyDescent="0.25">
      <c r="A300" s="23" t="str">
        <f>Лист4!A298</f>
        <v xml:space="preserve">Каховского ул. д.1 </v>
      </c>
      <c r="B300" s="50">
        <f t="shared" si="8"/>
        <v>0</v>
      </c>
      <c r="C300" s="50">
        <f t="shared" si="9"/>
        <v>0</v>
      </c>
      <c r="D300" s="30">
        <v>0</v>
      </c>
      <c r="E300" s="31">
        <v>0</v>
      </c>
      <c r="F300" s="32">
        <v>0</v>
      </c>
      <c r="G300" s="32">
        <v>0</v>
      </c>
      <c r="H300" s="32">
        <v>0</v>
      </c>
      <c r="I300" s="32">
        <v>0</v>
      </c>
      <c r="J300" s="29">
        <f>Лист4!E298/1000</f>
        <v>0</v>
      </c>
      <c r="K300" s="33"/>
      <c r="L300" s="33"/>
    </row>
    <row r="301" spans="1:12" s="34" customFormat="1" ht="18.75" customHeight="1" x14ac:dyDescent="0.25">
      <c r="A301" s="23" t="str">
        <f>Лист4!A299</f>
        <v xml:space="preserve">Каховского ул. д.1/4 </v>
      </c>
      <c r="B301" s="50">
        <f t="shared" si="8"/>
        <v>2.8338731707317071</v>
      </c>
      <c r="C301" s="50">
        <f t="shared" si="9"/>
        <v>0.22372682926829268</v>
      </c>
      <c r="D301" s="30">
        <v>0</v>
      </c>
      <c r="E301" s="31">
        <v>0.22372682926829268</v>
      </c>
      <c r="F301" s="32">
        <v>0</v>
      </c>
      <c r="G301" s="32">
        <v>0</v>
      </c>
      <c r="H301" s="32">
        <v>0</v>
      </c>
      <c r="I301" s="32">
        <v>0</v>
      </c>
      <c r="J301" s="29">
        <f>Лист4!E299/1000</f>
        <v>3.0575999999999999</v>
      </c>
      <c r="K301" s="33"/>
      <c r="L301" s="33"/>
    </row>
    <row r="302" spans="1:12" s="34" customFormat="1" ht="18.75" customHeight="1" x14ac:dyDescent="0.25">
      <c r="A302" s="23" t="str">
        <f>Лист4!A300</f>
        <v xml:space="preserve">Каховского ул. д.24 </v>
      </c>
      <c r="B302" s="50">
        <f t="shared" si="8"/>
        <v>1.0799414634146343</v>
      </c>
      <c r="C302" s="50">
        <f t="shared" si="9"/>
        <v>8.5258536585365849E-2</v>
      </c>
      <c r="D302" s="30">
        <v>0</v>
      </c>
      <c r="E302" s="31">
        <v>8.5258536585365849E-2</v>
      </c>
      <c r="F302" s="32">
        <v>0</v>
      </c>
      <c r="G302" s="32">
        <v>0</v>
      </c>
      <c r="H302" s="32">
        <v>0</v>
      </c>
      <c r="I302" s="32">
        <v>0</v>
      </c>
      <c r="J302" s="29">
        <f>Лист4!E300/1000</f>
        <v>1.1652</v>
      </c>
      <c r="K302" s="33"/>
      <c r="L302" s="33"/>
    </row>
    <row r="303" spans="1:12" s="34" customFormat="1" ht="25.5" customHeight="1" x14ac:dyDescent="0.25">
      <c r="A303" s="23" t="str">
        <f>Лист4!A301</f>
        <v xml:space="preserve">Кибальчича ул. д.3 </v>
      </c>
      <c r="B303" s="50">
        <f t="shared" si="8"/>
        <v>14.264551219512196</v>
      </c>
      <c r="C303" s="50">
        <f t="shared" si="9"/>
        <v>1.126148780487805</v>
      </c>
      <c r="D303" s="30">
        <v>0</v>
      </c>
      <c r="E303" s="31">
        <v>1.126148780487805</v>
      </c>
      <c r="F303" s="32">
        <v>0</v>
      </c>
      <c r="G303" s="32">
        <v>0</v>
      </c>
      <c r="H303" s="32">
        <v>0</v>
      </c>
      <c r="I303" s="32">
        <v>0</v>
      </c>
      <c r="J303" s="29">
        <f>Лист4!E301/1000</f>
        <v>15.390700000000001</v>
      </c>
      <c r="K303" s="33"/>
      <c r="L303" s="33"/>
    </row>
    <row r="304" spans="1:12" s="34" customFormat="1" ht="18.75" customHeight="1" x14ac:dyDescent="0.25">
      <c r="A304" s="23" t="str">
        <f>Лист4!A302</f>
        <v>Кирова ул. д.12 пом.032</v>
      </c>
      <c r="B304" s="50">
        <f t="shared" si="8"/>
        <v>65.037871219512198</v>
      </c>
      <c r="C304" s="50">
        <f t="shared" si="9"/>
        <v>5.1345687804878057</v>
      </c>
      <c r="D304" s="30">
        <v>0</v>
      </c>
      <c r="E304" s="31">
        <v>5.1345687804878057</v>
      </c>
      <c r="F304" s="32">
        <v>0</v>
      </c>
      <c r="G304" s="32">
        <v>0</v>
      </c>
      <c r="H304" s="32">
        <v>0</v>
      </c>
      <c r="I304" s="32">
        <v>0</v>
      </c>
      <c r="J304" s="29">
        <f>Лист4!E302/1000</f>
        <v>70.172440000000009</v>
      </c>
      <c r="K304" s="33"/>
      <c r="L304" s="33"/>
    </row>
    <row r="305" spans="1:12" s="34" customFormat="1" ht="18.75" customHeight="1" x14ac:dyDescent="0.25">
      <c r="A305" s="23" t="str">
        <f>Лист4!A303</f>
        <v xml:space="preserve">Кирова ул. д.17 </v>
      </c>
      <c r="B305" s="50">
        <f t="shared" si="8"/>
        <v>21.455634146341463</v>
      </c>
      <c r="C305" s="50">
        <f t="shared" si="9"/>
        <v>1.6938658536585365</v>
      </c>
      <c r="D305" s="30">
        <v>0</v>
      </c>
      <c r="E305" s="31">
        <v>1.6938658536585365</v>
      </c>
      <c r="F305" s="32">
        <v>0</v>
      </c>
      <c r="G305" s="32">
        <v>0</v>
      </c>
      <c r="H305" s="32">
        <v>0</v>
      </c>
      <c r="I305" s="32">
        <v>0</v>
      </c>
      <c r="J305" s="29">
        <f>Лист4!E303/1000</f>
        <v>23.1495</v>
      </c>
      <c r="K305" s="33"/>
      <c r="L305" s="33"/>
    </row>
    <row r="306" spans="1:12" s="34" customFormat="1" ht="18.75" customHeight="1" x14ac:dyDescent="0.25">
      <c r="A306" s="23" t="str">
        <f>Лист4!A304</f>
        <v xml:space="preserve">Кирова ул. д.20 </v>
      </c>
      <c r="B306" s="50">
        <f t="shared" si="8"/>
        <v>285.53329756097554</v>
      </c>
      <c r="C306" s="50">
        <f t="shared" si="9"/>
        <v>22.542102439024386</v>
      </c>
      <c r="D306" s="30">
        <v>0</v>
      </c>
      <c r="E306" s="31">
        <v>22.542102439024386</v>
      </c>
      <c r="F306" s="32">
        <v>0</v>
      </c>
      <c r="G306" s="32">
        <v>0</v>
      </c>
      <c r="H306" s="32">
        <v>0</v>
      </c>
      <c r="I306" s="32">
        <v>0</v>
      </c>
      <c r="J306" s="29">
        <f>Лист4!E304/1000</f>
        <v>308.07539999999995</v>
      </c>
      <c r="K306" s="33"/>
      <c r="L306" s="33"/>
    </row>
    <row r="307" spans="1:12" s="34" customFormat="1" ht="18.75" customHeight="1" x14ac:dyDescent="0.25">
      <c r="A307" s="23" t="str">
        <f>Лист4!A305</f>
        <v xml:space="preserve">Кирова ул. д.22 </v>
      </c>
      <c r="B307" s="50">
        <f t="shared" si="8"/>
        <v>73.706931707317054</v>
      </c>
      <c r="C307" s="50">
        <f t="shared" si="9"/>
        <v>5.8189682926829249</v>
      </c>
      <c r="D307" s="30">
        <v>0</v>
      </c>
      <c r="E307" s="31">
        <v>5.8189682926829249</v>
      </c>
      <c r="F307" s="32">
        <v>0</v>
      </c>
      <c r="G307" s="32">
        <v>0</v>
      </c>
      <c r="H307" s="32">
        <v>0</v>
      </c>
      <c r="I307" s="32">
        <v>0</v>
      </c>
      <c r="J307" s="29">
        <f>Лист4!E305/1000</f>
        <v>79.525899999999979</v>
      </c>
      <c r="K307" s="33"/>
      <c r="L307" s="33"/>
    </row>
    <row r="308" spans="1:12" s="34" customFormat="1" ht="18.75" customHeight="1" x14ac:dyDescent="0.25">
      <c r="A308" s="23" t="str">
        <f>Лист4!A306</f>
        <v xml:space="preserve">Кирова ул. д.24 </v>
      </c>
      <c r="B308" s="50">
        <f t="shared" si="8"/>
        <v>0</v>
      </c>
      <c r="C308" s="50">
        <f t="shared" si="9"/>
        <v>0</v>
      </c>
      <c r="D308" s="30">
        <v>0</v>
      </c>
      <c r="E308" s="31">
        <v>0</v>
      </c>
      <c r="F308" s="32">
        <v>0</v>
      </c>
      <c r="G308" s="32">
        <v>0</v>
      </c>
      <c r="H308" s="32">
        <v>0</v>
      </c>
      <c r="I308" s="32">
        <v>0</v>
      </c>
      <c r="J308" s="29">
        <f>Лист4!E306/1000</f>
        <v>0</v>
      </c>
      <c r="K308" s="33"/>
      <c r="L308" s="33"/>
    </row>
    <row r="309" spans="1:12" s="34" customFormat="1" ht="18.75" customHeight="1" x14ac:dyDescent="0.25">
      <c r="A309" s="23" t="str">
        <f>Лист4!A307</f>
        <v xml:space="preserve">Кирова ул. д.30 </v>
      </c>
      <c r="B309" s="50">
        <f t="shared" si="8"/>
        <v>47.216723902439035</v>
      </c>
      <c r="C309" s="50">
        <f t="shared" si="9"/>
        <v>3.7276360975609761</v>
      </c>
      <c r="D309" s="30">
        <v>0</v>
      </c>
      <c r="E309" s="31">
        <v>3.7276360975609761</v>
      </c>
      <c r="F309" s="32">
        <v>0</v>
      </c>
      <c r="G309" s="32">
        <v>0</v>
      </c>
      <c r="H309" s="32">
        <v>0</v>
      </c>
      <c r="I309" s="32">
        <v>0</v>
      </c>
      <c r="J309" s="29">
        <f>Лист4!E307/1000</f>
        <v>50.94436000000001</v>
      </c>
      <c r="K309" s="33"/>
      <c r="L309" s="33"/>
    </row>
    <row r="310" spans="1:12" s="34" customFormat="1" ht="18.75" customHeight="1" x14ac:dyDescent="0.25">
      <c r="A310" s="23" t="str">
        <f>Лист4!A308</f>
        <v xml:space="preserve">Кирова ул. д.32 </v>
      </c>
      <c r="B310" s="50">
        <f t="shared" si="8"/>
        <v>0</v>
      </c>
      <c r="C310" s="50">
        <f t="shared" si="9"/>
        <v>0</v>
      </c>
      <c r="D310" s="30">
        <v>0</v>
      </c>
      <c r="E310" s="31">
        <v>0</v>
      </c>
      <c r="F310" s="32">
        <v>0</v>
      </c>
      <c r="G310" s="32">
        <v>0</v>
      </c>
      <c r="H310" s="32">
        <v>0</v>
      </c>
      <c r="I310" s="32">
        <v>0</v>
      </c>
      <c r="J310" s="29">
        <f>Лист4!E308/1000</f>
        <v>0</v>
      </c>
      <c r="K310" s="33"/>
      <c r="L310" s="33"/>
    </row>
    <row r="311" spans="1:12" s="34" customFormat="1" ht="18.75" customHeight="1" x14ac:dyDescent="0.25">
      <c r="A311" s="23" t="str">
        <f>Лист4!A309</f>
        <v xml:space="preserve">Кирова ул. д.42 </v>
      </c>
      <c r="B311" s="50">
        <f t="shared" si="8"/>
        <v>0</v>
      </c>
      <c r="C311" s="50">
        <f t="shared" si="9"/>
        <v>0</v>
      </c>
      <c r="D311" s="30">
        <v>0</v>
      </c>
      <c r="E311" s="31">
        <v>0</v>
      </c>
      <c r="F311" s="32">
        <v>0</v>
      </c>
      <c r="G311" s="32">
        <v>0</v>
      </c>
      <c r="H311" s="32">
        <v>0</v>
      </c>
      <c r="I311" s="32">
        <v>0</v>
      </c>
      <c r="J311" s="29">
        <f>Лист4!E309/1000</f>
        <v>0</v>
      </c>
      <c r="K311" s="33"/>
      <c r="L311" s="33"/>
    </row>
    <row r="312" spans="1:12" s="34" customFormat="1" ht="25.5" customHeight="1" x14ac:dyDescent="0.25">
      <c r="A312" s="23" t="str">
        <f>Лист4!A310</f>
        <v xml:space="preserve">Кирова ул. д.42А </v>
      </c>
      <c r="B312" s="50">
        <f t="shared" si="8"/>
        <v>35.37049268292683</v>
      </c>
      <c r="C312" s="50">
        <f t="shared" si="9"/>
        <v>2.7924073170731711</v>
      </c>
      <c r="D312" s="30">
        <v>0</v>
      </c>
      <c r="E312" s="31">
        <v>2.7924073170731711</v>
      </c>
      <c r="F312" s="32">
        <v>0</v>
      </c>
      <c r="G312" s="32">
        <v>0</v>
      </c>
      <c r="H312" s="32">
        <v>0</v>
      </c>
      <c r="I312" s="32">
        <v>0</v>
      </c>
      <c r="J312" s="29">
        <f>Лист4!E310/1000</f>
        <v>38.1629</v>
      </c>
      <c r="K312" s="33"/>
      <c r="L312" s="33"/>
    </row>
    <row r="313" spans="1:12" s="34" customFormat="1" ht="18.75" customHeight="1" x14ac:dyDescent="0.25">
      <c r="A313" s="23" t="str">
        <f>Лист4!A311</f>
        <v xml:space="preserve">Кирова ул. д.43 </v>
      </c>
      <c r="B313" s="50">
        <f t="shared" si="8"/>
        <v>14.288370731707317</v>
      </c>
      <c r="C313" s="50">
        <f t="shared" si="9"/>
        <v>1.1280292682926829</v>
      </c>
      <c r="D313" s="30">
        <v>0</v>
      </c>
      <c r="E313" s="31">
        <v>1.1280292682926829</v>
      </c>
      <c r="F313" s="32">
        <v>0</v>
      </c>
      <c r="G313" s="32">
        <v>0</v>
      </c>
      <c r="H313" s="32">
        <v>0</v>
      </c>
      <c r="I313" s="32">
        <v>0</v>
      </c>
      <c r="J313" s="29">
        <f>Лист4!E311/1000</f>
        <v>15.416399999999999</v>
      </c>
      <c r="K313" s="33"/>
      <c r="L313" s="33"/>
    </row>
    <row r="314" spans="1:12" s="34" customFormat="1" ht="18.75" customHeight="1" x14ac:dyDescent="0.25">
      <c r="A314" s="23" t="str">
        <f>Лист4!A312</f>
        <v>Коммунистическая ул. д.10 пом.10 к.2,3,4</v>
      </c>
      <c r="B314" s="50">
        <f t="shared" si="8"/>
        <v>0</v>
      </c>
      <c r="C314" s="50">
        <f t="shared" si="9"/>
        <v>0</v>
      </c>
      <c r="D314" s="30">
        <v>0</v>
      </c>
      <c r="E314" s="31">
        <v>0</v>
      </c>
      <c r="F314" s="32">
        <v>0</v>
      </c>
      <c r="G314" s="32">
        <v>0</v>
      </c>
      <c r="H314" s="32">
        <v>0</v>
      </c>
      <c r="I314" s="32">
        <v>0</v>
      </c>
      <c r="J314" s="29">
        <f>Лист4!E312/1000</f>
        <v>0</v>
      </c>
      <c r="K314" s="33"/>
      <c r="L314" s="33"/>
    </row>
    <row r="315" spans="1:12" s="34" customFormat="1" ht="18.75" customHeight="1" x14ac:dyDescent="0.25">
      <c r="A315" s="23" t="str">
        <f>Лист4!A313</f>
        <v xml:space="preserve">Коммунистическая ул. д.2/4 </v>
      </c>
      <c r="B315" s="50">
        <f t="shared" si="8"/>
        <v>9.2933170731707317</v>
      </c>
      <c r="C315" s="50">
        <f t="shared" si="9"/>
        <v>0.73368292682926828</v>
      </c>
      <c r="D315" s="30">
        <v>0</v>
      </c>
      <c r="E315" s="31">
        <v>0.73368292682926828</v>
      </c>
      <c r="F315" s="32">
        <v>0</v>
      </c>
      <c r="G315" s="32">
        <v>0</v>
      </c>
      <c r="H315" s="32">
        <v>0</v>
      </c>
      <c r="I315" s="32">
        <v>0</v>
      </c>
      <c r="J315" s="29">
        <f>Лист4!E313/1000</f>
        <v>10.026999999999999</v>
      </c>
      <c r="K315" s="33"/>
      <c r="L315" s="33"/>
    </row>
    <row r="316" spans="1:12" s="34" customFormat="1" ht="18.75" customHeight="1" x14ac:dyDescent="0.25">
      <c r="A316" s="23" t="str">
        <f>Лист4!A314</f>
        <v xml:space="preserve">Коммунистическая ул. д.24 </v>
      </c>
      <c r="B316" s="50">
        <f t="shared" si="8"/>
        <v>193.37541951219509</v>
      </c>
      <c r="C316" s="50">
        <f t="shared" si="9"/>
        <v>15.266480487804873</v>
      </c>
      <c r="D316" s="30">
        <v>0</v>
      </c>
      <c r="E316" s="31">
        <v>15.266480487804873</v>
      </c>
      <c r="F316" s="32">
        <v>0</v>
      </c>
      <c r="G316" s="32">
        <v>0</v>
      </c>
      <c r="H316" s="32">
        <v>0</v>
      </c>
      <c r="I316" s="32">
        <v>0</v>
      </c>
      <c r="J316" s="29">
        <f>Лист4!E314/1000</f>
        <v>208.64189999999996</v>
      </c>
      <c r="K316" s="33"/>
      <c r="L316" s="33"/>
    </row>
    <row r="317" spans="1:12" s="34" customFormat="1" ht="18.75" customHeight="1" x14ac:dyDescent="0.25">
      <c r="A317" s="23" t="str">
        <f>Лист4!A315</f>
        <v xml:space="preserve">Коммунистическая ул. д.25 </v>
      </c>
      <c r="B317" s="50">
        <f t="shared" si="8"/>
        <v>60.908624390243894</v>
      </c>
      <c r="C317" s="50">
        <f t="shared" si="9"/>
        <v>4.8085756097560965</v>
      </c>
      <c r="D317" s="30">
        <v>0</v>
      </c>
      <c r="E317" s="31">
        <v>4.8085756097560965</v>
      </c>
      <c r="F317" s="32">
        <v>0</v>
      </c>
      <c r="G317" s="32">
        <v>0</v>
      </c>
      <c r="H317" s="32">
        <v>0</v>
      </c>
      <c r="I317" s="32">
        <v>0</v>
      </c>
      <c r="J317" s="29">
        <f>Лист4!E315/1000</f>
        <v>65.717199999999991</v>
      </c>
      <c r="K317" s="33"/>
      <c r="L317" s="33"/>
    </row>
    <row r="318" spans="1:12" s="34" customFormat="1" ht="18.75" customHeight="1" x14ac:dyDescent="0.25">
      <c r="A318" s="23" t="str">
        <f>Лист4!A316</f>
        <v xml:space="preserve">Коммунистическая ул. д.28 </v>
      </c>
      <c r="B318" s="50">
        <f t="shared" si="8"/>
        <v>13.417985365853658</v>
      </c>
      <c r="C318" s="50">
        <f t="shared" si="9"/>
        <v>1.0593146341463415</v>
      </c>
      <c r="D318" s="30">
        <v>0</v>
      </c>
      <c r="E318" s="31">
        <v>1.0593146341463415</v>
      </c>
      <c r="F318" s="32">
        <v>0</v>
      </c>
      <c r="G318" s="32">
        <v>0</v>
      </c>
      <c r="H318" s="32">
        <v>0</v>
      </c>
      <c r="I318" s="32">
        <v>0</v>
      </c>
      <c r="J318" s="29">
        <f>Лист4!E316/1000</f>
        <v>14.4773</v>
      </c>
      <c r="K318" s="33"/>
      <c r="L318" s="33"/>
    </row>
    <row r="319" spans="1:12" s="34" customFormat="1" ht="18.75" customHeight="1" x14ac:dyDescent="0.25">
      <c r="A319" s="23" t="str">
        <f>Лист4!A317</f>
        <v xml:space="preserve">Коммунистическая ул. д.28А </v>
      </c>
      <c r="B319" s="50">
        <f t="shared" si="8"/>
        <v>9.0847804878048777</v>
      </c>
      <c r="C319" s="50">
        <f t="shared" si="9"/>
        <v>0.71721951219512192</v>
      </c>
      <c r="D319" s="30">
        <v>0</v>
      </c>
      <c r="E319" s="31">
        <v>0.71721951219512192</v>
      </c>
      <c r="F319" s="32">
        <v>0</v>
      </c>
      <c r="G319" s="32">
        <v>0</v>
      </c>
      <c r="H319" s="32">
        <v>0</v>
      </c>
      <c r="I319" s="32">
        <v>0</v>
      </c>
      <c r="J319" s="29">
        <f>Лист4!E317/1000</f>
        <v>9.8019999999999996</v>
      </c>
      <c r="K319" s="33"/>
      <c r="L319" s="33"/>
    </row>
    <row r="320" spans="1:12" s="34" customFormat="1" ht="18.75" customHeight="1" x14ac:dyDescent="0.25">
      <c r="A320" s="23" t="str">
        <f>Лист4!A318</f>
        <v xml:space="preserve">Коммунистическая ул. д.37 </v>
      </c>
      <c r="B320" s="50">
        <f t="shared" si="8"/>
        <v>14.674005853658537</v>
      </c>
      <c r="C320" s="50">
        <f t="shared" si="9"/>
        <v>1.1584741463414634</v>
      </c>
      <c r="D320" s="30">
        <v>0</v>
      </c>
      <c r="E320" s="31">
        <v>1.1584741463414634</v>
      </c>
      <c r="F320" s="32">
        <v>0</v>
      </c>
      <c r="G320" s="32">
        <v>0</v>
      </c>
      <c r="H320" s="32">
        <v>0</v>
      </c>
      <c r="I320" s="32">
        <v>0</v>
      </c>
      <c r="J320" s="29">
        <f>Лист4!E318/1000</f>
        <v>15.83248</v>
      </c>
      <c r="K320" s="33"/>
      <c r="L320" s="33"/>
    </row>
    <row r="321" spans="1:12" s="34" customFormat="1" ht="18.75" customHeight="1" x14ac:dyDescent="0.25">
      <c r="A321" s="23" t="str">
        <f>Лист4!A319</f>
        <v xml:space="preserve">Коммунистическая ул. д.3А </v>
      </c>
      <c r="B321" s="50">
        <f t="shared" si="8"/>
        <v>168.85948780487797</v>
      </c>
      <c r="C321" s="50">
        <f t="shared" si="9"/>
        <v>13.331012195121946</v>
      </c>
      <c r="D321" s="30">
        <v>0</v>
      </c>
      <c r="E321" s="31">
        <v>13.331012195121946</v>
      </c>
      <c r="F321" s="32">
        <v>0</v>
      </c>
      <c r="G321" s="32">
        <v>0</v>
      </c>
      <c r="H321" s="32">
        <v>0</v>
      </c>
      <c r="I321" s="32">
        <v>0</v>
      </c>
      <c r="J321" s="29">
        <f>Лист4!E319/1000</f>
        <v>182.19049999999993</v>
      </c>
      <c r="K321" s="33"/>
      <c r="L321" s="33"/>
    </row>
    <row r="322" spans="1:12" s="34" customFormat="1" ht="25.5" customHeight="1" x14ac:dyDescent="0.25">
      <c r="A322" s="23" t="str">
        <f>Лист4!A320</f>
        <v xml:space="preserve">Коммунистическая ул. д.40 </v>
      </c>
      <c r="B322" s="50">
        <f t="shared" si="8"/>
        <v>12.406073170731707</v>
      </c>
      <c r="C322" s="50">
        <f t="shared" si="9"/>
        <v>0.97942682926829272</v>
      </c>
      <c r="D322" s="30">
        <v>0</v>
      </c>
      <c r="E322" s="31">
        <v>0.97942682926829272</v>
      </c>
      <c r="F322" s="32">
        <v>0</v>
      </c>
      <c r="G322" s="32">
        <v>0</v>
      </c>
      <c r="H322" s="32">
        <v>0</v>
      </c>
      <c r="I322" s="32">
        <v>0</v>
      </c>
      <c r="J322" s="29">
        <f>Лист4!E320/1000</f>
        <v>13.3855</v>
      </c>
      <c r="K322" s="33"/>
      <c r="L322" s="33"/>
    </row>
    <row r="323" spans="1:12" s="34" customFormat="1" ht="18.75" customHeight="1" x14ac:dyDescent="0.25">
      <c r="A323" s="23" t="str">
        <f>Лист4!A321</f>
        <v xml:space="preserve">Коммунистическая ул. д.44 </v>
      </c>
      <c r="B323" s="50">
        <f t="shared" si="8"/>
        <v>0</v>
      </c>
      <c r="C323" s="50">
        <f t="shared" si="9"/>
        <v>0</v>
      </c>
      <c r="D323" s="30">
        <v>0</v>
      </c>
      <c r="E323" s="31">
        <v>0</v>
      </c>
      <c r="F323" s="32">
        <v>0</v>
      </c>
      <c r="G323" s="32">
        <v>0</v>
      </c>
      <c r="H323" s="32">
        <v>0</v>
      </c>
      <c r="I323" s="32">
        <v>0</v>
      </c>
      <c r="J323" s="29">
        <f>Лист4!E321/1000</f>
        <v>0</v>
      </c>
      <c r="K323" s="33"/>
      <c r="L323" s="33"/>
    </row>
    <row r="324" spans="1:12" s="34" customFormat="1" ht="18.75" customHeight="1" x14ac:dyDescent="0.25">
      <c r="A324" s="23" t="str">
        <f>Лист4!A322</f>
        <v xml:space="preserve">Коммунистическая ул. д.8 </v>
      </c>
      <c r="B324" s="50">
        <f t="shared" si="8"/>
        <v>425.52478780487792</v>
      </c>
      <c r="C324" s="50">
        <f t="shared" si="9"/>
        <v>33.594062195121936</v>
      </c>
      <c r="D324" s="30">
        <v>0</v>
      </c>
      <c r="E324" s="31">
        <v>33.594062195121936</v>
      </c>
      <c r="F324" s="32">
        <v>0</v>
      </c>
      <c r="G324" s="32">
        <v>0</v>
      </c>
      <c r="H324" s="32">
        <v>0</v>
      </c>
      <c r="I324" s="32">
        <v>0</v>
      </c>
      <c r="J324" s="29">
        <f>Лист4!E322/1000</f>
        <v>459.11884999999984</v>
      </c>
      <c r="K324" s="33"/>
      <c r="L324" s="33"/>
    </row>
    <row r="325" spans="1:12" s="34" customFormat="1" ht="18.75" customHeight="1" x14ac:dyDescent="0.25">
      <c r="A325" s="23" t="str">
        <f>Лист4!A323</f>
        <v xml:space="preserve">Костина ул. д.11 </v>
      </c>
      <c r="B325" s="50">
        <f t="shared" si="8"/>
        <v>10.401804878048781</v>
      </c>
      <c r="C325" s="50">
        <f t="shared" si="9"/>
        <v>0.82119512195121958</v>
      </c>
      <c r="D325" s="30">
        <v>0</v>
      </c>
      <c r="E325" s="31">
        <v>0.82119512195121958</v>
      </c>
      <c r="F325" s="32">
        <v>0</v>
      </c>
      <c r="G325" s="32">
        <v>0</v>
      </c>
      <c r="H325" s="32">
        <v>0</v>
      </c>
      <c r="I325" s="32">
        <v>0</v>
      </c>
      <c r="J325" s="29">
        <f>Лист4!E323/1000</f>
        <v>11.223000000000001</v>
      </c>
      <c r="K325" s="33"/>
      <c r="L325" s="33"/>
    </row>
    <row r="326" spans="1:12" s="34" customFormat="1" ht="18.75" customHeight="1" x14ac:dyDescent="0.25">
      <c r="A326" s="23" t="str">
        <f>Лист4!A324</f>
        <v xml:space="preserve">Костина ул. д.21 </v>
      </c>
      <c r="B326" s="50">
        <f t="shared" si="8"/>
        <v>30.373585365853661</v>
      </c>
      <c r="C326" s="50">
        <f t="shared" si="9"/>
        <v>2.3979146341463418</v>
      </c>
      <c r="D326" s="30">
        <v>0</v>
      </c>
      <c r="E326" s="31">
        <v>2.3979146341463418</v>
      </c>
      <c r="F326" s="32">
        <v>0</v>
      </c>
      <c r="G326" s="32">
        <v>0</v>
      </c>
      <c r="H326" s="32">
        <v>0</v>
      </c>
      <c r="I326" s="32">
        <v>0</v>
      </c>
      <c r="J326" s="29">
        <f>Лист4!E324/1000</f>
        <v>32.771500000000003</v>
      </c>
      <c r="K326" s="33"/>
      <c r="L326" s="33"/>
    </row>
    <row r="327" spans="1:12" s="34" customFormat="1" ht="18.75" customHeight="1" x14ac:dyDescent="0.25">
      <c r="A327" s="23" t="str">
        <f>Лист4!A325</f>
        <v xml:space="preserve">Костина ул. д.4 </v>
      </c>
      <c r="B327" s="50">
        <f t="shared" si="8"/>
        <v>305.7478609756098</v>
      </c>
      <c r="C327" s="50">
        <f t="shared" si="9"/>
        <v>24.137989024390251</v>
      </c>
      <c r="D327" s="30">
        <v>0</v>
      </c>
      <c r="E327" s="31">
        <v>24.137989024390251</v>
      </c>
      <c r="F327" s="32">
        <v>0</v>
      </c>
      <c r="G327" s="32">
        <v>0</v>
      </c>
      <c r="H327" s="32">
        <v>0</v>
      </c>
      <c r="I327" s="32">
        <v>0</v>
      </c>
      <c r="J327" s="29">
        <f>Лист4!E325/1000</f>
        <v>329.88585000000006</v>
      </c>
      <c r="K327" s="33"/>
      <c r="L327" s="33"/>
    </row>
    <row r="328" spans="1:12" s="34" customFormat="1" ht="18.75" customHeight="1" x14ac:dyDescent="0.25">
      <c r="A328" s="23" t="str">
        <f>Лист4!A326</f>
        <v xml:space="preserve">Котовского ул. д.1/3 </v>
      </c>
      <c r="B328" s="50">
        <f t="shared" ref="B328:B391" si="10">J328+I328-E328</f>
        <v>2.8056975609756094</v>
      </c>
      <c r="C328" s="50">
        <f t="shared" ref="C328:C391" si="11">E328</f>
        <v>0.22150243902439021</v>
      </c>
      <c r="D328" s="30">
        <v>0</v>
      </c>
      <c r="E328" s="31">
        <v>0.22150243902439021</v>
      </c>
      <c r="F328" s="32">
        <v>0</v>
      </c>
      <c r="G328" s="32">
        <v>0</v>
      </c>
      <c r="H328" s="32">
        <v>0</v>
      </c>
      <c r="I328" s="32">
        <v>0</v>
      </c>
      <c r="J328" s="29">
        <f>Лист4!E326/1000</f>
        <v>3.0271999999999997</v>
      </c>
      <c r="K328" s="33"/>
      <c r="L328" s="33"/>
    </row>
    <row r="329" spans="1:12" s="34" customFormat="1" ht="18.75" customHeight="1" x14ac:dyDescent="0.25">
      <c r="A329" s="23" t="str">
        <f>Лист4!A327</f>
        <v xml:space="preserve">Котовского ул. д.13 </v>
      </c>
      <c r="B329" s="50">
        <f t="shared" si="10"/>
        <v>11.230668292682925</v>
      </c>
      <c r="C329" s="50">
        <f t="shared" si="11"/>
        <v>0.88663170731707308</v>
      </c>
      <c r="D329" s="30">
        <v>0</v>
      </c>
      <c r="E329" s="31">
        <v>0.88663170731707308</v>
      </c>
      <c r="F329" s="32">
        <v>0</v>
      </c>
      <c r="G329" s="32">
        <v>0</v>
      </c>
      <c r="H329" s="32">
        <v>0</v>
      </c>
      <c r="I329" s="32">
        <v>0</v>
      </c>
      <c r="J329" s="29">
        <f>Лист4!E327/1000</f>
        <v>12.117299999999998</v>
      </c>
      <c r="K329" s="33"/>
      <c r="L329" s="33"/>
    </row>
    <row r="330" spans="1:12" s="34" customFormat="1" ht="18.75" customHeight="1" x14ac:dyDescent="0.25">
      <c r="A330" s="23" t="str">
        <f>Лист4!A328</f>
        <v xml:space="preserve">Котовского ул. д.7 </v>
      </c>
      <c r="B330" s="50">
        <f t="shared" si="10"/>
        <v>6.5413756097560976</v>
      </c>
      <c r="C330" s="50">
        <f t="shared" si="11"/>
        <v>0.51642439024390252</v>
      </c>
      <c r="D330" s="30">
        <v>0</v>
      </c>
      <c r="E330" s="31">
        <v>0.51642439024390252</v>
      </c>
      <c r="F330" s="32">
        <v>0</v>
      </c>
      <c r="G330" s="32">
        <v>0</v>
      </c>
      <c r="H330" s="32">
        <v>0</v>
      </c>
      <c r="I330" s="32">
        <v>0</v>
      </c>
      <c r="J330" s="29">
        <f>Лист4!E328/1000</f>
        <v>7.0578000000000003</v>
      </c>
      <c r="K330" s="33"/>
      <c r="L330" s="33"/>
    </row>
    <row r="331" spans="1:12" s="34" customFormat="1" ht="18.75" customHeight="1" x14ac:dyDescent="0.25">
      <c r="A331" s="23" t="str">
        <f>Лист4!A329</f>
        <v xml:space="preserve">Красная Набережная ул. д.104 </v>
      </c>
      <c r="B331" s="50">
        <f t="shared" si="10"/>
        <v>0</v>
      </c>
      <c r="C331" s="50">
        <f t="shared" si="11"/>
        <v>0</v>
      </c>
      <c r="D331" s="30">
        <v>0</v>
      </c>
      <c r="E331" s="31">
        <v>0</v>
      </c>
      <c r="F331" s="32">
        <v>0</v>
      </c>
      <c r="G331" s="32">
        <v>0</v>
      </c>
      <c r="H331" s="32">
        <v>0</v>
      </c>
      <c r="I331" s="32">
        <v>0</v>
      </c>
      <c r="J331" s="29">
        <f>Лист4!E329/1000</f>
        <v>0</v>
      </c>
      <c r="K331" s="33"/>
      <c r="L331" s="33"/>
    </row>
    <row r="332" spans="1:12" s="34" customFormat="1" ht="18.75" customHeight="1" x14ac:dyDescent="0.25">
      <c r="A332" s="23" t="str">
        <f>Лист4!A330</f>
        <v xml:space="preserve">Красная Набережная ул. д.117 </v>
      </c>
      <c r="B332" s="50">
        <f t="shared" si="10"/>
        <v>0</v>
      </c>
      <c r="C332" s="50">
        <f t="shared" si="11"/>
        <v>0</v>
      </c>
      <c r="D332" s="30">
        <v>0</v>
      </c>
      <c r="E332" s="31">
        <v>0</v>
      </c>
      <c r="F332" s="32">
        <v>0</v>
      </c>
      <c r="G332" s="32">
        <v>0</v>
      </c>
      <c r="H332" s="32">
        <v>0</v>
      </c>
      <c r="I332" s="32">
        <v>0</v>
      </c>
      <c r="J332" s="29">
        <f>Лист4!E330/1000</f>
        <v>0</v>
      </c>
      <c r="K332" s="33"/>
      <c r="L332" s="33"/>
    </row>
    <row r="333" spans="1:12" s="34" customFormat="1" ht="18.75" customHeight="1" x14ac:dyDescent="0.25">
      <c r="A333" s="23" t="str">
        <f>Лист4!A331</f>
        <v xml:space="preserve">Красная Набережная ул. д.125 </v>
      </c>
      <c r="B333" s="50">
        <f t="shared" si="10"/>
        <v>0</v>
      </c>
      <c r="C333" s="50">
        <f t="shared" si="11"/>
        <v>0</v>
      </c>
      <c r="D333" s="30">
        <v>0</v>
      </c>
      <c r="E333" s="31">
        <v>0</v>
      </c>
      <c r="F333" s="32">
        <v>0</v>
      </c>
      <c r="G333" s="32">
        <v>0</v>
      </c>
      <c r="H333" s="32">
        <v>0</v>
      </c>
      <c r="I333" s="32">
        <v>0</v>
      </c>
      <c r="J333" s="29">
        <f>Лист4!E331/1000</f>
        <v>0</v>
      </c>
      <c r="K333" s="33"/>
      <c r="L333" s="33"/>
    </row>
    <row r="334" spans="1:12" s="34" customFormat="1" ht="18.75" customHeight="1" x14ac:dyDescent="0.25">
      <c r="A334" s="23" t="str">
        <f>Лист4!A332</f>
        <v xml:space="preserve">Красная Набережная ул. д.149 </v>
      </c>
      <c r="B334" s="50">
        <f t="shared" si="10"/>
        <v>0.89012682926829267</v>
      </c>
      <c r="C334" s="50">
        <f t="shared" si="11"/>
        <v>7.0273170731707316E-2</v>
      </c>
      <c r="D334" s="30">
        <v>0</v>
      </c>
      <c r="E334" s="31">
        <v>7.0273170731707316E-2</v>
      </c>
      <c r="F334" s="32">
        <v>0</v>
      </c>
      <c r="G334" s="32">
        <v>0</v>
      </c>
      <c r="H334" s="32">
        <v>0</v>
      </c>
      <c r="I334" s="32">
        <v>0</v>
      </c>
      <c r="J334" s="29">
        <f>Лист4!E332/1000</f>
        <v>0.96040000000000003</v>
      </c>
      <c r="K334" s="33"/>
      <c r="L334" s="33"/>
    </row>
    <row r="335" spans="1:12" s="34" customFormat="1" ht="18.75" customHeight="1" x14ac:dyDescent="0.25">
      <c r="A335" s="23" t="str">
        <f>Лист4!A333</f>
        <v xml:space="preserve">Красная Набережная ул. д.16 </v>
      </c>
      <c r="B335" s="50">
        <f t="shared" si="10"/>
        <v>55.294634146341458</v>
      </c>
      <c r="C335" s="50">
        <f t="shared" si="11"/>
        <v>4.3653658536585365</v>
      </c>
      <c r="D335" s="30">
        <v>0</v>
      </c>
      <c r="E335" s="31">
        <v>4.3653658536585365</v>
      </c>
      <c r="F335" s="32">
        <v>0</v>
      </c>
      <c r="G335" s="32">
        <v>0</v>
      </c>
      <c r="H335" s="32">
        <v>0</v>
      </c>
      <c r="I335" s="32">
        <v>0</v>
      </c>
      <c r="J335" s="29">
        <f>Лист4!E333/1000</f>
        <v>59.66</v>
      </c>
      <c r="K335" s="33"/>
      <c r="L335" s="33"/>
    </row>
    <row r="336" spans="1:12" s="34" customFormat="1" ht="18.75" customHeight="1" x14ac:dyDescent="0.25">
      <c r="A336" s="23" t="str">
        <f>Лист4!A334</f>
        <v xml:space="preserve">Красная Набережная ул. д.169 </v>
      </c>
      <c r="B336" s="50">
        <f t="shared" si="10"/>
        <v>69.573180487804876</v>
      </c>
      <c r="C336" s="50">
        <f t="shared" si="11"/>
        <v>5.4926195121951213</v>
      </c>
      <c r="D336" s="30">
        <v>0</v>
      </c>
      <c r="E336" s="31">
        <v>5.4926195121951213</v>
      </c>
      <c r="F336" s="32">
        <v>0</v>
      </c>
      <c r="G336" s="32">
        <v>0</v>
      </c>
      <c r="H336" s="32">
        <v>0</v>
      </c>
      <c r="I336" s="32">
        <v>0</v>
      </c>
      <c r="J336" s="29">
        <f>Лист4!E334/1000</f>
        <v>75.065799999999996</v>
      </c>
      <c r="K336" s="33"/>
      <c r="L336" s="33"/>
    </row>
    <row r="337" spans="1:12" s="34" customFormat="1" ht="18.75" customHeight="1" x14ac:dyDescent="0.25">
      <c r="A337" s="23" t="str">
        <f>Лист4!A335</f>
        <v xml:space="preserve">Красная Набережная ул. д.17 </v>
      </c>
      <c r="B337" s="50">
        <f t="shared" si="10"/>
        <v>265.69729756097564</v>
      </c>
      <c r="C337" s="50">
        <f t="shared" si="11"/>
        <v>20.976102439024391</v>
      </c>
      <c r="D337" s="30">
        <v>0</v>
      </c>
      <c r="E337" s="31">
        <v>20.976102439024391</v>
      </c>
      <c r="F337" s="32">
        <v>0</v>
      </c>
      <c r="G337" s="32">
        <v>0</v>
      </c>
      <c r="H337" s="32">
        <v>0</v>
      </c>
      <c r="I337" s="32">
        <v>0</v>
      </c>
      <c r="J337" s="29">
        <f>Лист4!E335/1000</f>
        <v>286.67340000000002</v>
      </c>
      <c r="K337" s="33"/>
      <c r="L337" s="33"/>
    </row>
    <row r="338" spans="1:12" s="34" customFormat="1" ht="18.75" customHeight="1" x14ac:dyDescent="0.25">
      <c r="A338" s="23" t="str">
        <f>Лист4!A336</f>
        <v xml:space="preserve">Красная Набережная ул. д.171А </v>
      </c>
      <c r="B338" s="50">
        <f t="shared" si="10"/>
        <v>368.44662829268299</v>
      </c>
      <c r="C338" s="50">
        <f t="shared" si="11"/>
        <v>29.087891707317077</v>
      </c>
      <c r="D338" s="30">
        <v>0</v>
      </c>
      <c r="E338" s="31">
        <v>29.087891707317077</v>
      </c>
      <c r="F338" s="32">
        <v>0</v>
      </c>
      <c r="G338" s="32">
        <v>0</v>
      </c>
      <c r="H338" s="32">
        <v>0</v>
      </c>
      <c r="I338" s="32">
        <v>0</v>
      </c>
      <c r="J338" s="29">
        <f>Лист4!E336/1000</f>
        <v>397.53452000000004</v>
      </c>
      <c r="K338" s="33"/>
      <c r="L338" s="33"/>
    </row>
    <row r="339" spans="1:12" s="34" customFormat="1" ht="18.75" customHeight="1" x14ac:dyDescent="0.25">
      <c r="A339" s="23" t="str">
        <f>Лист4!A337</f>
        <v xml:space="preserve">Красная Набережная ул. д.21 </v>
      </c>
      <c r="B339" s="50">
        <f t="shared" si="10"/>
        <v>64.900756097560972</v>
      </c>
      <c r="C339" s="50">
        <f t="shared" si="11"/>
        <v>5.123743902439025</v>
      </c>
      <c r="D339" s="30">
        <v>0</v>
      </c>
      <c r="E339" s="31">
        <v>5.123743902439025</v>
      </c>
      <c r="F339" s="32">
        <v>0</v>
      </c>
      <c r="G339" s="32">
        <v>0</v>
      </c>
      <c r="H339" s="32">
        <v>0</v>
      </c>
      <c r="I339" s="32">
        <v>0</v>
      </c>
      <c r="J339" s="29">
        <f>Лист4!E337/1000</f>
        <v>70.024500000000003</v>
      </c>
      <c r="K339" s="33"/>
      <c r="L339" s="33"/>
    </row>
    <row r="340" spans="1:12" s="34" customFormat="1" ht="18.75" customHeight="1" x14ac:dyDescent="0.25">
      <c r="A340" s="23" t="str">
        <f>Лист4!A338</f>
        <v xml:space="preserve">Красная Набережная ул. д.223 </v>
      </c>
      <c r="B340" s="50">
        <f t="shared" si="10"/>
        <v>0</v>
      </c>
      <c r="C340" s="50">
        <f t="shared" si="11"/>
        <v>0</v>
      </c>
      <c r="D340" s="30">
        <v>0</v>
      </c>
      <c r="E340" s="31">
        <v>0</v>
      </c>
      <c r="F340" s="32">
        <v>0</v>
      </c>
      <c r="G340" s="32">
        <v>0</v>
      </c>
      <c r="H340" s="32">
        <v>0</v>
      </c>
      <c r="I340" s="32">
        <v>0</v>
      </c>
      <c r="J340" s="29">
        <f>Лист4!E338/1000</f>
        <v>0</v>
      </c>
      <c r="K340" s="33"/>
      <c r="L340" s="33"/>
    </row>
    <row r="341" spans="1:12" s="34" customFormat="1" ht="18.75" customHeight="1" x14ac:dyDescent="0.25">
      <c r="A341" s="23" t="str">
        <f>Лист4!A339</f>
        <v xml:space="preserve">Красная Набережная ул. д.227 </v>
      </c>
      <c r="B341" s="50">
        <f t="shared" si="10"/>
        <v>485.22474341463408</v>
      </c>
      <c r="C341" s="50">
        <f t="shared" si="11"/>
        <v>38.307216585365843</v>
      </c>
      <c r="D341" s="30">
        <v>0</v>
      </c>
      <c r="E341" s="31">
        <v>38.307216585365843</v>
      </c>
      <c r="F341" s="32">
        <v>0</v>
      </c>
      <c r="G341" s="32">
        <v>0</v>
      </c>
      <c r="H341" s="32">
        <v>0</v>
      </c>
      <c r="I341" s="32">
        <v>0</v>
      </c>
      <c r="J341" s="29">
        <f>Лист4!E339/1000</f>
        <v>523.53195999999991</v>
      </c>
      <c r="K341" s="33"/>
      <c r="L341" s="33"/>
    </row>
    <row r="342" spans="1:12" s="34" customFormat="1" ht="25.5" customHeight="1" x14ac:dyDescent="0.25">
      <c r="A342" s="23" t="str">
        <f>Лист4!A340</f>
        <v xml:space="preserve">Красная Набережная ул. д.231 </v>
      </c>
      <c r="B342" s="50">
        <f t="shared" si="10"/>
        <v>377.10143414634155</v>
      </c>
      <c r="C342" s="50">
        <f t="shared" si="11"/>
        <v>29.771165853658545</v>
      </c>
      <c r="D342" s="30">
        <v>0</v>
      </c>
      <c r="E342" s="31">
        <v>29.771165853658545</v>
      </c>
      <c r="F342" s="32">
        <v>0</v>
      </c>
      <c r="G342" s="32">
        <v>0</v>
      </c>
      <c r="H342" s="32">
        <v>0</v>
      </c>
      <c r="I342" s="32">
        <v>0</v>
      </c>
      <c r="J342" s="29">
        <f>Лист4!E340/1000</f>
        <v>406.87260000000009</v>
      </c>
      <c r="K342" s="33"/>
      <c r="L342" s="33"/>
    </row>
    <row r="343" spans="1:12" s="34" customFormat="1" ht="18.75" customHeight="1" x14ac:dyDescent="0.25">
      <c r="A343" s="23" t="str">
        <f>Лист4!A341</f>
        <v xml:space="preserve">Красная Набережная ул. д.231 - корп. 1 </v>
      </c>
      <c r="B343" s="50">
        <f t="shared" si="10"/>
        <v>380.07952195121959</v>
      </c>
      <c r="C343" s="50">
        <f t="shared" si="11"/>
        <v>30.006278048780494</v>
      </c>
      <c r="D343" s="30">
        <v>0</v>
      </c>
      <c r="E343" s="31">
        <v>30.006278048780494</v>
      </c>
      <c r="F343" s="32">
        <v>0</v>
      </c>
      <c r="G343" s="32">
        <v>0</v>
      </c>
      <c r="H343" s="32">
        <v>0</v>
      </c>
      <c r="I343" s="32">
        <v>0</v>
      </c>
      <c r="J343" s="29">
        <f>Лист4!E341/1000</f>
        <v>410.08580000000006</v>
      </c>
      <c r="K343" s="33"/>
      <c r="L343" s="33"/>
    </row>
    <row r="344" spans="1:12" s="34" customFormat="1" ht="18.75" customHeight="1" x14ac:dyDescent="0.25">
      <c r="A344" s="23" t="str">
        <f>Лист4!A342</f>
        <v xml:space="preserve">Красная Набережная ул. д.231 - корп. 2 </v>
      </c>
      <c r="B344" s="50">
        <f t="shared" si="10"/>
        <v>11.712156097560975</v>
      </c>
      <c r="C344" s="50">
        <f t="shared" si="11"/>
        <v>0.92464390243902428</v>
      </c>
      <c r="D344" s="30">
        <v>0</v>
      </c>
      <c r="E344" s="31">
        <v>0.92464390243902428</v>
      </c>
      <c r="F344" s="32">
        <v>0</v>
      </c>
      <c r="G344" s="32">
        <v>0</v>
      </c>
      <c r="H344" s="32">
        <v>0</v>
      </c>
      <c r="I344" s="32">
        <v>0</v>
      </c>
      <c r="J344" s="29">
        <f>Лист4!E342/1000</f>
        <v>12.636799999999999</v>
      </c>
      <c r="K344" s="33"/>
      <c r="L344" s="33"/>
    </row>
    <row r="345" spans="1:12" s="34" customFormat="1" ht="18.75" customHeight="1" x14ac:dyDescent="0.25">
      <c r="A345" s="23" t="str">
        <f>Лист4!A343</f>
        <v xml:space="preserve">Красная Набережная ул. д.233 </v>
      </c>
      <c r="B345" s="50">
        <f t="shared" si="10"/>
        <v>1286.6870439024392</v>
      </c>
      <c r="C345" s="50">
        <f t="shared" si="11"/>
        <v>101.58055609756099</v>
      </c>
      <c r="D345" s="30">
        <v>0</v>
      </c>
      <c r="E345" s="31">
        <v>101.58055609756099</v>
      </c>
      <c r="F345" s="32">
        <v>0</v>
      </c>
      <c r="G345" s="32">
        <v>0</v>
      </c>
      <c r="H345" s="32">
        <v>0</v>
      </c>
      <c r="I345" s="32">
        <v>0</v>
      </c>
      <c r="J345" s="29">
        <f>Лист4!E343/1000</f>
        <v>1388.2676000000001</v>
      </c>
      <c r="K345" s="33"/>
      <c r="L345" s="33"/>
    </row>
    <row r="346" spans="1:12" s="34" customFormat="1" ht="18.75" customHeight="1" x14ac:dyDescent="0.25">
      <c r="A346" s="23" t="str">
        <f>Лист4!A344</f>
        <v xml:space="preserve">Красная Набережная ул. д.28 </v>
      </c>
      <c r="B346" s="50">
        <f t="shared" si="10"/>
        <v>5.4299219512195123</v>
      </c>
      <c r="C346" s="50">
        <f t="shared" si="11"/>
        <v>0.42867804878048782</v>
      </c>
      <c r="D346" s="30">
        <v>0</v>
      </c>
      <c r="E346" s="31">
        <v>0.42867804878048782</v>
      </c>
      <c r="F346" s="32">
        <v>0</v>
      </c>
      <c r="G346" s="32">
        <v>0</v>
      </c>
      <c r="H346" s="32">
        <v>0</v>
      </c>
      <c r="I346" s="32">
        <v>0</v>
      </c>
      <c r="J346" s="29">
        <f>Лист4!E344/1000</f>
        <v>5.8586</v>
      </c>
      <c r="K346" s="33"/>
      <c r="L346" s="33"/>
    </row>
    <row r="347" spans="1:12" s="34" customFormat="1" ht="18.75" customHeight="1" x14ac:dyDescent="0.25">
      <c r="A347" s="23" t="str">
        <f>Лист4!A345</f>
        <v xml:space="preserve">Красная Набережная ул. д.33 </v>
      </c>
      <c r="B347" s="50">
        <f t="shared" si="10"/>
        <v>28.910307317073176</v>
      </c>
      <c r="C347" s="50">
        <f t="shared" si="11"/>
        <v>2.2823926829268295</v>
      </c>
      <c r="D347" s="30">
        <v>0</v>
      </c>
      <c r="E347" s="31">
        <v>2.2823926829268295</v>
      </c>
      <c r="F347" s="32">
        <v>0</v>
      </c>
      <c r="G347" s="32">
        <v>0</v>
      </c>
      <c r="H347" s="32">
        <v>0</v>
      </c>
      <c r="I347" s="32">
        <v>0</v>
      </c>
      <c r="J347" s="29">
        <f>Лист4!E345/1000</f>
        <v>31.192700000000006</v>
      </c>
      <c r="K347" s="33"/>
      <c r="L347" s="33"/>
    </row>
    <row r="348" spans="1:12" s="34" customFormat="1" ht="18.75" customHeight="1" x14ac:dyDescent="0.25">
      <c r="A348" s="23" t="str">
        <f>Лист4!A346</f>
        <v xml:space="preserve">Красная Набережная ул. д.38 </v>
      </c>
      <c r="B348" s="50">
        <f t="shared" si="10"/>
        <v>37.099492682926837</v>
      </c>
      <c r="C348" s="50">
        <f t="shared" si="11"/>
        <v>2.928907317073171</v>
      </c>
      <c r="D348" s="30">
        <v>0</v>
      </c>
      <c r="E348" s="31">
        <v>2.928907317073171</v>
      </c>
      <c r="F348" s="32">
        <v>0</v>
      </c>
      <c r="G348" s="32">
        <v>0</v>
      </c>
      <c r="H348" s="32">
        <v>0</v>
      </c>
      <c r="I348" s="32">
        <v>0</v>
      </c>
      <c r="J348" s="29">
        <f>Лист4!E346/1000</f>
        <v>40.028400000000005</v>
      </c>
      <c r="K348" s="33"/>
      <c r="L348" s="33"/>
    </row>
    <row r="349" spans="1:12" s="34" customFormat="1" ht="18.75" customHeight="1" x14ac:dyDescent="0.25">
      <c r="A349" s="23" t="str">
        <f>Лист4!A347</f>
        <v xml:space="preserve">Красная Набережная ул. д.46 </v>
      </c>
      <c r="B349" s="50">
        <f t="shared" si="10"/>
        <v>255.90433609756096</v>
      </c>
      <c r="C349" s="50">
        <f t="shared" si="11"/>
        <v>20.202973902439023</v>
      </c>
      <c r="D349" s="30">
        <v>0</v>
      </c>
      <c r="E349" s="31">
        <v>20.202973902439023</v>
      </c>
      <c r="F349" s="32">
        <v>0</v>
      </c>
      <c r="G349" s="32">
        <v>0</v>
      </c>
      <c r="H349" s="32">
        <v>0</v>
      </c>
      <c r="I349" s="32">
        <v>0</v>
      </c>
      <c r="J349" s="29">
        <f>Лист4!E347/1000</f>
        <v>276.10730999999998</v>
      </c>
      <c r="K349" s="33"/>
      <c r="L349" s="33"/>
    </row>
    <row r="350" spans="1:12" s="34" customFormat="1" ht="18.75" customHeight="1" x14ac:dyDescent="0.25">
      <c r="A350" s="23" t="str">
        <f>Лист4!A348</f>
        <v xml:space="preserve">Красная Набережная ул. д.47 </v>
      </c>
      <c r="B350" s="50">
        <f t="shared" si="10"/>
        <v>1.309609756097561</v>
      </c>
      <c r="C350" s="50">
        <f t="shared" si="11"/>
        <v>0.10339024390243903</v>
      </c>
      <c r="D350" s="30">
        <v>0</v>
      </c>
      <c r="E350" s="31">
        <v>0.10339024390243903</v>
      </c>
      <c r="F350" s="32">
        <v>0</v>
      </c>
      <c r="G350" s="32">
        <v>0</v>
      </c>
      <c r="H350" s="32">
        <v>0</v>
      </c>
      <c r="I350" s="32">
        <v>0</v>
      </c>
      <c r="J350" s="29">
        <f>Лист4!E348/1000</f>
        <v>1.413</v>
      </c>
      <c r="K350" s="33"/>
      <c r="L350" s="33"/>
    </row>
    <row r="351" spans="1:12" s="34" customFormat="1" ht="18.75" customHeight="1" x14ac:dyDescent="0.25">
      <c r="A351" s="23" t="str">
        <f>Лист4!A349</f>
        <v xml:space="preserve">Красная Набережная ул. д.48 </v>
      </c>
      <c r="B351" s="50">
        <f t="shared" si="10"/>
        <v>87.831253658536568</v>
      </c>
      <c r="C351" s="50">
        <f t="shared" si="11"/>
        <v>6.9340463414634126</v>
      </c>
      <c r="D351" s="30">
        <v>0</v>
      </c>
      <c r="E351" s="31">
        <v>6.9340463414634126</v>
      </c>
      <c r="F351" s="32">
        <v>0</v>
      </c>
      <c r="G351" s="32">
        <v>0</v>
      </c>
      <c r="H351" s="32">
        <v>0</v>
      </c>
      <c r="I351" s="32">
        <v>0</v>
      </c>
      <c r="J351" s="29">
        <f>Лист4!E349/1000</f>
        <v>94.765299999999982</v>
      </c>
      <c r="K351" s="33"/>
      <c r="L351" s="33"/>
    </row>
    <row r="352" spans="1:12" s="34" customFormat="1" ht="18.75" customHeight="1" x14ac:dyDescent="0.25">
      <c r="A352" s="23" t="str">
        <f>Лист4!A350</f>
        <v xml:space="preserve">Красная Набережная ул. д.5 </v>
      </c>
      <c r="B352" s="50">
        <f t="shared" si="10"/>
        <v>0</v>
      </c>
      <c r="C352" s="50">
        <f t="shared" si="11"/>
        <v>0</v>
      </c>
      <c r="D352" s="30">
        <v>0</v>
      </c>
      <c r="E352" s="31">
        <v>0</v>
      </c>
      <c r="F352" s="32">
        <v>0</v>
      </c>
      <c r="G352" s="32">
        <v>0</v>
      </c>
      <c r="H352" s="32">
        <v>0</v>
      </c>
      <c r="I352" s="32">
        <v>0</v>
      </c>
      <c r="J352" s="29">
        <f>Лист4!E350/1000</f>
        <v>0</v>
      </c>
      <c r="K352" s="33"/>
      <c r="L352" s="33"/>
    </row>
    <row r="353" spans="1:12" s="34" customFormat="1" ht="18.75" customHeight="1" x14ac:dyDescent="0.25">
      <c r="A353" s="23" t="str">
        <f>Лист4!A351</f>
        <v xml:space="preserve">Красная Набережная ул. д.50 </v>
      </c>
      <c r="B353" s="50">
        <f t="shared" si="10"/>
        <v>31.959482926829267</v>
      </c>
      <c r="C353" s="50">
        <f t="shared" si="11"/>
        <v>2.5231170731707313</v>
      </c>
      <c r="D353" s="30">
        <v>0</v>
      </c>
      <c r="E353" s="31">
        <v>2.5231170731707313</v>
      </c>
      <c r="F353" s="32">
        <v>0</v>
      </c>
      <c r="G353" s="32">
        <v>0</v>
      </c>
      <c r="H353" s="32">
        <v>0</v>
      </c>
      <c r="I353" s="32">
        <v>0</v>
      </c>
      <c r="J353" s="29">
        <f>Лист4!E351/1000</f>
        <v>34.482599999999998</v>
      </c>
      <c r="K353" s="33"/>
      <c r="L353" s="33"/>
    </row>
    <row r="354" spans="1:12" s="34" customFormat="1" ht="18.75" customHeight="1" x14ac:dyDescent="0.25">
      <c r="A354" s="23" t="str">
        <f>Лист4!A352</f>
        <v xml:space="preserve">Красная Набережная ул. д.52 </v>
      </c>
      <c r="B354" s="50">
        <f t="shared" si="10"/>
        <v>9.1116585365853648</v>
      </c>
      <c r="C354" s="50">
        <f t="shared" si="11"/>
        <v>0.71934146341463412</v>
      </c>
      <c r="D354" s="30">
        <v>0</v>
      </c>
      <c r="E354" s="31">
        <v>0.71934146341463412</v>
      </c>
      <c r="F354" s="32">
        <v>0</v>
      </c>
      <c r="G354" s="32">
        <v>0</v>
      </c>
      <c r="H354" s="32">
        <v>0</v>
      </c>
      <c r="I354" s="32">
        <v>0</v>
      </c>
      <c r="J354" s="29">
        <f>Лист4!E352/1000</f>
        <v>9.8309999999999995</v>
      </c>
      <c r="K354" s="33"/>
      <c r="L354" s="33"/>
    </row>
    <row r="355" spans="1:12" s="34" customFormat="1" ht="18.75" customHeight="1" x14ac:dyDescent="0.25">
      <c r="A355" s="23" t="str">
        <f>Лист4!A353</f>
        <v xml:space="preserve">Красная Набережная ул. д.54 </v>
      </c>
      <c r="B355" s="50">
        <f t="shared" si="10"/>
        <v>42.832487804878049</v>
      </c>
      <c r="C355" s="50">
        <f t="shared" si="11"/>
        <v>3.3815121951219509</v>
      </c>
      <c r="D355" s="30">
        <v>0</v>
      </c>
      <c r="E355" s="31">
        <v>3.3815121951219509</v>
      </c>
      <c r="F355" s="32">
        <v>0</v>
      </c>
      <c r="G355" s="32">
        <v>0</v>
      </c>
      <c r="H355" s="32">
        <v>0</v>
      </c>
      <c r="I355" s="32">
        <v>0</v>
      </c>
      <c r="J355" s="29">
        <f>Лист4!E353/1000</f>
        <v>46.213999999999999</v>
      </c>
      <c r="K355" s="33"/>
      <c r="L355" s="33"/>
    </row>
    <row r="356" spans="1:12" s="34" customFormat="1" ht="18.75" customHeight="1" x14ac:dyDescent="0.25">
      <c r="A356" s="23" t="str">
        <f>Лист4!A354</f>
        <v xml:space="preserve">Красная Набережная ул. д.55 </v>
      </c>
      <c r="B356" s="50">
        <f t="shared" si="10"/>
        <v>3.0963512195121954</v>
      </c>
      <c r="C356" s="50">
        <f t="shared" si="11"/>
        <v>0.24444878048780491</v>
      </c>
      <c r="D356" s="30">
        <v>0</v>
      </c>
      <c r="E356" s="31">
        <v>0.24444878048780491</v>
      </c>
      <c r="F356" s="32">
        <v>0</v>
      </c>
      <c r="G356" s="32">
        <v>0</v>
      </c>
      <c r="H356" s="32">
        <v>0</v>
      </c>
      <c r="I356" s="32">
        <v>0</v>
      </c>
      <c r="J356" s="29">
        <f>Лист4!E354/1000</f>
        <v>3.3408000000000002</v>
      </c>
      <c r="K356" s="33"/>
      <c r="L356" s="33"/>
    </row>
    <row r="357" spans="1:12" s="34" customFormat="1" ht="18.75" customHeight="1" x14ac:dyDescent="0.25">
      <c r="A357" s="23" t="str">
        <f>Лист4!A355</f>
        <v xml:space="preserve">Красная Набережная ул. д.59 </v>
      </c>
      <c r="B357" s="50">
        <f t="shared" si="10"/>
        <v>6.6147804878048779</v>
      </c>
      <c r="C357" s="50">
        <f t="shared" si="11"/>
        <v>0.52221951219512186</v>
      </c>
      <c r="D357" s="30">
        <v>0</v>
      </c>
      <c r="E357" s="31">
        <v>0.52221951219512186</v>
      </c>
      <c r="F357" s="32">
        <v>0</v>
      </c>
      <c r="G357" s="32">
        <v>0</v>
      </c>
      <c r="H357" s="32">
        <v>0</v>
      </c>
      <c r="I357" s="32">
        <v>0</v>
      </c>
      <c r="J357" s="29">
        <f>Лист4!E355/1000</f>
        <v>7.1369999999999996</v>
      </c>
      <c r="K357" s="33"/>
      <c r="L357" s="33"/>
    </row>
    <row r="358" spans="1:12" s="34" customFormat="1" ht="18.75" customHeight="1" x14ac:dyDescent="0.25">
      <c r="A358" s="23" t="str">
        <f>Лист4!A356</f>
        <v xml:space="preserve">Красная Набережная ул. д.63 </v>
      </c>
      <c r="B358" s="50">
        <f t="shared" si="10"/>
        <v>6.8720682926829273</v>
      </c>
      <c r="C358" s="50">
        <f t="shared" si="11"/>
        <v>0.54253170731707323</v>
      </c>
      <c r="D358" s="30">
        <v>0</v>
      </c>
      <c r="E358" s="31">
        <v>0.54253170731707323</v>
      </c>
      <c r="F358" s="32">
        <v>0</v>
      </c>
      <c r="G358" s="32">
        <v>0</v>
      </c>
      <c r="H358" s="32">
        <v>0</v>
      </c>
      <c r="I358" s="32">
        <v>0</v>
      </c>
      <c r="J358" s="29">
        <f>Лист4!E356/1000</f>
        <v>7.4146000000000001</v>
      </c>
      <c r="K358" s="33"/>
      <c r="L358" s="33"/>
    </row>
    <row r="359" spans="1:12" s="34" customFormat="1" ht="18.75" customHeight="1" x14ac:dyDescent="0.25">
      <c r="A359" s="23" t="str">
        <f>Лист4!A357</f>
        <v xml:space="preserve">Красная Набережная ул. д.64 </v>
      </c>
      <c r="B359" s="50">
        <f t="shared" si="10"/>
        <v>20.197926829268297</v>
      </c>
      <c r="C359" s="50">
        <f t="shared" si="11"/>
        <v>1.5945731707317075</v>
      </c>
      <c r="D359" s="30">
        <v>0</v>
      </c>
      <c r="E359" s="31">
        <v>1.5945731707317075</v>
      </c>
      <c r="F359" s="32">
        <v>0</v>
      </c>
      <c r="G359" s="32">
        <v>0</v>
      </c>
      <c r="H359" s="32">
        <v>0</v>
      </c>
      <c r="I359" s="32">
        <v>0</v>
      </c>
      <c r="J359" s="29">
        <f>Лист4!E357/1000</f>
        <v>21.792500000000004</v>
      </c>
      <c r="K359" s="33"/>
      <c r="L359" s="33"/>
    </row>
    <row r="360" spans="1:12" s="34" customFormat="1" ht="25.5" customHeight="1" x14ac:dyDescent="0.25">
      <c r="A360" s="23" t="str">
        <f>Лист4!A358</f>
        <v xml:space="preserve">Красная Набережная ул. д.65 </v>
      </c>
      <c r="B360" s="50">
        <f t="shared" si="10"/>
        <v>65.273619512195125</v>
      </c>
      <c r="C360" s="50">
        <f t="shared" si="11"/>
        <v>5.1531804878048781</v>
      </c>
      <c r="D360" s="30">
        <v>0</v>
      </c>
      <c r="E360" s="31">
        <v>5.1531804878048781</v>
      </c>
      <c r="F360" s="32">
        <v>0</v>
      </c>
      <c r="G360" s="32">
        <v>0</v>
      </c>
      <c r="H360" s="32">
        <v>0</v>
      </c>
      <c r="I360" s="32">
        <v>0</v>
      </c>
      <c r="J360" s="29">
        <f>Лист4!E358/1000</f>
        <v>70.4268</v>
      </c>
      <c r="K360" s="33"/>
      <c r="L360" s="33"/>
    </row>
    <row r="361" spans="1:12" s="34" customFormat="1" ht="25.5" customHeight="1" x14ac:dyDescent="0.25">
      <c r="A361" s="23" t="str">
        <f>Лист4!A359</f>
        <v xml:space="preserve">Красная Набережная ул. д.66 </v>
      </c>
      <c r="B361" s="50">
        <f t="shared" si="10"/>
        <v>2.7926385365853661</v>
      </c>
      <c r="C361" s="50">
        <f t="shared" si="11"/>
        <v>0.22047146341463414</v>
      </c>
      <c r="D361" s="30">
        <v>0</v>
      </c>
      <c r="E361" s="31">
        <v>0.22047146341463414</v>
      </c>
      <c r="F361" s="32">
        <v>0</v>
      </c>
      <c r="G361" s="32">
        <v>0</v>
      </c>
      <c r="H361" s="32">
        <v>0</v>
      </c>
      <c r="I361" s="32">
        <v>0</v>
      </c>
      <c r="J361" s="29">
        <f>Лист4!E359/1000</f>
        <v>3.0131100000000002</v>
      </c>
      <c r="K361" s="33"/>
      <c r="L361" s="33"/>
    </row>
    <row r="362" spans="1:12" s="34" customFormat="1" ht="18.75" customHeight="1" x14ac:dyDescent="0.25">
      <c r="A362" s="23" t="str">
        <f>Лист4!A360</f>
        <v xml:space="preserve">Красная Набережная ул. д.67 </v>
      </c>
      <c r="B362" s="50">
        <f t="shared" si="10"/>
        <v>20.357248780487801</v>
      </c>
      <c r="C362" s="50">
        <f t="shared" si="11"/>
        <v>1.6071512195121951</v>
      </c>
      <c r="D362" s="30">
        <v>0</v>
      </c>
      <c r="E362" s="31">
        <v>1.6071512195121951</v>
      </c>
      <c r="F362" s="32">
        <v>0</v>
      </c>
      <c r="G362" s="32">
        <v>0</v>
      </c>
      <c r="H362" s="32">
        <v>0</v>
      </c>
      <c r="I362" s="32">
        <v>0</v>
      </c>
      <c r="J362" s="29">
        <f>Лист4!E360/1000</f>
        <v>21.964399999999998</v>
      </c>
      <c r="K362" s="33"/>
      <c r="L362" s="33"/>
    </row>
    <row r="363" spans="1:12" s="34" customFormat="1" ht="18.75" customHeight="1" x14ac:dyDescent="0.25">
      <c r="A363" s="23" t="str">
        <f>Лист4!A361</f>
        <v xml:space="preserve">Красная Набережная ул. д.68 </v>
      </c>
      <c r="B363" s="50">
        <f t="shared" si="10"/>
        <v>0</v>
      </c>
      <c r="C363" s="50">
        <f t="shared" si="11"/>
        <v>0</v>
      </c>
      <c r="D363" s="30">
        <v>0</v>
      </c>
      <c r="E363" s="31">
        <v>0</v>
      </c>
      <c r="F363" s="32">
        <v>0</v>
      </c>
      <c r="G363" s="32">
        <v>0</v>
      </c>
      <c r="H363" s="32">
        <v>0</v>
      </c>
      <c r="I363" s="32">
        <v>0</v>
      </c>
      <c r="J363" s="29">
        <f>Лист4!E361/1000</f>
        <v>0</v>
      </c>
      <c r="K363" s="33"/>
      <c r="L363" s="33"/>
    </row>
    <row r="364" spans="1:12" s="34" customFormat="1" ht="18.75" customHeight="1" x14ac:dyDescent="0.25">
      <c r="A364" s="23" t="str">
        <f>Лист4!A362</f>
        <v xml:space="preserve">Красная Набережная ул. д.70/75 </v>
      </c>
      <c r="B364" s="50">
        <f t="shared" si="10"/>
        <v>60.43814731707316</v>
      </c>
      <c r="C364" s="50">
        <f t="shared" si="11"/>
        <v>4.7714326829268288</v>
      </c>
      <c r="D364" s="30">
        <v>0</v>
      </c>
      <c r="E364" s="31">
        <v>4.7714326829268288</v>
      </c>
      <c r="F364" s="32">
        <v>0</v>
      </c>
      <c r="G364" s="32">
        <v>0</v>
      </c>
      <c r="H364" s="32">
        <v>0</v>
      </c>
      <c r="I364" s="32">
        <v>0</v>
      </c>
      <c r="J364" s="29">
        <f>Лист4!E362/1000</f>
        <v>65.209579999999988</v>
      </c>
      <c r="K364" s="33"/>
      <c r="L364" s="33"/>
    </row>
    <row r="365" spans="1:12" s="34" customFormat="1" ht="18.75" customHeight="1" x14ac:dyDescent="0.25">
      <c r="A365" s="23" t="str">
        <f>Лист4!A363</f>
        <v xml:space="preserve">Красная Набережная ул. д.72 </v>
      </c>
      <c r="B365" s="50">
        <f t="shared" si="10"/>
        <v>19.819131707317073</v>
      </c>
      <c r="C365" s="50">
        <f t="shared" si="11"/>
        <v>1.564668292682927</v>
      </c>
      <c r="D365" s="30">
        <v>0</v>
      </c>
      <c r="E365" s="31">
        <v>1.564668292682927</v>
      </c>
      <c r="F365" s="32">
        <v>0</v>
      </c>
      <c r="G365" s="32">
        <v>0</v>
      </c>
      <c r="H365" s="32">
        <v>0</v>
      </c>
      <c r="I365" s="32">
        <v>0</v>
      </c>
      <c r="J365" s="29">
        <f>Лист4!E363/1000</f>
        <v>21.383800000000001</v>
      </c>
      <c r="K365" s="33"/>
      <c r="L365" s="33"/>
    </row>
    <row r="366" spans="1:12" s="34" customFormat="1" ht="18.75" customHeight="1" x14ac:dyDescent="0.25">
      <c r="A366" s="23" t="str">
        <f>Лист4!A364</f>
        <v xml:space="preserve">Красная Набережная ул. д.73 </v>
      </c>
      <c r="B366" s="50">
        <f t="shared" si="10"/>
        <v>5.9898195121951217</v>
      </c>
      <c r="C366" s="50">
        <f t="shared" si="11"/>
        <v>0.47288048780487807</v>
      </c>
      <c r="D366" s="30">
        <v>0</v>
      </c>
      <c r="E366" s="31">
        <v>0.47288048780487807</v>
      </c>
      <c r="F366" s="32">
        <v>0</v>
      </c>
      <c r="G366" s="32">
        <v>0</v>
      </c>
      <c r="H366" s="32">
        <v>0</v>
      </c>
      <c r="I366" s="32">
        <v>0</v>
      </c>
      <c r="J366" s="29">
        <f>Лист4!E364/1000</f>
        <v>6.4626999999999999</v>
      </c>
      <c r="K366" s="33"/>
      <c r="L366" s="33"/>
    </row>
    <row r="367" spans="1:12" s="34" customFormat="1" ht="18.75" customHeight="1" x14ac:dyDescent="0.25">
      <c r="A367" s="23" t="str">
        <f>Лист4!A365</f>
        <v xml:space="preserve">Красная Набережная ул. д.76 </v>
      </c>
      <c r="B367" s="50">
        <f t="shared" si="10"/>
        <v>22.69341463414634</v>
      </c>
      <c r="C367" s="50">
        <f t="shared" si="11"/>
        <v>1.7915853658536585</v>
      </c>
      <c r="D367" s="30">
        <v>0</v>
      </c>
      <c r="E367" s="31">
        <v>1.7915853658536585</v>
      </c>
      <c r="F367" s="32">
        <v>0</v>
      </c>
      <c r="G367" s="32">
        <v>0</v>
      </c>
      <c r="H367" s="32">
        <v>0</v>
      </c>
      <c r="I367" s="32">
        <v>0</v>
      </c>
      <c r="J367" s="29">
        <f>Лист4!E365/1000</f>
        <v>24.484999999999999</v>
      </c>
      <c r="K367" s="33"/>
      <c r="L367" s="33"/>
    </row>
    <row r="368" spans="1:12" s="34" customFormat="1" ht="18.75" customHeight="1" x14ac:dyDescent="0.25">
      <c r="A368" s="23" t="str">
        <f>Лист4!A366</f>
        <v xml:space="preserve">Красная Набережная ул. д.77 </v>
      </c>
      <c r="B368" s="50">
        <f t="shared" si="10"/>
        <v>4.1777756097560976</v>
      </c>
      <c r="C368" s="50">
        <f t="shared" si="11"/>
        <v>0.32982439024390242</v>
      </c>
      <c r="D368" s="30">
        <v>0</v>
      </c>
      <c r="E368" s="31">
        <v>0.32982439024390242</v>
      </c>
      <c r="F368" s="32">
        <v>0</v>
      </c>
      <c r="G368" s="32">
        <v>0</v>
      </c>
      <c r="H368" s="32">
        <v>0</v>
      </c>
      <c r="I368" s="32">
        <v>0</v>
      </c>
      <c r="J368" s="29">
        <f>Лист4!E366/1000</f>
        <v>4.5076000000000001</v>
      </c>
      <c r="K368" s="33"/>
      <c r="L368" s="33"/>
    </row>
    <row r="369" spans="1:12" s="34" customFormat="1" ht="18.75" customHeight="1" x14ac:dyDescent="0.25">
      <c r="A369" s="23" t="str">
        <f>Лист4!A367</f>
        <v xml:space="preserve">Красная Набережная ул. д.78 </v>
      </c>
      <c r="B369" s="50">
        <f t="shared" si="10"/>
        <v>17.052546341463412</v>
      </c>
      <c r="C369" s="50">
        <f t="shared" si="11"/>
        <v>1.3462536585365852</v>
      </c>
      <c r="D369" s="30">
        <v>0</v>
      </c>
      <c r="E369" s="31">
        <v>1.3462536585365852</v>
      </c>
      <c r="F369" s="32">
        <v>0</v>
      </c>
      <c r="G369" s="32">
        <v>0</v>
      </c>
      <c r="H369" s="32">
        <v>0</v>
      </c>
      <c r="I369" s="32">
        <v>0</v>
      </c>
      <c r="J369" s="29">
        <f>Лист4!E367/1000</f>
        <v>18.398799999999998</v>
      </c>
      <c r="K369" s="33"/>
      <c r="L369" s="33"/>
    </row>
    <row r="370" spans="1:12" s="34" customFormat="1" ht="18.75" customHeight="1" x14ac:dyDescent="0.25">
      <c r="A370" s="23" t="str">
        <f>Лист4!A368</f>
        <v xml:space="preserve">Красная Набережная ул. д.80 </v>
      </c>
      <c r="B370" s="50">
        <f t="shared" si="10"/>
        <v>25.767151219512197</v>
      </c>
      <c r="C370" s="50">
        <f t="shared" si="11"/>
        <v>2.0342487804878049</v>
      </c>
      <c r="D370" s="30">
        <v>0</v>
      </c>
      <c r="E370" s="31">
        <v>2.0342487804878049</v>
      </c>
      <c r="F370" s="32">
        <v>0</v>
      </c>
      <c r="G370" s="32">
        <v>0</v>
      </c>
      <c r="H370" s="32">
        <v>0</v>
      </c>
      <c r="I370" s="32">
        <v>0</v>
      </c>
      <c r="J370" s="29">
        <f>Лист4!E368/1000</f>
        <v>27.801400000000001</v>
      </c>
      <c r="K370" s="33"/>
      <c r="L370" s="33"/>
    </row>
    <row r="371" spans="1:12" s="34" customFormat="1" ht="18.75" customHeight="1" x14ac:dyDescent="0.25">
      <c r="A371" s="23" t="str">
        <f>Лист4!A369</f>
        <v xml:space="preserve">Красная Набережная ул. д.81 </v>
      </c>
      <c r="B371" s="50">
        <f t="shared" si="10"/>
        <v>0</v>
      </c>
      <c r="C371" s="50">
        <f t="shared" si="11"/>
        <v>0</v>
      </c>
      <c r="D371" s="30">
        <v>0</v>
      </c>
      <c r="E371" s="31">
        <v>0</v>
      </c>
      <c r="F371" s="32">
        <v>0</v>
      </c>
      <c r="G371" s="32">
        <v>0</v>
      </c>
      <c r="H371" s="32">
        <v>0</v>
      </c>
      <c r="I371" s="32">
        <v>0</v>
      </c>
      <c r="J371" s="29">
        <f>Лист4!E369/1000</f>
        <v>0</v>
      </c>
      <c r="K371" s="33"/>
      <c r="L371" s="33"/>
    </row>
    <row r="372" spans="1:12" s="34" customFormat="1" ht="18.75" customHeight="1" x14ac:dyDescent="0.25">
      <c r="A372" s="23" t="str">
        <f>Лист4!A370</f>
        <v xml:space="preserve">Красная Набережная ул. д.92 </v>
      </c>
      <c r="B372" s="50">
        <f t="shared" si="10"/>
        <v>33.855775609756094</v>
      </c>
      <c r="C372" s="50">
        <f t="shared" si="11"/>
        <v>2.6728243902439024</v>
      </c>
      <c r="D372" s="30">
        <v>0</v>
      </c>
      <c r="E372" s="31">
        <v>2.6728243902439024</v>
      </c>
      <c r="F372" s="32">
        <v>0</v>
      </c>
      <c r="G372" s="32">
        <v>0</v>
      </c>
      <c r="H372" s="32">
        <v>0</v>
      </c>
      <c r="I372" s="32">
        <v>0</v>
      </c>
      <c r="J372" s="29">
        <f>Лист4!E370/1000</f>
        <v>36.528599999999997</v>
      </c>
      <c r="K372" s="33"/>
      <c r="L372" s="33"/>
    </row>
    <row r="373" spans="1:12" s="34" customFormat="1" ht="18.75" customHeight="1" x14ac:dyDescent="0.25">
      <c r="A373" s="23" t="str">
        <f>Лист4!A371</f>
        <v xml:space="preserve">Красная Набережная ул. д.93 </v>
      </c>
      <c r="B373" s="50">
        <f t="shared" si="10"/>
        <v>0</v>
      </c>
      <c r="C373" s="50">
        <f t="shared" si="11"/>
        <v>0</v>
      </c>
      <c r="D373" s="30">
        <v>0</v>
      </c>
      <c r="E373" s="31">
        <v>0</v>
      </c>
      <c r="F373" s="32">
        <v>0</v>
      </c>
      <c r="G373" s="32">
        <v>0</v>
      </c>
      <c r="H373" s="32">
        <v>0</v>
      </c>
      <c r="I373" s="32">
        <v>0</v>
      </c>
      <c r="J373" s="29">
        <f>Лист4!E371/1000</f>
        <v>0</v>
      </c>
      <c r="K373" s="33"/>
      <c r="L373" s="33"/>
    </row>
    <row r="374" spans="1:12" s="34" customFormat="1" ht="18.75" customHeight="1" x14ac:dyDescent="0.25">
      <c r="A374" s="23" t="str">
        <f>Лист4!A372</f>
        <v xml:space="preserve">Красная Набережная ул. д.94 </v>
      </c>
      <c r="B374" s="50">
        <f t="shared" si="10"/>
        <v>16.213395121951216</v>
      </c>
      <c r="C374" s="50">
        <f t="shared" si="11"/>
        <v>1.2800048780487803</v>
      </c>
      <c r="D374" s="30">
        <v>0</v>
      </c>
      <c r="E374" s="31">
        <v>1.2800048780487803</v>
      </c>
      <c r="F374" s="32">
        <v>0</v>
      </c>
      <c r="G374" s="32">
        <v>0</v>
      </c>
      <c r="H374" s="32">
        <v>0</v>
      </c>
      <c r="I374" s="32">
        <v>0</v>
      </c>
      <c r="J374" s="29">
        <f>Лист4!E372/1000</f>
        <v>17.493399999999998</v>
      </c>
      <c r="K374" s="33"/>
      <c r="L374" s="33"/>
    </row>
    <row r="375" spans="1:12" s="34" customFormat="1" ht="18.75" customHeight="1" x14ac:dyDescent="0.25">
      <c r="A375" s="23" t="str">
        <f>Лист4!A373</f>
        <v xml:space="preserve">Красная Набережная ул. д.97 </v>
      </c>
      <c r="B375" s="50">
        <f t="shared" si="10"/>
        <v>0</v>
      </c>
      <c r="C375" s="50">
        <f t="shared" si="11"/>
        <v>0</v>
      </c>
      <c r="D375" s="30">
        <v>0</v>
      </c>
      <c r="E375" s="31">
        <v>0</v>
      </c>
      <c r="F375" s="32">
        <v>0</v>
      </c>
      <c r="G375" s="32">
        <v>0</v>
      </c>
      <c r="H375" s="32">
        <v>0</v>
      </c>
      <c r="I375" s="32">
        <v>0</v>
      </c>
      <c r="J375" s="29">
        <f>Лист4!E373/1000</f>
        <v>0</v>
      </c>
      <c r="K375" s="33"/>
      <c r="L375" s="33"/>
    </row>
    <row r="376" spans="1:12" s="34" customFormat="1" ht="18.75" customHeight="1" x14ac:dyDescent="0.25">
      <c r="A376" s="23" t="str">
        <f>Лист4!A374</f>
        <v xml:space="preserve">Красного Знамени ул. д.1 </v>
      </c>
      <c r="B376" s="50">
        <f t="shared" si="10"/>
        <v>77.035360975609763</v>
      </c>
      <c r="C376" s="50">
        <f t="shared" si="11"/>
        <v>6.0817390243902443</v>
      </c>
      <c r="D376" s="30">
        <v>0</v>
      </c>
      <c r="E376" s="31">
        <v>6.0817390243902443</v>
      </c>
      <c r="F376" s="32">
        <v>0</v>
      </c>
      <c r="G376" s="32">
        <v>0</v>
      </c>
      <c r="H376" s="32">
        <v>0</v>
      </c>
      <c r="I376" s="32">
        <v>0</v>
      </c>
      <c r="J376" s="29">
        <f>Лист4!E374/1000</f>
        <v>83.117100000000008</v>
      </c>
      <c r="K376" s="33"/>
      <c r="L376" s="33"/>
    </row>
    <row r="377" spans="1:12" s="34" customFormat="1" ht="18.75" customHeight="1" x14ac:dyDescent="0.25">
      <c r="A377" s="23" t="str">
        <f>Лист4!A375</f>
        <v xml:space="preserve">Красного Знамени ул. д.11 </v>
      </c>
      <c r="B377" s="50">
        <f t="shared" si="10"/>
        <v>82.984121951219493</v>
      </c>
      <c r="C377" s="50">
        <f t="shared" si="11"/>
        <v>6.5513780487804869</v>
      </c>
      <c r="D377" s="30">
        <v>0</v>
      </c>
      <c r="E377" s="31">
        <v>6.5513780487804869</v>
      </c>
      <c r="F377" s="32">
        <v>0</v>
      </c>
      <c r="G377" s="32">
        <v>0</v>
      </c>
      <c r="H377" s="32">
        <v>0</v>
      </c>
      <c r="I377" s="32">
        <v>0</v>
      </c>
      <c r="J377" s="29">
        <f>Лист4!E375/1000</f>
        <v>89.535499999999985</v>
      </c>
      <c r="K377" s="33"/>
      <c r="L377" s="33"/>
    </row>
    <row r="378" spans="1:12" s="34" customFormat="1" ht="18.75" customHeight="1" x14ac:dyDescent="0.25">
      <c r="A378" s="23" t="str">
        <f>Лист4!A376</f>
        <v xml:space="preserve">Кремлевская ул. д.19 </v>
      </c>
      <c r="B378" s="50">
        <f t="shared" si="10"/>
        <v>0</v>
      </c>
      <c r="C378" s="50">
        <f t="shared" si="11"/>
        <v>0</v>
      </c>
      <c r="D378" s="30">
        <v>0</v>
      </c>
      <c r="E378" s="31">
        <v>0</v>
      </c>
      <c r="F378" s="32">
        <v>0</v>
      </c>
      <c r="G378" s="32">
        <v>0</v>
      </c>
      <c r="H378" s="32">
        <v>0</v>
      </c>
      <c r="I378" s="32">
        <v>0</v>
      </c>
      <c r="J378" s="29">
        <f>Лист4!E376/1000</f>
        <v>0</v>
      </c>
      <c r="K378" s="33"/>
      <c r="L378" s="33"/>
    </row>
    <row r="379" spans="1:12" s="34" customFormat="1" ht="18.75" customHeight="1" x14ac:dyDescent="0.25">
      <c r="A379" s="23" t="str">
        <f>Лист4!A377</f>
        <v xml:space="preserve">Кремлевская ул. д.7 </v>
      </c>
      <c r="B379" s="50">
        <f t="shared" si="10"/>
        <v>0</v>
      </c>
      <c r="C379" s="50">
        <f t="shared" si="11"/>
        <v>0</v>
      </c>
      <c r="D379" s="30">
        <v>0</v>
      </c>
      <c r="E379" s="31">
        <v>0</v>
      </c>
      <c r="F379" s="32">
        <v>0</v>
      </c>
      <c r="G379" s="32">
        <v>0</v>
      </c>
      <c r="H379" s="32">
        <v>0</v>
      </c>
      <c r="I379" s="32">
        <v>0</v>
      </c>
      <c r="J379" s="29">
        <f>Лист4!E377/1000</f>
        <v>0</v>
      </c>
      <c r="K379" s="33"/>
      <c r="L379" s="33"/>
    </row>
    <row r="380" spans="1:12" s="34" customFormat="1" ht="18.75" customHeight="1" x14ac:dyDescent="0.25">
      <c r="A380" s="23" t="str">
        <f>Лист4!A378</f>
        <v xml:space="preserve">Кремлевская ул. д.9 </v>
      </c>
      <c r="B380" s="50">
        <f t="shared" si="10"/>
        <v>18.622252195121952</v>
      </c>
      <c r="C380" s="50">
        <f t="shared" si="11"/>
        <v>1.4701778048780487</v>
      </c>
      <c r="D380" s="30">
        <v>0</v>
      </c>
      <c r="E380" s="31">
        <v>1.4701778048780487</v>
      </c>
      <c r="F380" s="32">
        <v>0</v>
      </c>
      <c r="G380" s="32">
        <v>0</v>
      </c>
      <c r="H380" s="32">
        <v>0</v>
      </c>
      <c r="I380" s="32">
        <v>0</v>
      </c>
      <c r="J380" s="29">
        <f>Лист4!E378/1000</f>
        <v>20.09243</v>
      </c>
      <c r="K380" s="33"/>
      <c r="L380" s="33"/>
    </row>
    <row r="381" spans="1:12" s="34" customFormat="1" ht="18.75" customHeight="1" x14ac:dyDescent="0.25">
      <c r="A381" s="23" t="str">
        <f>Лист4!A379</f>
        <v xml:space="preserve">Круглова ул. д.36 </v>
      </c>
      <c r="B381" s="50">
        <f t="shared" si="10"/>
        <v>0</v>
      </c>
      <c r="C381" s="50">
        <f t="shared" si="11"/>
        <v>0</v>
      </c>
      <c r="D381" s="30">
        <v>0</v>
      </c>
      <c r="E381" s="31">
        <v>0</v>
      </c>
      <c r="F381" s="32">
        <v>0</v>
      </c>
      <c r="G381" s="32">
        <v>0</v>
      </c>
      <c r="H381" s="32">
        <v>0</v>
      </c>
      <c r="I381" s="32">
        <v>0</v>
      </c>
      <c r="J381" s="29">
        <f>Лист4!E379/1000</f>
        <v>0</v>
      </c>
      <c r="K381" s="33"/>
      <c r="L381" s="33"/>
    </row>
    <row r="382" spans="1:12" s="34" customFormat="1" ht="18.75" customHeight="1" x14ac:dyDescent="0.25">
      <c r="A382" s="23" t="str">
        <f>Лист4!A380</f>
        <v xml:space="preserve">Куйбышева ул. д.11 </v>
      </c>
      <c r="B382" s="50">
        <f t="shared" si="10"/>
        <v>10.897843902439025</v>
      </c>
      <c r="C382" s="50">
        <f t="shared" si="11"/>
        <v>0.86035609756097564</v>
      </c>
      <c r="D382" s="30">
        <v>0</v>
      </c>
      <c r="E382" s="31">
        <v>0.86035609756097564</v>
      </c>
      <c r="F382" s="32">
        <v>0</v>
      </c>
      <c r="G382" s="32">
        <v>0</v>
      </c>
      <c r="H382" s="32">
        <v>0</v>
      </c>
      <c r="I382" s="32">
        <v>0</v>
      </c>
      <c r="J382" s="29">
        <f>Лист4!E380/1000</f>
        <v>11.7582</v>
      </c>
      <c r="K382" s="33"/>
      <c r="L382" s="33"/>
    </row>
    <row r="383" spans="1:12" s="34" customFormat="1" ht="18.75" customHeight="1" x14ac:dyDescent="0.25">
      <c r="A383" s="23" t="str">
        <f>Лист4!A381</f>
        <v xml:space="preserve">Куйбышева ул. д.16 </v>
      </c>
      <c r="B383" s="50">
        <f t="shared" si="10"/>
        <v>23.64119024390244</v>
      </c>
      <c r="C383" s="50">
        <f t="shared" si="11"/>
        <v>1.866409756097561</v>
      </c>
      <c r="D383" s="30">
        <v>0</v>
      </c>
      <c r="E383" s="31">
        <v>1.866409756097561</v>
      </c>
      <c r="F383" s="32">
        <v>0</v>
      </c>
      <c r="G383" s="32">
        <v>0</v>
      </c>
      <c r="H383" s="32">
        <v>0</v>
      </c>
      <c r="I383" s="32">
        <v>0</v>
      </c>
      <c r="J383" s="29">
        <f>Лист4!E381/1000</f>
        <v>25.5076</v>
      </c>
      <c r="K383" s="33"/>
      <c r="L383" s="33"/>
    </row>
    <row r="384" spans="1:12" s="34" customFormat="1" ht="18.75" customHeight="1" x14ac:dyDescent="0.25">
      <c r="A384" s="23" t="str">
        <f>Лист4!A382</f>
        <v xml:space="preserve">Куйбышева ул. д.20 </v>
      </c>
      <c r="B384" s="50">
        <f t="shared" si="10"/>
        <v>11.691951219512195</v>
      </c>
      <c r="C384" s="50">
        <f t="shared" si="11"/>
        <v>0.92304878048780492</v>
      </c>
      <c r="D384" s="30">
        <v>0</v>
      </c>
      <c r="E384" s="31">
        <v>0.92304878048780492</v>
      </c>
      <c r="F384" s="32">
        <v>0</v>
      </c>
      <c r="G384" s="32">
        <v>0</v>
      </c>
      <c r="H384" s="32">
        <v>0</v>
      </c>
      <c r="I384" s="32">
        <v>0</v>
      </c>
      <c r="J384" s="29">
        <f>Лист4!E382/1000</f>
        <v>12.615</v>
      </c>
      <c r="K384" s="33"/>
      <c r="L384" s="33"/>
    </row>
    <row r="385" spans="1:12" s="34" customFormat="1" ht="18.75" customHeight="1" x14ac:dyDescent="0.25">
      <c r="A385" s="23" t="str">
        <f>Лист4!A383</f>
        <v xml:space="preserve">Куйбышева ул. д.21 </v>
      </c>
      <c r="B385" s="50">
        <f t="shared" si="10"/>
        <v>18.380692682926831</v>
      </c>
      <c r="C385" s="50">
        <f t="shared" si="11"/>
        <v>1.4511073170731708</v>
      </c>
      <c r="D385" s="30">
        <v>0</v>
      </c>
      <c r="E385" s="31">
        <v>1.4511073170731708</v>
      </c>
      <c r="F385" s="32">
        <v>0</v>
      </c>
      <c r="G385" s="32">
        <v>0</v>
      </c>
      <c r="H385" s="32">
        <v>0</v>
      </c>
      <c r="I385" s="32">
        <v>0</v>
      </c>
      <c r="J385" s="29">
        <f>Лист4!E383/1000</f>
        <v>19.831800000000001</v>
      </c>
      <c r="K385" s="33"/>
      <c r="L385" s="33"/>
    </row>
    <row r="386" spans="1:12" s="34" customFormat="1" ht="18.75" customHeight="1" x14ac:dyDescent="0.25">
      <c r="A386" s="23" t="str">
        <f>Лист4!A384</f>
        <v xml:space="preserve">Куйбышева ул. д.22 </v>
      </c>
      <c r="B386" s="50">
        <f t="shared" si="10"/>
        <v>0.74146341463414633</v>
      </c>
      <c r="C386" s="50">
        <f t="shared" si="11"/>
        <v>5.8536585365853655E-2</v>
      </c>
      <c r="D386" s="30">
        <v>0</v>
      </c>
      <c r="E386" s="31">
        <v>5.8536585365853655E-2</v>
      </c>
      <c r="F386" s="32">
        <v>0</v>
      </c>
      <c r="G386" s="32">
        <v>0</v>
      </c>
      <c r="H386" s="32">
        <v>0</v>
      </c>
      <c r="I386" s="32">
        <v>0</v>
      </c>
      <c r="J386" s="29">
        <f>Лист4!E384/1000</f>
        <v>0.8</v>
      </c>
      <c r="K386" s="33"/>
      <c r="L386" s="33"/>
    </row>
    <row r="387" spans="1:12" s="34" customFormat="1" ht="18.75" customHeight="1" x14ac:dyDescent="0.25">
      <c r="A387" s="23" t="str">
        <f>Лист4!A385</f>
        <v xml:space="preserve">Куйбышева ул. д.22/10 </v>
      </c>
      <c r="B387" s="50">
        <f t="shared" si="10"/>
        <v>79.354751219512181</v>
      </c>
      <c r="C387" s="50">
        <f t="shared" si="11"/>
        <v>6.2648487804878039</v>
      </c>
      <c r="D387" s="30">
        <v>0</v>
      </c>
      <c r="E387" s="31">
        <v>6.2648487804878039</v>
      </c>
      <c r="F387" s="32">
        <v>0</v>
      </c>
      <c r="G387" s="32">
        <v>0</v>
      </c>
      <c r="H387" s="32">
        <v>0</v>
      </c>
      <c r="I387" s="32">
        <v>0</v>
      </c>
      <c r="J387" s="29">
        <f>Лист4!E385/1000</f>
        <v>85.619599999999991</v>
      </c>
      <c r="K387" s="33"/>
      <c r="L387" s="33"/>
    </row>
    <row r="388" spans="1:12" s="34" customFormat="1" ht="18.75" customHeight="1" x14ac:dyDescent="0.25">
      <c r="A388" s="23" t="str">
        <f>Лист4!A386</f>
        <v xml:space="preserve">Куйбышева ул. д.23 </v>
      </c>
      <c r="B388" s="50">
        <f t="shared" si="10"/>
        <v>10.313756097560976</v>
      </c>
      <c r="C388" s="50">
        <f t="shared" si="11"/>
        <v>0.81424390243902445</v>
      </c>
      <c r="D388" s="30">
        <v>0</v>
      </c>
      <c r="E388" s="31">
        <v>0.81424390243902445</v>
      </c>
      <c r="F388" s="32">
        <v>0</v>
      </c>
      <c r="G388" s="32">
        <v>0</v>
      </c>
      <c r="H388" s="32">
        <v>0</v>
      </c>
      <c r="I388" s="32">
        <v>0</v>
      </c>
      <c r="J388" s="29">
        <f>Лист4!E386/1000</f>
        <v>11.128</v>
      </c>
      <c r="K388" s="33"/>
      <c r="L388" s="33"/>
    </row>
    <row r="389" spans="1:12" s="34" customFormat="1" ht="18.75" customHeight="1" x14ac:dyDescent="0.25">
      <c r="A389" s="23" t="str">
        <f>Лист4!A387</f>
        <v xml:space="preserve">Куйбышева ул. д.9 </v>
      </c>
      <c r="B389" s="50">
        <f t="shared" si="10"/>
        <v>5.7751658536585371</v>
      </c>
      <c r="C389" s="50">
        <f t="shared" si="11"/>
        <v>0.45593414634146345</v>
      </c>
      <c r="D389" s="30">
        <v>0</v>
      </c>
      <c r="E389" s="31">
        <v>0.45593414634146345</v>
      </c>
      <c r="F389" s="32">
        <v>0</v>
      </c>
      <c r="G389" s="32">
        <v>0</v>
      </c>
      <c r="H389" s="32">
        <v>0</v>
      </c>
      <c r="I389" s="32">
        <v>0</v>
      </c>
      <c r="J389" s="29">
        <f>Лист4!E387/1000</f>
        <v>6.2311000000000005</v>
      </c>
      <c r="K389" s="33"/>
      <c r="L389" s="33"/>
    </row>
    <row r="390" spans="1:12" s="34" customFormat="1" ht="18.75" customHeight="1" x14ac:dyDescent="0.25">
      <c r="A390" s="23" t="str">
        <f>Лист4!A388</f>
        <v xml:space="preserve">Куликова ул. д.13 - корп. 1 </v>
      </c>
      <c r="B390" s="50">
        <f t="shared" si="10"/>
        <v>615.86694536585378</v>
      </c>
      <c r="C390" s="50">
        <f t="shared" si="11"/>
        <v>48.621074634146353</v>
      </c>
      <c r="D390" s="30">
        <v>0</v>
      </c>
      <c r="E390" s="31">
        <v>48.621074634146353</v>
      </c>
      <c r="F390" s="32">
        <v>0</v>
      </c>
      <c r="G390" s="32">
        <v>0</v>
      </c>
      <c r="H390" s="32">
        <v>0</v>
      </c>
      <c r="I390" s="32">
        <v>0</v>
      </c>
      <c r="J390" s="29">
        <f>Лист4!E388/1000</f>
        <v>664.48802000000012</v>
      </c>
      <c r="K390" s="33"/>
      <c r="L390" s="33"/>
    </row>
    <row r="391" spans="1:12" s="34" customFormat="1" ht="18.75" customHeight="1" x14ac:dyDescent="0.25">
      <c r="A391" s="23" t="str">
        <f>Лист4!A389</f>
        <v xml:space="preserve">Куликова ул. д.13 - корп. 2 </v>
      </c>
      <c r="B391" s="50">
        <f t="shared" si="10"/>
        <v>692.61744536585354</v>
      </c>
      <c r="C391" s="50">
        <f t="shared" si="11"/>
        <v>54.680324634146338</v>
      </c>
      <c r="D391" s="30">
        <v>0</v>
      </c>
      <c r="E391" s="31">
        <v>54.680324634146338</v>
      </c>
      <c r="F391" s="32">
        <v>0</v>
      </c>
      <c r="G391" s="32">
        <v>0</v>
      </c>
      <c r="H391" s="32">
        <v>0</v>
      </c>
      <c r="I391" s="32">
        <v>0</v>
      </c>
      <c r="J391" s="29">
        <f>Лист4!E389/1000</f>
        <v>747.2977699999999</v>
      </c>
      <c r="K391" s="33"/>
      <c r="L391" s="33"/>
    </row>
    <row r="392" spans="1:12" s="34" customFormat="1" ht="25.5" customHeight="1" x14ac:dyDescent="0.25">
      <c r="A392" s="23" t="str">
        <f>Лист4!A390</f>
        <v xml:space="preserve">Куликова ул. д.15 - корп. 1 </v>
      </c>
      <c r="B392" s="50">
        <f t="shared" ref="B392:B455" si="12">J392+I392-E392</f>
        <v>432.45723902439033</v>
      </c>
      <c r="C392" s="50">
        <f t="shared" ref="C392:C455" si="13">E392</f>
        <v>34.141360975609764</v>
      </c>
      <c r="D392" s="30">
        <v>0</v>
      </c>
      <c r="E392" s="31">
        <v>34.141360975609764</v>
      </c>
      <c r="F392" s="32">
        <v>0</v>
      </c>
      <c r="G392" s="32">
        <v>0</v>
      </c>
      <c r="H392" s="32">
        <v>0</v>
      </c>
      <c r="I392" s="32">
        <v>0</v>
      </c>
      <c r="J392" s="29">
        <f>Лист4!E390/1000</f>
        <v>466.59860000000009</v>
      </c>
      <c r="K392" s="33"/>
      <c r="L392" s="33"/>
    </row>
    <row r="393" spans="1:12" s="34" customFormat="1" ht="25.5" customHeight="1" x14ac:dyDescent="0.25">
      <c r="A393" s="23" t="str">
        <f>Лист4!A391</f>
        <v xml:space="preserve">Куликова ул. д.15 - корп. 2 </v>
      </c>
      <c r="B393" s="50">
        <f t="shared" si="12"/>
        <v>673.38873170731722</v>
      </c>
      <c r="C393" s="50">
        <f t="shared" si="13"/>
        <v>53.162268292682938</v>
      </c>
      <c r="D393" s="30">
        <v>0</v>
      </c>
      <c r="E393" s="31">
        <v>53.162268292682938</v>
      </c>
      <c r="F393" s="32">
        <v>0</v>
      </c>
      <c r="G393" s="32">
        <v>0</v>
      </c>
      <c r="H393" s="32">
        <v>0</v>
      </c>
      <c r="I393" s="32">
        <v>0</v>
      </c>
      <c r="J393" s="29">
        <f>Лист4!E391/1000</f>
        <v>726.55100000000016</v>
      </c>
      <c r="K393" s="33"/>
      <c r="L393" s="33"/>
    </row>
    <row r="394" spans="1:12" s="34" customFormat="1" ht="18.75" customHeight="1" x14ac:dyDescent="0.25">
      <c r="A394" s="23" t="str">
        <f>Лист4!A392</f>
        <v xml:space="preserve">Куликова ул. д.15 - корп. 3 </v>
      </c>
      <c r="B394" s="50">
        <f t="shared" si="12"/>
        <v>800.34356195121961</v>
      </c>
      <c r="C394" s="50">
        <f t="shared" si="13"/>
        <v>63.185018048780499</v>
      </c>
      <c r="D394" s="30">
        <v>0</v>
      </c>
      <c r="E394" s="31">
        <v>63.185018048780499</v>
      </c>
      <c r="F394" s="32">
        <v>0</v>
      </c>
      <c r="G394" s="32">
        <v>0</v>
      </c>
      <c r="H394" s="32">
        <v>0</v>
      </c>
      <c r="I394" s="32">
        <v>0</v>
      </c>
      <c r="J394" s="29">
        <f>Лист4!E392/1000</f>
        <v>863.52858000000015</v>
      </c>
      <c r="K394" s="33"/>
      <c r="L394" s="33"/>
    </row>
    <row r="395" spans="1:12" s="34" customFormat="1" ht="18.75" customHeight="1" x14ac:dyDescent="0.25">
      <c r="A395" s="23" t="str">
        <f>Лист4!A393</f>
        <v xml:space="preserve">Куликова ул. д.15А </v>
      </c>
      <c r="B395" s="50">
        <f t="shared" si="12"/>
        <v>0.97001951219512195</v>
      </c>
      <c r="C395" s="50">
        <f t="shared" si="13"/>
        <v>7.6580487804878042E-2</v>
      </c>
      <c r="D395" s="30">
        <v>0</v>
      </c>
      <c r="E395" s="31">
        <v>7.6580487804878042E-2</v>
      </c>
      <c r="F395" s="32">
        <v>0</v>
      </c>
      <c r="G395" s="32">
        <v>0</v>
      </c>
      <c r="H395" s="32">
        <v>0</v>
      </c>
      <c r="I395" s="32">
        <v>0</v>
      </c>
      <c r="J395" s="29">
        <f>Лист4!E393/1000</f>
        <v>1.0466</v>
      </c>
      <c r="K395" s="33"/>
      <c r="L395" s="33"/>
    </row>
    <row r="396" spans="1:12" s="34" customFormat="1" ht="25.5" customHeight="1" x14ac:dyDescent="0.25">
      <c r="A396" s="23" t="str">
        <f>Лист4!A394</f>
        <v xml:space="preserve">Куликова ул. д.25 </v>
      </c>
      <c r="B396" s="50">
        <f t="shared" si="12"/>
        <v>865.70163414634192</v>
      </c>
      <c r="C396" s="50">
        <f t="shared" si="13"/>
        <v>68.344865853658575</v>
      </c>
      <c r="D396" s="30">
        <v>0</v>
      </c>
      <c r="E396" s="31">
        <v>68.344865853658575</v>
      </c>
      <c r="F396" s="32">
        <v>0</v>
      </c>
      <c r="G396" s="32">
        <v>0</v>
      </c>
      <c r="H396" s="32">
        <v>0</v>
      </c>
      <c r="I396" s="32">
        <v>0</v>
      </c>
      <c r="J396" s="29">
        <f>Лист4!E394/1000</f>
        <v>934.04650000000049</v>
      </c>
      <c r="K396" s="33"/>
      <c r="L396" s="33"/>
    </row>
    <row r="397" spans="1:12" s="34" customFormat="1" ht="25.5" customHeight="1" x14ac:dyDescent="0.25">
      <c r="A397" s="23" t="str">
        <f>Лист4!A395</f>
        <v xml:space="preserve">Куликова ул. д.36 </v>
      </c>
      <c r="B397" s="50">
        <f t="shared" si="12"/>
        <v>715.55413414634154</v>
      </c>
      <c r="C397" s="50">
        <f t="shared" si="13"/>
        <v>56.491115853658542</v>
      </c>
      <c r="D397" s="30">
        <v>0</v>
      </c>
      <c r="E397" s="31">
        <v>56.491115853658542</v>
      </c>
      <c r="F397" s="32">
        <v>0</v>
      </c>
      <c r="G397" s="32">
        <v>0</v>
      </c>
      <c r="H397" s="32">
        <v>0</v>
      </c>
      <c r="I397" s="32">
        <v>0</v>
      </c>
      <c r="J397" s="29">
        <f>Лист4!E395/1000</f>
        <v>772.04525000000012</v>
      </c>
      <c r="K397" s="33"/>
      <c r="L397" s="33"/>
    </row>
    <row r="398" spans="1:12" s="34" customFormat="1" ht="25.5" customHeight="1" x14ac:dyDescent="0.25">
      <c r="A398" s="23" t="str">
        <f>Лист4!A396</f>
        <v xml:space="preserve">Куликова ул. д.36 - корп. 1 </v>
      </c>
      <c r="B398" s="50">
        <f t="shared" si="12"/>
        <v>443.23172195121947</v>
      </c>
      <c r="C398" s="50">
        <f t="shared" si="13"/>
        <v>34.991978048780481</v>
      </c>
      <c r="D398" s="30">
        <v>0</v>
      </c>
      <c r="E398" s="31">
        <v>34.991978048780481</v>
      </c>
      <c r="F398" s="32">
        <v>0</v>
      </c>
      <c r="G398" s="32">
        <v>0</v>
      </c>
      <c r="H398" s="32">
        <v>0</v>
      </c>
      <c r="I398" s="32">
        <v>0</v>
      </c>
      <c r="J398" s="29">
        <f>Лист4!E396/1000</f>
        <v>478.22369999999995</v>
      </c>
      <c r="K398" s="33"/>
      <c r="L398" s="33"/>
    </row>
    <row r="399" spans="1:12" s="34" customFormat="1" ht="25.5" customHeight="1" x14ac:dyDescent="0.25">
      <c r="A399" s="23" t="str">
        <f>Лист4!A397</f>
        <v xml:space="preserve">Куликова ул. д.36 - корп. 2 </v>
      </c>
      <c r="B399" s="50">
        <f t="shared" si="12"/>
        <v>219.88060487804879</v>
      </c>
      <c r="C399" s="50">
        <f t="shared" si="13"/>
        <v>17.358995121951217</v>
      </c>
      <c r="D399" s="30">
        <v>0</v>
      </c>
      <c r="E399" s="31">
        <v>17.358995121951217</v>
      </c>
      <c r="F399" s="32">
        <v>0</v>
      </c>
      <c r="G399" s="32">
        <v>0</v>
      </c>
      <c r="H399" s="32">
        <v>0</v>
      </c>
      <c r="I399" s="32">
        <v>0</v>
      </c>
      <c r="J399" s="29">
        <f>Лист4!E397/1000</f>
        <v>237.2396</v>
      </c>
      <c r="K399" s="33"/>
      <c r="L399" s="33"/>
    </row>
    <row r="400" spans="1:12" s="34" customFormat="1" ht="18.75" customHeight="1" x14ac:dyDescent="0.25">
      <c r="A400" s="23" t="str">
        <f>Лист4!A398</f>
        <v xml:space="preserve">Куликова ул. д.36 - корп. 3 </v>
      </c>
      <c r="B400" s="50">
        <f t="shared" si="12"/>
        <v>439.17888292682926</v>
      </c>
      <c r="C400" s="50">
        <f t="shared" si="13"/>
        <v>34.672017073170728</v>
      </c>
      <c r="D400" s="30">
        <v>0</v>
      </c>
      <c r="E400" s="31">
        <v>34.672017073170728</v>
      </c>
      <c r="F400" s="32">
        <v>0</v>
      </c>
      <c r="G400" s="32">
        <v>0</v>
      </c>
      <c r="H400" s="32">
        <v>0</v>
      </c>
      <c r="I400" s="32">
        <v>0</v>
      </c>
      <c r="J400" s="29">
        <f>Лист4!E398/1000</f>
        <v>473.85089999999997</v>
      </c>
      <c r="K400" s="33"/>
      <c r="L400" s="33"/>
    </row>
    <row r="401" spans="1:12" s="34" customFormat="1" ht="25.5" customHeight="1" x14ac:dyDescent="0.25">
      <c r="A401" s="23" t="str">
        <f>Лист4!A399</f>
        <v xml:space="preserve">Куликова ул. д.38 </v>
      </c>
      <c r="B401" s="50">
        <f t="shared" si="12"/>
        <v>945.02795951219525</v>
      </c>
      <c r="C401" s="50">
        <f t="shared" si="13"/>
        <v>74.607470487804889</v>
      </c>
      <c r="D401" s="30">
        <v>0</v>
      </c>
      <c r="E401" s="31">
        <v>74.607470487804889</v>
      </c>
      <c r="F401" s="32">
        <v>0</v>
      </c>
      <c r="G401" s="32">
        <v>0</v>
      </c>
      <c r="H401" s="32">
        <v>0</v>
      </c>
      <c r="I401" s="32">
        <v>0</v>
      </c>
      <c r="J401" s="29">
        <f>Лист4!E399/1000</f>
        <v>1019.6354300000002</v>
      </c>
      <c r="K401" s="33"/>
      <c r="L401" s="33"/>
    </row>
    <row r="402" spans="1:12" s="34" customFormat="1" ht="18.75" customHeight="1" x14ac:dyDescent="0.25">
      <c r="A402" s="23" t="str">
        <f>Лист4!A400</f>
        <v xml:space="preserve">Куликова ул. д.38 - корп. 1 </v>
      </c>
      <c r="B402" s="50">
        <f t="shared" si="12"/>
        <v>1407.1254302439024</v>
      </c>
      <c r="C402" s="50">
        <f t="shared" si="13"/>
        <v>111.08884975609755</v>
      </c>
      <c r="D402" s="30">
        <v>0</v>
      </c>
      <c r="E402" s="31">
        <v>111.08884975609755</v>
      </c>
      <c r="F402" s="32">
        <v>0</v>
      </c>
      <c r="G402" s="32">
        <v>0</v>
      </c>
      <c r="H402" s="32">
        <v>0</v>
      </c>
      <c r="I402" s="32">
        <v>0</v>
      </c>
      <c r="J402" s="29">
        <f>Лист4!E400/1000</f>
        <v>1518.2142799999999</v>
      </c>
      <c r="K402" s="33"/>
      <c r="L402" s="33"/>
    </row>
    <row r="403" spans="1:12" s="34" customFormat="1" ht="38.25" customHeight="1" x14ac:dyDescent="0.25">
      <c r="A403" s="23" t="str">
        <f>Лист4!A401</f>
        <v xml:space="preserve">Куликова ул. д.38 - корп. 3 </v>
      </c>
      <c r="B403" s="50">
        <f t="shared" si="12"/>
        <v>3.2583609756097562</v>
      </c>
      <c r="C403" s="50">
        <f t="shared" si="13"/>
        <v>0.25723902439024388</v>
      </c>
      <c r="D403" s="30">
        <v>0</v>
      </c>
      <c r="E403" s="31">
        <v>0.25723902439024388</v>
      </c>
      <c r="F403" s="32">
        <v>0</v>
      </c>
      <c r="G403" s="32">
        <v>0</v>
      </c>
      <c r="H403" s="32">
        <v>0</v>
      </c>
      <c r="I403" s="32">
        <v>0</v>
      </c>
      <c r="J403" s="29">
        <f>Лист4!E401/1000</f>
        <v>3.5156000000000001</v>
      </c>
      <c r="K403" s="33"/>
      <c r="L403" s="33"/>
    </row>
    <row r="404" spans="1:12" s="34" customFormat="1" ht="38.25" customHeight="1" x14ac:dyDescent="0.25">
      <c r="A404" s="23" t="str">
        <f>Лист4!A402</f>
        <v xml:space="preserve">Куликова ул. д.40 - корп. 1 </v>
      </c>
      <c r="B404" s="50">
        <f t="shared" si="12"/>
        <v>1198.3570726829264</v>
      </c>
      <c r="C404" s="50">
        <f t="shared" si="13"/>
        <v>94.607137317073139</v>
      </c>
      <c r="D404" s="30">
        <v>0</v>
      </c>
      <c r="E404" s="31">
        <v>94.607137317073139</v>
      </c>
      <c r="F404" s="32">
        <v>0</v>
      </c>
      <c r="G404" s="32">
        <v>0</v>
      </c>
      <c r="H404" s="32">
        <v>0</v>
      </c>
      <c r="I404" s="32">
        <v>0</v>
      </c>
      <c r="J404" s="29">
        <f>Лист4!E402/1000</f>
        <v>1292.9642099999996</v>
      </c>
      <c r="K404" s="33"/>
      <c r="L404" s="33"/>
    </row>
    <row r="405" spans="1:12" s="34" customFormat="1" ht="18.75" customHeight="1" x14ac:dyDescent="0.25">
      <c r="A405" s="23" t="str">
        <f>Лист4!A403</f>
        <v xml:space="preserve">Куликова ул. д.42 - корп. 1 </v>
      </c>
      <c r="B405" s="50">
        <f t="shared" si="12"/>
        <v>1278.555878048782</v>
      </c>
      <c r="C405" s="50">
        <f t="shared" si="13"/>
        <v>100.93862195121963</v>
      </c>
      <c r="D405" s="30">
        <v>0</v>
      </c>
      <c r="E405" s="31">
        <v>100.93862195121963</v>
      </c>
      <c r="F405" s="32">
        <v>0</v>
      </c>
      <c r="G405" s="32">
        <v>0</v>
      </c>
      <c r="H405" s="32">
        <v>0</v>
      </c>
      <c r="I405" s="32">
        <v>0</v>
      </c>
      <c r="J405" s="29">
        <f>Лист4!E403/1000</f>
        <v>1379.4945000000016</v>
      </c>
      <c r="K405" s="33"/>
      <c r="L405" s="33"/>
    </row>
    <row r="406" spans="1:12" s="34" customFormat="1" ht="18.75" customHeight="1" x14ac:dyDescent="0.25">
      <c r="A406" s="23" t="str">
        <f>Лист4!A404</f>
        <v xml:space="preserve">Куликова ул. д.42 - корп. 2 </v>
      </c>
      <c r="B406" s="50">
        <f t="shared" si="12"/>
        <v>443.17565804878029</v>
      </c>
      <c r="C406" s="50">
        <f t="shared" si="13"/>
        <v>34.987551951219501</v>
      </c>
      <c r="D406" s="30">
        <v>0</v>
      </c>
      <c r="E406" s="31">
        <v>34.987551951219501</v>
      </c>
      <c r="F406" s="32">
        <v>0</v>
      </c>
      <c r="G406" s="32">
        <v>0</v>
      </c>
      <c r="H406" s="32">
        <v>0</v>
      </c>
      <c r="I406" s="32">
        <v>0</v>
      </c>
      <c r="J406" s="29">
        <f>Лист4!E404/1000</f>
        <v>478.16320999999982</v>
      </c>
      <c r="K406" s="33"/>
      <c r="L406" s="33"/>
    </row>
    <row r="407" spans="1:12" s="34" customFormat="1" ht="18.75" customHeight="1" x14ac:dyDescent="0.25">
      <c r="A407" s="23" t="str">
        <f>Лист4!A405</f>
        <v xml:space="preserve">Куликова ул. д.42 - корп. 3 </v>
      </c>
      <c r="B407" s="50">
        <f t="shared" si="12"/>
        <v>398.71163560975612</v>
      </c>
      <c r="C407" s="50">
        <f t="shared" si="13"/>
        <v>31.4772343902439</v>
      </c>
      <c r="D407" s="30">
        <v>0</v>
      </c>
      <c r="E407" s="31">
        <v>31.4772343902439</v>
      </c>
      <c r="F407" s="32">
        <v>0</v>
      </c>
      <c r="G407" s="32">
        <v>0</v>
      </c>
      <c r="H407" s="32">
        <v>0</v>
      </c>
      <c r="I407" s="32">
        <v>0</v>
      </c>
      <c r="J407" s="29">
        <f>Лист4!E405/1000</f>
        <v>430.18887000000001</v>
      </c>
      <c r="K407" s="33"/>
      <c r="L407" s="33"/>
    </row>
    <row r="408" spans="1:12" s="34" customFormat="1" ht="18.75" customHeight="1" x14ac:dyDescent="0.25">
      <c r="A408" s="23" t="str">
        <f>Лист4!A406</f>
        <v xml:space="preserve">Куликова ул. д.44 </v>
      </c>
      <c r="B408" s="50">
        <f t="shared" si="12"/>
        <v>524.00653317073159</v>
      </c>
      <c r="C408" s="50">
        <f t="shared" si="13"/>
        <v>41.368936829268279</v>
      </c>
      <c r="D408" s="30">
        <v>0</v>
      </c>
      <c r="E408" s="31">
        <v>41.368936829268279</v>
      </c>
      <c r="F408" s="32">
        <v>0</v>
      </c>
      <c r="G408" s="32">
        <v>0</v>
      </c>
      <c r="H408" s="32">
        <v>0</v>
      </c>
      <c r="I408" s="32">
        <v>0</v>
      </c>
      <c r="J408" s="29">
        <f>Лист4!E406/1000</f>
        <v>565.37546999999984</v>
      </c>
      <c r="K408" s="33"/>
      <c r="L408" s="33"/>
    </row>
    <row r="409" spans="1:12" s="34" customFormat="1" ht="18.75" customHeight="1" x14ac:dyDescent="0.25">
      <c r="A409" s="23" t="str">
        <f>Лист4!A407</f>
        <v xml:space="preserve">Куликова ул. д.44А </v>
      </c>
      <c r="B409" s="50">
        <f t="shared" si="12"/>
        <v>193.61667317073173</v>
      </c>
      <c r="C409" s="50">
        <f t="shared" si="13"/>
        <v>15.285526829268296</v>
      </c>
      <c r="D409" s="30">
        <v>0</v>
      </c>
      <c r="E409" s="31">
        <v>15.285526829268296</v>
      </c>
      <c r="F409" s="32">
        <v>0</v>
      </c>
      <c r="G409" s="32">
        <v>0</v>
      </c>
      <c r="H409" s="32">
        <v>0</v>
      </c>
      <c r="I409" s="32">
        <v>0</v>
      </c>
      <c r="J409" s="29">
        <f>Лист4!E407/1000</f>
        <v>208.90220000000002</v>
      </c>
      <c r="K409" s="33"/>
      <c r="L409" s="33"/>
    </row>
    <row r="410" spans="1:12" s="34" customFormat="1" ht="18.75" customHeight="1" x14ac:dyDescent="0.25">
      <c r="A410" s="23" t="str">
        <f>Лист4!A408</f>
        <v xml:space="preserve">Куликова ул. д.46 </v>
      </c>
      <c r="B410" s="50">
        <f t="shared" si="12"/>
        <v>285.2689102439025</v>
      </c>
      <c r="C410" s="50">
        <f t="shared" si="13"/>
        <v>22.521229756097565</v>
      </c>
      <c r="D410" s="30">
        <v>0</v>
      </c>
      <c r="E410" s="31">
        <v>22.521229756097565</v>
      </c>
      <c r="F410" s="32">
        <v>0</v>
      </c>
      <c r="G410" s="32">
        <v>0</v>
      </c>
      <c r="H410" s="32">
        <v>0</v>
      </c>
      <c r="I410" s="32">
        <v>0</v>
      </c>
      <c r="J410" s="29">
        <f>Лист4!E408/1000</f>
        <v>307.79014000000006</v>
      </c>
      <c r="K410" s="33"/>
      <c r="L410" s="33"/>
    </row>
    <row r="411" spans="1:12" s="34" customFormat="1" ht="18.75" customHeight="1" x14ac:dyDescent="0.25">
      <c r="A411" s="23" t="str">
        <f>Лист4!A409</f>
        <v xml:space="preserve">Куликова ул. д.46 - корп. 2 </v>
      </c>
      <c r="B411" s="50">
        <f t="shared" si="12"/>
        <v>484.40929121951217</v>
      </c>
      <c r="C411" s="50">
        <f t="shared" si="13"/>
        <v>38.242838780487801</v>
      </c>
      <c r="D411" s="30">
        <v>0</v>
      </c>
      <c r="E411" s="31">
        <v>38.242838780487801</v>
      </c>
      <c r="F411" s="32">
        <v>0</v>
      </c>
      <c r="G411" s="32">
        <v>0</v>
      </c>
      <c r="H411" s="32">
        <v>0</v>
      </c>
      <c r="I411" s="32">
        <v>0</v>
      </c>
      <c r="J411" s="29">
        <f>Лист4!E409/1000</f>
        <v>522.65212999999994</v>
      </c>
      <c r="K411" s="33"/>
      <c r="L411" s="33"/>
    </row>
    <row r="412" spans="1:12" s="34" customFormat="1" ht="18.75" customHeight="1" x14ac:dyDescent="0.25">
      <c r="A412" s="23" t="str">
        <f>Лист4!A410</f>
        <v xml:space="preserve">Куликова ул. д.52 </v>
      </c>
      <c r="B412" s="50">
        <f t="shared" si="12"/>
        <v>758.55587024390263</v>
      </c>
      <c r="C412" s="50">
        <f t="shared" si="13"/>
        <v>59.88598975609758</v>
      </c>
      <c r="D412" s="30">
        <v>0</v>
      </c>
      <c r="E412" s="31">
        <v>59.88598975609758</v>
      </c>
      <c r="F412" s="32">
        <v>0</v>
      </c>
      <c r="G412" s="32">
        <v>0</v>
      </c>
      <c r="H412" s="32">
        <v>0</v>
      </c>
      <c r="I412" s="32">
        <v>0</v>
      </c>
      <c r="J412" s="29">
        <f>Лист4!E410/1000</f>
        <v>818.44186000000025</v>
      </c>
      <c r="K412" s="33"/>
      <c r="L412" s="33"/>
    </row>
    <row r="413" spans="1:12" s="34" customFormat="1" ht="18.75" customHeight="1" x14ac:dyDescent="0.25">
      <c r="A413" s="23" t="str">
        <f>Лист4!A411</f>
        <v xml:space="preserve">Куликова ул. д.56 </v>
      </c>
      <c r="B413" s="50">
        <f t="shared" si="12"/>
        <v>495.44258195121972</v>
      </c>
      <c r="C413" s="50">
        <f t="shared" si="13"/>
        <v>39.11388804878051</v>
      </c>
      <c r="D413" s="30">
        <v>0</v>
      </c>
      <c r="E413" s="31">
        <v>39.11388804878051</v>
      </c>
      <c r="F413" s="32">
        <v>0</v>
      </c>
      <c r="G413" s="32">
        <v>0</v>
      </c>
      <c r="H413" s="32">
        <v>0</v>
      </c>
      <c r="I413" s="32">
        <v>0</v>
      </c>
      <c r="J413" s="29">
        <f>Лист4!E411/1000</f>
        <v>534.55647000000022</v>
      </c>
      <c r="K413" s="33"/>
      <c r="L413" s="33"/>
    </row>
    <row r="414" spans="1:12" s="34" customFormat="1" ht="18.75" customHeight="1" x14ac:dyDescent="0.25">
      <c r="A414" s="23" t="str">
        <f>Лист4!A412</f>
        <v xml:space="preserve">Куликова ул. д.56 - корп. 2 </v>
      </c>
      <c r="B414" s="50">
        <f t="shared" si="12"/>
        <v>972.64000146341459</v>
      </c>
      <c r="C414" s="50">
        <f t="shared" si="13"/>
        <v>76.787368536585348</v>
      </c>
      <c r="D414" s="30">
        <v>0</v>
      </c>
      <c r="E414" s="31">
        <v>76.787368536585348</v>
      </c>
      <c r="F414" s="32">
        <v>0</v>
      </c>
      <c r="G414" s="32">
        <v>0</v>
      </c>
      <c r="H414" s="32">
        <v>0</v>
      </c>
      <c r="I414" s="32">
        <v>0</v>
      </c>
      <c r="J414" s="29">
        <f>Лист4!E412/1000</f>
        <v>1049.4273699999999</v>
      </c>
      <c r="K414" s="33"/>
      <c r="L414" s="33"/>
    </row>
    <row r="415" spans="1:12" s="34" customFormat="1" ht="18.75" customHeight="1" x14ac:dyDescent="0.25">
      <c r="A415" s="23" t="str">
        <f>Лист4!A413</f>
        <v xml:space="preserve">Куликова ул. д.58 </v>
      </c>
      <c r="B415" s="50">
        <f t="shared" si="12"/>
        <v>398.13536097560979</v>
      </c>
      <c r="C415" s="50">
        <f t="shared" si="13"/>
        <v>31.431739024390247</v>
      </c>
      <c r="D415" s="30">
        <v>0</v>
      </c>
      <c r="E415" s="31">
        <v>31.431739024390247</v>
      </c>
      <c r="F415" s="32">
        <v>0</v>
      </c>
      <c r="G415" s="32">
        <v>0</v>
      </c>
      <c r="H415" s="32">
        <v>0</v>
      </c>
      <c r="I415" s="32">
        <v>0</v>
      </c>
      <c r="J415" s="29">
        <f>Лист4!E413/1000</f>
        <v>429.56710000000004</v>
      </c>
      <c r="K415" s="33"/>
      <c r="L415" s="33"/>
    </row>
    <row r="416" spans="1:12" s="34" customFormat="1" ht="18.75" customHeight="1" x14ac:dyDescent="0.25">
      <c r="A416" s="23" t="str">
        <f>Лист4!A414</f>
        <v xml:space="preserve">Куликова ул. д.62 </v>
      </c>
      <c r="B416" s="50">
        <f t="shared" si="12"/>
        <v>769.6701565853657</v>
      </c>
      <c r="C416" s="50">
        <f t="shared" si="13"/>
        <v>60.763433414634136</v>
      </c>
      <c r="D416" s="30">
        <v>0</v>
      </c>
      <c r="E416" s="31">
        <v>60.763433414634136</v>
      </c>
      <c r="F416" s="32">
        <v>0</v>
      </c>
      <c r="G416" s="32">
        <v>0</v>
      </c>
      <c r="H416" s="32">
        <v>0</v>
      </c>
      <c r="I416" s="32">
        <v>0</v>
      </c>
      <c r="J416" s="29">
        <f>Лист4!E414/1000</f>
        <v>830.43358999999987</v>
      </c>
      <c r="K416" s="33"/>
      <c r="L416" s="33"/>
    </row>
    <row r="417" spans="1:12" s="34" customFormat="1" ht="18.75" customHeight="1" x14ac:dyDescent="0.25">
      <c r="A417" s="23" t="str">
        <f>Лист4!A415</f>
        <v xml:space="preserve">Куликова ул. д.63 </v>
      </c>
      <c r="B417" s="50">
        <f t="shared" si="12"/>
        <v>569.4552097560977</v>
      </c>
      <c r="C417" s="50">
        <f t="shared" si="13"/>
        <v>44.956990243902446</v>
      </c>
      <c r="D417" s="30">
        <v>0</v>
      </c>
      <c r="E417" s="31">
        <v>44.956990243902446</v>
      </c>
      <c r="F417" s="32">
        <v>0</v>
      </c>
      <c r="G417" s="32">
        <v>0</v>
      </c>
      <c r="H417" s="32">
        <v>0</v>
      </c>
      <c r="I417" s="32">
        <v>0</v>
      </c>
      <c r="J417" s="29">
        <f>Лист4!E415/1000</f>
        <v>614.4122000000001</v>
      </c>
      <c r="K417" s="33"/>
      <c r="L417" s="33"/>
    </row>
    <row r="418" spans="1:12" s="34" customFormat="1" ht="18.75" customHeight="1" x14ac:dyDescent="0.25">
      <c r="A418" s="23" t="str">
        <f>Лист4!A416</f>
        <v xml:space="preserve">Куликова ул. д.64 </v>
      </c>
      <c r="B418" s="50">
        <f t="shared" si="12"/>
        <v>850.48763902439021</v>
      </c>
      <c r="C418" s="50">
        <f t="shared" si="13"/>
        <v>67.143760975609752</v>
      </c>
      <c r="D418" s="30">
        <v>0</v>
      </c>
      <c r="E418" s="31">
        <v>67.143760975609752</v>
      </c>
      <c r="F418" s="32">
        <v>0</v>
      </c>
      <c r="G418" s="32">
        <v>0</v>
      </c>
      <c r="H418" s="32">
        <v>0</v>
      </c>
      <c r="I418" s="32">
        <v>0</v>
      </c>
      <c r="J418" s="29">
        <f>Лист4!E416/1000</f>
        <v>917.63139999999999</v>
      </c>
      <c r="K418" s="33"/>
      <c r="L418" s="33"/>
    </row>
    <row r="419" spans="1:12" s="34" customFormat="1" ht="18.75" customHeight="1" x14ac:dyDescent="0.25">
      <c r="A419" s="23" t="str">
        <f>Лист4!A417</f>
        <v xml:space="preserve">Куликова ул. д.64 - корп. 1 </v>
      </c>
      <c r="B419" s="50">
        <f t="shared" si="12"/>
        <v>530.19259024390237</v>
      </c>
      <c r="C419" s="50">
        <f t="shared" si="13"/>
        <v>41.857309756097557</v>
      </c>
      <c r="D419" s="30">
        <v>0</v>
      </c>
      <c r="E419" s="31">
        <v>41.857309756097557</v>
      </c>
      <c r="F419" s="32">
        <v>0</v>
      </c>
      <c r="G419" s="32">
        <v>0</v>
      </c>
      <c r="H419" s="32">
        <v>0</v>
      </c>
      <c r="I419" s="32">
        <v>0</v>
      </c>
      <c r="J419" s="29">
        <f>Лист4!E417/1000</f>
        <v>572.04989999999998</v>
      </c>
      <c r="K419" s="33"/>
      <c r="L419" s="33"/>
    </row>
    <row r="420" spans="1:12" s="34" customFormat="1" ht="18.75" customHeight="1" x14ac:dyDescent="0.25">
      <c r="A420" s="23" t="str">
        <f>Лист4!A418</f>
        <v xml:space="preserve">Куликова ул. д.66 </v>
      </c>
      <c r="B420" s="50">
        <f t="shared" si="12"/>
        <v>350.61840000000001</v>
      </c>
      <c r="C420" s="50">
        <f t="shared" si="13"/>
        <v>27.680400000000002</v>
      </c>
      <c r="D420" s="30">
        <v>0</v>
      </c>
      <c r="E420" s="31">
        <v>27.680400000000002</v>
      </c>
      <c r="F420" s="32">
        <v>0</v>
      </c>
      <c r="G420" s="32">
        <v>0</v>
      </c>
      <c r="H420" s="32">
        <v>0</v>
      </c>
      <c r="I420" s="32">
        <v>0</v>
      </c>
      <c r="J420" s="29">
        <f>Лист4!E418/1000</f>
        <v>378.29880000000003</v>
      </c>
      <c r="K420" s="33"/>
      <c r="L420" s="33"/>
    </row>
    <row r="421" spans="1:12" s="34" customFormat="1" ht="18.75" customHeight="1" x14ac:dyDescent="0.25">
      <c r="A421" s="23" t="str">
        <f>Лист4!A419</f>
        <v xml:space="preserve">Куликова ул. д.66 - корп. 1 </v>
      </c>
      <c r="B421" s="50">
        <f t="shared" si="12"/>
        <v>36.988236097560979</v>
      </c>
      <c r="C421" s="50">
        <f t="shared" si="13"/>
        <v>2.9201239024390246</v>
      </c>
      <c r="D421" s="30">
        <v>0</v>
      </c>
      <c r="E421" s="31">
        <v>2.9201239024390246</v>
      </c>
      <c r="F421" s="32">
        <v>0</v>
      </c>
      <c r="G421" s="32">
        <v>0</v>
      </c>
      <c r="H421" s="32">
        <v>0</v>
      </c>
      <c r="I421" s="32">
        <v>0</v>
      </c>
      <c r="J421" s="29">
        <f>Лист4!E419/1000</f>
        <v>39.908360000000002</v>
      </c>
      <c r="K421" s="33"/>
      <c r="L421" s="33"/>
    </row>
    <row r="422" spans="1:12" s="34" customFormat="1" ht="18.75" customHeight="1" x14ac:dyDescent="0.25">
      <c r="A422" s="23" t="str">
        <f>Лист4!A420</f>
        <v xml:space="preserve">Куликова ул. д.73 - корп. 1 </v>
      </c>
      <c r="B422" s="50">
        <f t="shared" si="12"/>
        <v>490.8046263414634</v>
      </c>
      <c r="C422" s="50">
        <f t="shared" si="13"/>
        <v>38.747733658536589</v>
      </c>
      <c r="D422" s="30">
        <v>0</v>
      </c>
      <c r="E422" s="31">
        <v>38.747733658536589</v>
      </c>
      <c r="F422" s="32">
        <v>0</v>
      </c>
      <c r="G422" s="32">
        <v>0</v>
      </c>
      <c r="H422" s="32">
        <v>0</v>
      </c>
      <c r="I422" s="32">
        <v>0</v>
      </c>
      <c r="J422" s="29">
        <f>Лист4!E420/1000</f>
        <v>529.55236000000002</v>
      </c>
      <c r="K422" s="33"/>
      <c r="L422" s="33"/>
    </row>
    <row r="423" spans="1:12" s="34" customFormat="1" ht="18.75" customHeight="1" x14ac:dyDescent="0.25">
      <c r="A423" s="23" t="str">
        <f>Лист4!A421</f>
        <v xml:space="preserve">Куликова ул. д.73 - корп. 3 </v>
      </c>
      <c r="B423" s="50">
        <f t="shared" si="12"/>
        <v>328.08693024390243</v>
      </c>
      <c r="C423" s="50">
        <f t="shared" si="13"/>
        <v>25.901599756097561</v>
      </c>
      <c r="D423" s="30">
        <v>0</v>
      </c>
      <c r="E423" s="31">
        <v>25.901599756097561</v>
      </c>
      <c r="F423" s="32">
        <v>0</v>
      </c>
      <c r="G423" s="32">
        <v>0</v>
      </c>
      <c r="H423" s="32">
        <v>0</v>
      </c>
      <c r="I423" s="32">
        <v>0</v>
      </c>
      <c r="J423" s="29">
        <f>Лист4!E421/1000</f>
        <v>353.98852999999997</v>
      </c>
      <c r="K423" s="33"/>
      <c r="L423" s="33"/>
    </row>
    <row r="424" spans="1:12" s="34" customFormat="1" ht="18.75" customHeight="1" x14ac:dyDescent="0.25">
      <c r="A424" s="23" t="str">
        <f>Лист4!A422</f>
        <v xml:space="preserve">Куликова ул. д.73 - корп. 4 </v>
      </c>
      <c r="B424" s="50">
        <f t="shared" si="12"/>
        <v>476.66593853658526</v>
      </c>
      <c r="C424" s="50">
        <f t="shared" si="13"/>
        <v>37.631521463414629</v>
      </c>
      <c r="D424" s="30">
        <v>0</v>
      </c>
      <c r="E424" s="31">
        <v>37.631521463414629</v>
      </c>
      <c r="F424" s="32">
        <v>0</v>
      </c>
      <c r="G424" s="32">
        <v>0</v>
      </c>
      <c r="H424" s="32">
        <v>0</v>
      </c>
      <c r="I424" s="32">
        <v>0</v>
      </c>
      <c r="J424" s="29">
        <f>Лист4!E422/1000</f>
        <v>514.29745999999989</v>
      </c>
      <c r="K424" s="33"/>
      <c r="L424" s="33"/>
    </row>
    <row r="425" spans="1:12" s="34" customFormat="1" ht="18.75" customHeight="1" x14ac:dyDescent="0.25">
      <c r="A425" s="23" t="str">
        <f>Лист4!A423</f>
        <v xml:space="preserve">Куликова ул. д.75 </v>
      </c>
      <c r="B425" s="50">
        <f t="shared" si="12"/>
        <v>697.75942926829248</v>
      </c>
      <c r="C425" s="50">
        <f t="shared" si="13"/>
        <v>55.086270731707302</v>
      </c>
      <c r="D425" s="30">
        <v>0</v>
      </c>
      <c r="E425" s="31">
        <v>55.086270731707302</v>
      </c>
      <c r="F425" s="32">
        <v>0</v>
      </c>
      <c r="G425" s="32">
        <v>0</v>
      </c>
      <c r="H425" s="32">
        <v>0</v>
      </c>
      <c r="I425" s="32">
        <v>0</v>
      </c>
      <c r="J425" s="29">
        <f>Лист4!E423/1000</f>
        <v>752.84569999999974</v>
      </c>
      <c r="K425" s="33"/>
      <c r="L425" s="33"/>
    </row>
    <row r="426" spans="1:12" s="34" customFormat="1" ht="25.5" customHeight="1" x14ac:dyDescent="0.25">
      <c r="A426" s="23" t="str">
        <f>Лист4!A424</f>
        <v xml:space="preserve">Куликова ул. д.77 </v>
      </c>
      <c r="B426" s="50">
        <f t="shared" si="12"/>
        <v>847.19457756097563</v>
      </c>
      <c r="C426" s="50">
        <f t="shared" si="13"/>
        <v>66.883782439024401</v>
      </c>
      <c r="D426" s="30">
        <v>0</v>
      </c>
      <c r="E426" s="31">
        <v>66.883782439024401</v>
      </c>
      <c r="F426" s="32">
        <v>0</v>
      </c>
      <c r="G426" s="32">
        <v>0</v>
      </c>
      <c r="H426" s="32">
        <v>0</v>
      </c>
      <c r="I426" s="32">
        <v>0</v>
      </c>
      <c r="J426" s="29">
        <f>Лист4!E424/1000</f>
        <v>914.07836000000009</v>
      </c>
      <c r="K426" s="33"/>
      <c r="L426" s="33"/>
    </row>
    <row r="427" spans="1:12" s="34" customFormat="1" ht="18.75" customHeight="1" x14ac:dyDescent="0.25">
      <c r="A427" s="23" t="str">
        <f>Лист4!A425</f>
        <v xml:space="preserve">Куликова ул. д.77 - корп. 1 </v>
      </c>
      <c r="B427" s="50">
        <f t="shared" si="12"/>
        <v>509.56131512195105</v>
      </c>
      <c r="C427" s="50">
        <f t="shared" si="13"/>
        <v>40.228524878048766</v>
      </c>
      <c r="D427" s="30">
        <v>0</v>
      </c>
      <c r="E427" s="31">
        <v>40.228524878048766</v>
      </c>
      <c r="F427" s="32">
        <v>0</v>
      </c>
      <c r="G427" s="32">
        <v>0</v>
      </c>
      <c r="H427" s="32">
        <v>0</v>
      </c>
      <c r="I427" s="32">
        <v>0</v>
      </c>
      <c r="J427" s="29">
        <f>Лист4!E425/1000</f>
        <v>549.7898399999998</v>
      </c>
      <c r="K427" s="33"/>
      <c r="L427" s="33"/>
    </row>
    <row r="428" spans="1:12" s="34" customFormat="1" ht="18.75" customHeight="1" x14ac:dyDescent="0.25">
      <c r="A428" s="23" t="str">
        <f>Лист4!A426</f>
        <v xml:space="preserve">Куликова ул. д.77 - корп. 2 </v>
      </c>
      <c r="B428" s="50">
        <f t="shared" si="12"/>
        <v>574.84517609756097</v>
      </c>
      <c r="C428" s="50">
        <f t="shared" si="13"/>
        <v>45.382513902439023</v>
      </c>
      <c r="D428" s="30">
        <v>0</v>
      </c>
      <c r="E428" s="31">
        <v>45.382513902439023</v>
      </c>
      <c r="F428" s="32">
        <v>0</v>
      </c>
      <c r="G428" s="32">
        <v>0</v>
      </c>
      <c r="H428" s="32">
        <v>0</v>
      </c>
      <c r="I428" s="32">
        <v>0</v>
      </c>
      <c r="J428" s="29">
        <f>Лист4!E426/1000</f>
        <v>620.22768999999994</v>
      </c>
      <c r="K428" s="33"/>
      <c r="L428" s="33"/>
    </row>
    <row r="429" spans="1:12" s="34" customFormat="1" ht="18.75" customHeight="1" x14ac:dyDescent="0.25">
      <c r="A429" s="23" t="str">
        <f>Лист4!A427</f>
        <v xml:space="preserve">Куликова ул. д.77 - корп. 3 </v>
      </c>
      <c r="B429" s="50">
        <f t="shared" si="12"/>
        <v>204.38545609756096</v>
      </c>
      <c r="C429" s="50">
        <f t="shared" si="13"/>
        <v>16.135693902439023</v>
      </c>
      <c r="D429" s="30">
        <v>0</v>
      </c>
      <c r="E429" s="31">
        <v>16.135693902439023</v>
      </c>
      <c r="F429" s="32">
        <v>0</v>
      </c>
      <c r="G429" s="32">
        <v>0</v>
      </c>
      <c r="H429" s="32">
        <v>0</v>
      </c>
      <c r="I429" s="32">
        <v>0</v>
      </c>
      <c r="J429" s="29">
        <f>Лист4!E427/1000</f>
        <v>220.52114999999998</v>
      </c>
      <c r="K429" s="33"/>
      <c r="L429" s="33"/>
    </row>
    <row r="430" spans="1:12" s="34" customFormat="1" ht="18.75" customHeight="1" x14ac:dyDescent="0.25">
      <c r="A430" s="23" t="str">
        <f>Лист4!A428</f>
        <v xml:space="preserve">Куликова ул. д.79 </v>
      </c>
      <c r="B430" s="50">
        <f t="shared" si="12"/>
        <v>753.01357951219518</v>
      </c>
      <c r="C430" s="50">
        <f t="shared" si="13"/>
        <v>59.448440487804888</v>
      </c>
      <c r="D430" s="30">
        <v>0</v>
      </c>
      <c r="E430" s="31">
        <v>59.448440487804888</v>
      </c>
      <c r="F430" s="32">
        <v>0</v>
      </c>
      <c r="G430" s="32">
        <v>0</v>
      </c>
      <c r="H430" s="32">
        <v>0</v>
      </c>
      <c r="I430" s="32">
        <v>0</v>
      </c>
      <c r="J430" s="29">
        <f>Лист4!E428/1000</f>
        <v>812.46202000000005</v>
      </c>
      <c r="K430" s="33"/>
      <c r="L430" s="33"/>
    </row>
    <row r="431" spans="1:12" s="34" customFormat="1" ht="18.75" customHeight="1" x14ac:dyDescent="0.25">
      <c r="A431" s="23" t="str">
        <f>Лист4!A429</f>
        <v xml:space="preserve">Куликова ул. д.79 - корп. 1 </v>
      </c>
      <c r="B431" s="50">
        <f t="shared" si="12"/>
        <v>696.09791170731728</v>
      </c>
      <c r="C431" s="50">
        <f t="shared" si="13"/>
        <v>54.955098292682933</v>
      </c>
      <c r="D431" s="30">
        <v>0</v>
      </c>
      <c r="E431" s="31">
        <v>54.955098292682933</v>
      </c>
      <c r="F431" s="32">
        <v>0</v>
      </c>
      <c r="G431" s="32">
        <v>0</v>
      </c>
      <c r="H431" s="32">
        <v>0</v>
      </c>
      <c r="I431" s="32">
        <v>0</v>
      </c>
      <c r="J431" s="29">
        <f>Лист4!E429/1000</f>
        <v>751.0530100000002</v>
      </c>
      <c r="K431" s="33"/>
      <c r="L431" s="33"/>
    </row>
    <row r="432" spans="1:12" s="34" customFormat="1" ht="18.75" customHeight="1" x14ac:dyDescent="0.25">
      <c r="A432" s="23" t="str">
        <f>Лист4!A430</f>
        <v xml:space="preserve">Куликова ул. д.79 - корп. 2 </v>
      </c>
      <c r="B432" s="50">
        <f t="shared" si="12"/>
        <v>424.97800487804858</v>
      </c>
      <c r="C432" s="50">
        <f t="shared" si="13"/>
        <v>33.550895121951207</v>
      </c>
      <c r="D432" s="30">
        <v>0</v>
      </c>
      <c r="E432" s="31">
        <v>33.550895121951207</v>
      </c>
      <c r="F432" s="32">
        <v>0</v>
      </c>
      <c r="G432" s="32">
        <v>0</v>
      </c>
      <c r="H432" s="32">
        <v>0</v>
      </c>
      <c r="I432" s="32">
        <v>0</v>
      </c>
      <c r="J432" s="29">
        <f>Лист4!E430/1000</f>
        <v>458.52889999999979</v>
      </c>
      <c r="K432" s="33"/>
      <c r="L432" s="33"/>
    </row>
    <row r="433" spans="1:12" s="34" customFormat="1" ht="25.5" customHeight="1" x14ac:dyDescent="0.25">
      <c r="A433" s="23" t="str">
        <f>Лист4!A431</f>
        <v xml:space="preserve">Куликова ул. д.79 - корп. 3 </v>
      </c>
      <c r="B433" s="50">
        <f t="shared" si="12"/>
        <v>472.12036000000001</v>
      </c>
      <c r="C433" s="50">
        <f t="shared" si="13"/>
        <v>37.272660000000002</v>
      </c>
      <c r="D433" s="30">
        <v>0</v>
      </c>
      <c r="E433" s="31">
        <v>37.272660000000002</v>
      </c>
      <c r="F433" s="32">
        <v>0</v>
      </c>
      <c r="G433" s="32">
        <v>0</v>
      </c>
      <c r="H433" s="32">
        <v>0</v>
      </c>
      <c r="I433" s="32">
        <v>0</v>
      </c>
      <c r="J433" s="29">
        <f>Лист4!E431/1000</f>
        <v>509.39302000000004</v>
      </c>
      <c r="K433" s="33"/>
      <c r="L433" s="33"/>
    </row>
    <row r="434" spans="1:12" s="34" customFormat="1" ht="18.75" customHeight="1" x14ac:dyDescent="0.25">
      <c r="A434" s="23" t="str">
        <f>Лист4!A432</f>
        <v xml:space="preserve">Куликова ул. д.81 - корп. 1 </v>
      </c>
      <c r="B434" s="50">
        <f t="shared" si="12"/>
        <v>285.06590682926833</v>
      </c>
      <c r="C434" s="50">
        <f t="shared" si="13"/>
        <v>22.505203170731708</v>
      </c>
      <c r="D434" s="30">
        <v>0</v>
      </c>
      <c r="E434" s="31">
        <v>22.505203170731708</v>
      </c>
      <c r="F434" s="32">
        <v>0</v>
      </c>
      <c r="G434" s="32">
        <v>0</v>
      </c>
      <c r="H434" s="32">
        <v>0</v>
      </c>
      <c r="I434" s="32">
        <v>0</v>
      </c>
      <c r="J434" s="29">
        <f>Лист4!E432/1000</f>
        <v>307.57111000000003</v>
      </c>
      <c r="K434" s="33"/>
      <c r="L434" s="33"/>
    </row>
    <row r="435" spans="1:12" s="34" customFormat="1" ht="18.75" customHeight="1" x14ac:dyDescent="0.25">
      <c r="A435" s="23" t="str">
        <f>Лист4!A433</f>
        <v xml:space="preserve">Куликова ул. д.81 - корп. 3 </v>
      </c>
      <c r="B435" s="50">
        <f t="shared" si="12"/>
        <v>344.98170243902445</v>
      </c>
      <c r="C435" s="50">
        <f t="shared" si="13"/>
        <v>27.235397560975617</v>
      </c>
      <c r="D435" s="30">
        <v>0</v>
      </c>
      <c r="E435" s="31">
        <v>27.235397560975617</v>
      </c>
      <c r="F435" s="32">
        <v>0</v>
      </c>
      <c r="G435" s="32">
        <v>0</v>
      </c>
      <c r="H435" s="32">
        <v>0</v>
      </c>
      <c r="I435" s="32">
        <v>0</v>
      </c>
      <c r="J435" s="29">
        <f>Лист4!E433/1000</f>
        <v>372.21710000000007</v>
      </c>
      <c r="K435" s="33"/>
      <c r="L435" s="33"/>
    </row>
    <row r="436" spans="1:12" s="34" customFormat="1" ht="38.25" customHeight="1" x14ac:dyDescent="0.25">
      <c r="A436" s="23" t="str">
        <f>Лист4!A434</f>
        <v xml:space="preserve">Куликова ул. д.81 корп. 2 </v>
      </c>
      <c r="B436" s="50">
        <f t="shared" si="12"/>
        <v>178.18756097560976</v>
      </c>
      <c r="C436" s="50">
        <f t="shared" si="13"/>
        <v>14.067439024390245</v>
      </c>
      <c r="D436" s="30">
        <v>0</v>
      </c>
      <c r="E436" s="31">
        <v>14.067439024390245</v>
      </c>
      <c r="F436" s="32">
        <v>0</v>
      </c>
      <c r="G436" s="32">
        <v>0</v>
      </c>
      <c r="H436" s="32">
        <v>0</v>
      </c>
      <c r="I436" s="32">
        <v>0</v>
      </c>
      <c r="J436" s="29">
        <f>Лист4!E434/1000</f>
        <v>192.255</v>
      </c>
      <c r="K436" s="33"/>
      <c r="L436" s="33"/>
    </row>
    <row r="437" spans="1:12" s="34" customFormat="1" ht="38.25" customHeight="1" x14ac:dyDescent="0.25">
      <c r="A437" s="23" t="str">
        <f>Лист4!A435</f>
        <v xml:space="preserve">Куликова ул. д.83 </v>
      </c>
      <c r="B437" s="50">
        <f t="shared" si="12"/>
        <v>716.6739941463411</v>
      </c>
      <c r="C437" s="50">
        <f t="shared" si="13"/>
        <v>56.57952585365851</v>
      </c>
      <c r="D437" s="30">
        <v>0</v>
      </c>
      <c r="E437" s="31">
        <v>56.57952585365851</v>
      </c>
      <c r="F437" s="32">
        <v>0</v>
      </c>
      <c r="G437" s="32">
        <v>0</v>
      </c>
      <c r="H437" s="32">
        <v>0</v>
      </c>
      <c r="I437" s="32">
        <v>0</v>
      </c>
      <c r="J437" s="29">
        <f>Лист4!E435/1000</f>
        <v>773.25351999999964</v>
      </c>
      <c r="K437" s="33"/>
      <c r="L437" s="33"/>
    </row>
    <row r="438" spans="1:12" s="34" customFormat="1" ht="18.75" customHeight="1" x14ac:dyDescent="0.25">
      <c r="A438" s="23" t="str">
        <f>Лист4!A436</f>
        <v xml:space="preserve">Куликова ул. д.83 - корп. 1 </v>
      </c>
      <c r="B438" s="50">
        <f t="shared" si="12"/>
        <v>627.12476975609763</v>
      </c>
      <c r="C438" s="50">
        <f t="shared" si="13"/>
        <v>49.509850243902441</v>
      </c>
      <c r="D438" s="30">
        <v>0</v>
      </c>
      <c r="E438" s="31">
        <v>49.509850243902441</v>
      </c>
      <c r="F438" s="32">
        <v>0</v>
      </c>
      <c r="G438" s="32">
        <v>0</v>
      </c>
      <c r="H438" s="32">
        <v>0</v>
      </c>
      <c r="I438" s="32">
        <v>0</v>
      </c>
      <c r="J438" s="29">
        <f>Лист4!E436/1000</f>
        <v>676.63462000000004</v>
      </c>
      <c r="K438" s="33"/>
      <c r="L438" s="33"/>
    </row>
    <row r="439" spans="1:12" s="34" customFormat="1" ht="18.75" customHeight="1" x14ac:dyDescent="0.25">
      <c r="A439" s="23" t="str">
        <f>Лист4!A437</f>
        <v xml:space="preserve">Куликова ул. д.85 - корп. 1 </v>
      </c>
      <c r="B439" s="50">
        <f t="shared" si="12"/>
        <v>469.29443902439027</v>
      </c>
      <c r="C439" s="50">
        <f t="shared" si="13"/>
        <v>37.049560975609758</v>
      </c>
      <c r="D439" s="30">
        <v>0</v>
      </c>
      <c r="E439" s="31">
        <v>37.049560975609758</v>
      </c>
      <c r="F439" s="32">
        <v>0</v>
      </c>
      <c r="G439" s="32">
        <v>0</v>
      </c>
      <c r="H439" s="32">
        <v>0</v>
      </c>
      <c r="I439" s="32">
        <v>0</v>
      </c>
      <c r="J439" s="29">
        <f>Лист4!E437/1000</f>
        <v>506.34400000000005</v>
      </c>
      <c r="K439" s="33"/>
      <c r="L439" s="33"/>
    </row>
    <row r="440" spans="1:12" s="34" customFormat="1" ht="18.75" customHeight="1" x14ac:dyDescent="0.25">
      <c r="A440" s="23" t="str">
        <f>Лист4!A438</f>
        <v xml:space="preserve">Куликова ул. д.85 - корп. 2 </v>
      </c>
      <c r="B440" s="50">
        <f t="shared" si="12"/>
        <v>417.76384390243902</v>
      </c>
      <c r="C440" s="50">
        <f t="shared" si="13"/>
        <v>32.981356097560976</v>
      </c>
      <c r="D440" s="30">
        <v>0</v>
      </c>
      <c r="E440" s="31">
        <v>32.981356097560976</v>
      </c>
      <c r="F440" s="32">
        <v>0</v>
      </c>
      <c r="G440" s="32">
        <v>0</v>
      </c>
      <c r="H440" s="32">
        <v>0</v>
      </c>
      <c r="I440" s="32">
        <v>0</v>
      </c>
      <c r="J440" s="29">
        <f>Лист4!E438/1000</f>
        <v>450.74520000000001</v>
      </c>
      <c r="K440" s="33"/>
      <c r="L440" s="33"/>
    </row>
    <row r="441" spans="1:12" s="34" customFormat="1" ht="18.75" customHeight="1" x14ac:dyDescent="0.25">
      <c r="A441" s="23" t="str">
        <f>Лист4!A439</f>
        <v xml:space="preserve">Курская ул. д.23 </v>
      </c>
      <c r="B441" s="50">
        <f t="shared" si="12"/>
        <v>15.587878048780489</v>
      </c>
      <c r="C441" s="50">
        <f t="shared" si="13"/>
        <v>1.2306219512195122</v>
      </c>
      <c r="D441" s="30">
        <v>0</v>
      </c>
      <c r="E441" s="31">
        <v>1.2306219512195122</v>
      </c>
      <c r="F441" s="32">
        <v>0</v>
      </c>
      <c r="G441" s="32">
        <v>0</v>
      </c>
      <c r="H441" s="32">
        <v>0</v>
      </c>
      <c r="I441" s="32">
        <v>0</v>
      </c>
      <c r="J441" s="29">
        <f>Лист4!E439/1000</f>
        <v>16.8185</v>
      </c>
      <c r="K441" s="33"/>
      <c r="L441" s="33"/>
    </row>
    <row r="442" spans="1:12" s="34" customFormat="1" ht="18.75" customHeight="1" x14ac:dyDescent="0.25">
      <c r="A442" s="23" t="str">
        <f>Лист4!A440</f>
        <v xml:space="preserve">Курская ул. д.53 </v>
      </c>
      <c r="B442" s="50">
        <f t="shared" si="12"/>
        <v>1004.3615580487799</v>
      </c>
      <c r="C442" s="50">
        <f t="shared" si="13"/>
        <v>79.291701951219466</v>
      </c>
      <c r="D442" s="30">
        <v>0</v>
      </c>
      <c r="E442" s="31">
        <v>79.291701951219466</v>
      </c>
      <c r="F442" s="32">
        <v>0</v>
      </c>
      <c r="G442" s="32">
        <v>0</v>
      </c>
      <c r="H442" s="32">
        <v>0</v>
      </c>
      <c r="I442" s="32">
        <v>0</v>
      </c>
      <c r="J442" s="29">
        <f>Лист4!E440/1000</f>
        <v>1083.6532599999994</v>
      </c>
      <c r="K442" s="33"/>
      <c r="L442" s="33"/>
    </row>
    <row r="443" spans="1:12" s="34" customFormat="1" ht="18.75" customHeight="1" x14ac:dyDescent="0.25">
      <c r="A443" s="23" t="str">
        <f>Лист4!A441</f>
        <v xml:space="preserve">Курская ул. д.53 - корп. 1 </v>
      </c>
      <c r="B443" s="50">
        <f t="shared" si="12"/>
        <v>1163.4955760975602</v>
      </c>
      <c r="C443" s="50">
        <f t="shared" si="13"/>
        <v>91.854913902438966</v>
      </c>
      <c r="D443" s="30">
        <v>0</v>
      </c>
      <c r="E443" s="31">
        <v>91.854913902438966</v>
      </c>
      <c r="F443" s="32">
        <v>0</v>
      </c>
      <c r="G443" s="32">
        <v>0</v>
      </c>
      <c r="H443" s="32">
        <v>0</v>
      </c>
      <c r="I443" s="32">
        <v>0</v>
      </c>
      <c r="J443" s="29">
        <f>Лист4!E441/1000</f>
        <v>1255.3504899999991</v>
      </c>
      <c r="K443" s="33"/>
      <c r="L443" s="33"/>
    </row>
    <row r="444" spans="1:12" s="34" customFormat="1" ht="25.5" customHeight="1" x14ac:dyDescent="0.25">
      <c r="A444" s="23" t="str">
        <f>Лист4!A442</f>
        <v xml:space="preserve">Курская ул. д.57 </v>
      </c>
      <c r="B444" s="50">
        <f t="shared" si="12"/>
        <v>744.5707487804882</v>
      </c>
      <c r="C444" s="50">
        <f t="shared" si="13"/>
        <v>58.781901219512221</v>
      </c>
      <c r="D444" s="30">
        <v>0</v>
      </c>
      <c r="E444" s="31">
        <v>58.781901219512221</v>
      </c>
      <c r="F444" s="32">
        <v>0</v>
      </c>
      <c r="G444" s="32">
        <v>0</v>
      </c>
      <c r="H444" s="32">
        <v>0</v>
      </c>
      <c r="I444" s="32">
        <v>0</v>
      </c>
      <c r="J444" s="29">
        <f>Лист4!E442/1000</f>
        <v>803.35265000000038</v>
      </c>
      <c r="K444" s="33"/>
      <c r="L444" s="33"/>
    </row>
    <row r="445" spans="1:12" s="34" customFormat="1" ht="25.5" customHeight="1" x14ac:dyDescent="0.25">
      <c r="A445" s="23" t="str">
        <f>Лист4!A443</f>
        <v xml:space="preserve">Курская ул. д.57 - корп. 1 </v>
      </c>
      <c r="B445" s="50">
        <f t="shared" si="12"/>
        <v>327.63386829268291</v>
      </c>
      <c r="C445" s="50">
        <f t="shared" si="13"/>
        <v>25.865831707317071</v>
      </c>
      <c r="D445" s="30">
        <v>0</v>
      </c>
      <c r="E445" s="31">
        <v>25.865831707317071</v>
      </c>
      <c r="F445" s="32">
        <v>0</v>
      </c>
      <c r="G445" s="32">
        <v>0</v>
      </c>
      <c r="H445" s="32">
        <v>0</v>
      </c>
      <c r="I445" s="32">
        <v>0</v>
      </c>
      <c r="J445" s="29">
        <f>Лист4!E443/1000</f>
        <v>353.49969999999996</v>
      </c>
      <c r="K445" s="33"/>
      <c r="L445" s="33"/>
    </row>
    <row r="446" spans="1:12" s="34" customFormat="1" ht="25.5" customHeight="1" x14ac:dyDescent="0.25">
      <c r="A446" s="23" t="str">
        <f>Лист4!A444</f>
        <v xml:space="preserve">Курская ул. д.59 </v>
      </c>
      <c r="B446" s="50">
        <f t="shared" si="12"/>
        <v>942.19929512195142</v>
      </c>
      <c r="C446" s="50">
        <f t="shared" si="13"/>
        <v>74.38415487804879</v>
      </c>
      <c r="D446" s="30">
        <v>0</v>
      </c>
      <c r="E446" s="31">
        <v>74.38415487804879</v>
      </c>
      <c r="F446" s="32">
        <v>0</v>
      </c>
      <c r="G446" s="32">
        <v>0</v>
      </c>
      <c r="H446" s="32">
        <v>0</v>
      </c>
      <c r="I446" s="32">
        <v>0</v>
      </c>
      <c r="J446" s="29">
        <f>Лист4!E444/1000</f>
        <v>1016.5834500000002</v>
      </c>
      <c r="K446" s="33"/>
      <c r="L446" s="33"/>
    </row>
    <row r="447" spans="1:12" s="34" customFormat="1" ht="15" customHeight="1" x14ac:dyDescent="0.25">
      <c r="A447" s="23" t="str">
        <f>Лист4!A445</f>
        <v xml:space="preserve">Курская ул. д.74 </v>
      </c>
      <c r="B447" s="50">
        <f t="shared" si="12"/>
        <v>683.18955268292666</v>
      </c>
      <c r="C447" s="50">
        <f t="shared" si="13"/>
        <v>53.936017317073158</v>
      </c>
      <c r="D447" s="30">
        <v>0</v>
      </c>
      <c r="E447" s="31">
        <v>53.936017317073158</v>
      </c>
      <c r="F447" s="32">
        <v>0</v>
      </c>
      <c r="G447" s="32">
        <v>0</v>
      </c>
      <c r="H447" s="32">
        <v>0</v>
      </c>
      <c r="I447" s="32">
        <v>0</v>
      </c>
      <c r="J447" s="29">
        <f>Лист4!E445/1000</f>
        <v>737.12556999999981</v>
      </c>
      <c r="K447" s="33"/>
      <c r="L447" s="33"/>
    </row>
    <row r="448" spans="1:12" s="34" customFormat="1" ht="15" customHeight="1" x14ac:dyDescent="0.25">
      <c r="A448" s="23" t="str">
        <f>Лист4!A446</f>
        <v xml:space="preserve">Курская ул. д.78 </v>
      </c>
      <c r="B448" s="50">
        <f t="shared" si="12"/>
        <v>559.80354341463431</v>
      </c>
      <c r="C448" s="50">
        <f t="shared" si="13"/>
        <v>44.195016585365863</v>
      </c>
      <c r="D448" s="30">
        <v>0</v>
      </c>
      <c r="E448" s="31">
        <v>44.195016585365863</v>
      </c>
      <c r="F448" s="32">
        <v>0</v>
      </c>
      <c r="G448" s="32">
        <v>0</v>
      </c>
      <c r="H448" s="32">
        <v>0</v>
      </c>
      <c r="I448" s="32">
        <v>0</v>
      </c>
      <c r="J448" s="29">
        <f>Лист4!E446/1000</f>
        <v>603.99856000000011</v>
      </c>
      <c r="K448" s="33"/>
      <c r="L448" s="33"/>
    </row>
    <row r="449" spans="1:12" s="34" customFormat="1" ht="15" customHeight="1" x14ac:dyDescent="0.25">
      <c r="A449" s="23" t="str">
        <f>Лист4!A447</f>
        <v xml:space="preserve">Курская ул. д.80 </v>
      </c>
      <c r="B449" s="50">
        <f t="shared" si="12"/>
        <v>821.30176682926867</v>
      </c>
      <c r="C449" s="50">
        <f t="shared" si="13"/>
        <v>64.839613170731738</v>
      </c>
      <c r="D449" s="30">
        <v>0</v>
      </c>
      <c r="E449" s="31">
        <v>64.839613170731738</v>
      </c>
      <c r="F449" s="32">
        <v>0</v>
      </c>
      <c r="G449" s="32">
        <v>0</v>
      </c>
      <c r="H449" s="32">
        <v>0</v>
      </c>
      <c r="I449" s="32">
        <v>0</v>
      </c>
      <c r="J449" s="29">
        <f>Лист4!E447/1000</f>
        <v>886.14138000000037</v>
      </c>
      <c r="K449" s="33"/>
      <c r="L449" s="33"/>
    </row>
    <row r="450" spans="1:12" s="34" customFormat="1" ht="15" customHeight="1" x14ac:dyDescent="0.25">
      <c r="A450" s="23" t="str">
        <f>Лист4!A448</f>
        <v xml:space="preserve">Лабинская ул. д.6 </v>
      </c>
      <c r="B450" s="50">
        <f t="shared" si="12"/>
        <v>0</v>
      </c>
      <c r="C450" s="50">
        <f t="shared" si="13"/>
        <v>0</v>
      </c>
      <c r="D450" s="30">
        <v>0</v>
      </c>
      <c r="E450" s="31">
        <v>0</v>
      </c>
      <c r="F450" s="32">
        <v>0</v>
      </c>
      <c r="G450" s="32">
        <v>0</v>
      </c>
      <c r="H450" s="32">
        <v>0</v>
      </c>
      <c r="I450" s="32">
        <v>0</v>
      </c>
      <c r="J450" s="29">
        <f>Лист4!E448/1000</f>
        <v>0</v>
      </c>
      <c r="K450" s="33"/>
      <c r="L450" s="33"/>
    </row>
    <row r="451" spans="1:12" s="34" customFormat="1" ht="25.5" customHeight="1" x14ac:dyDescent="0.25">
      <c r="A451" s="23" t="str">
        <f>Лист4!A449</f>
        <v xml:space="preserve">Лабинская ул. д.8 </v>
      </c>
      <c r="B451" s="50">
        <f t="shared" si="12"/>
        <v>0</v>
      </c>
      <c r="C451" s="50">
        <f t="shared" si="13"/>
        <v>0</v>
      </c>
      <c r="D451" s="30">
        <v>0</v>
      </c>
      <c r="E451" s="31">
        <v>0</v>
      </c>
      <c r="F451" s="32">
        <v>0</v>
      </c>
      <c r="G451" s="32">
        <v>0</v>
      </c>
      <c r="H451" s="32">
        <v>0</v>
      </c>
      <c r="I451" s="32">
        <v>0</v>
      </c>
      <c r="J451" s="29">
        <f>Лист4!E449/1000</f>
        <v>0</v>
      </c>
      <c r="K451" s="33"/>
      <c r="L451" s="33"/>
    </row>
    <row r="452" spans="1:12" s="34" customFormat="1" ht="25.5" customHeight="1" x14ac:dyDescent="0.25">
      <c r="A452" s="23" t="str">
        <f>Лист4!A450</f>
        <v xml:space="preserve">Лазо ул. д.16 </v>
      </c>
      <c r="B452" s="50">
        <f t="shared" si="12"/>
        <v>0.89272195121951226</v>
      </c>
      <c r="C452" s="50">
        <f t="shared" si="13"/>
        <v>7.0478048780487815E-2</v>
      </c>
      <c r="D452" s="30">
        <v>0</v>
      </c>
      <c r="E452" s="31">
        <v>7.0478048780487815E-2</v>
      </c>
      <c r="F452" s="32">
        <v>0</v>
      </c>
      <c r="G452" s="32">
        <v>0</v>
      </c>
      <c r="H452" s="32">
        <v>0</v>
      </c>
      <c r="I452" s="32">
        <v>0</v>
      </c>
      <c r="J452" s="29">
        <f>Лист4!E450/1000</f>
        <v>0.96320000000000006</v>
      </c>
      <c r="K452" s="33"/>
      <c r="L452" s="33"/>
    </row>
    <row r="453" spans="1:12" s="34" customFormat="1" ht="25.5" customHeight="1" x14ac:dyDescent="0.25">
      <c r="A453" s="23" t="str">
        <f>Лист4!A451</f>
        <v xml:space="preserve">Лазо ул. д.4 </v>
      </c>
      <c r="B453" s="50">
        <f t="shared" si="12"/>
        <v>12.369278048780487</v>
      </c>
      <c r="C453" s="50">
        <f t="shared" si="13"/>
        <v>0.97652195121951213</v>
      </c>
      <c r="D453" s="30">
        <v>0</v>
      </c>
      <c r="E453" s="31">
        <v>0.97652195121951213</v>
      </c>
      <c r="F453" s="32">
        <v>0</v>
      </c>
      <c r="G453" s="32">
        <v>0</v>
      </c>
      <c r="H453" s="32">
        <v>0</v>
      </c>
      <c r="I453" s="32">
        <v>0</v>
      </c>
      <c r="J453" s="29">
        <f>Лист4!E451/1000</f>
        <v>13.345799999999999</v>
      </c>
      <c r="K453" s="33"/>
      <c r="L453" s="33"/>
    </row>
    <row r="454" spans="1:12" s="34" customFormat="1" ht="25.5" customHeight="1" x14ac:dyDescent="0.25">
      <c r="A454" s="23" t="str">
        <f>Лист4!A452</f>
        <v xml:space="preserve">Ленина пл д.10 </v>
      </c>
      <c r="B454" s="50">
        <f t="shared" si="12"/>
        <v>436.8214926829267</v>
      </c>
      <c r="C454" s="50">
        <f t="shared" si="13"/>
        <v>34.485907317073163</v>
      </c>
      <c r="D454" s="30">
        <v>0</v>
      </c>
      <c r="E454" s="31">
        <v>34.485907317073163</v>
      </c>
      <c r="F454" s="32">
        <v>0</v>
      </c>
      <c r="G454" s="32">
        <v>0</v>
      </c>
      <c r="H454" s="32">
        <v>0</v>
      </c>
      <c r="I454" s="32">
        <v>0</v>
      </c>
      <c r="J454" s="29">
        <f>Лист4!E452/1000</f>
        <v>471.30739999999986</v>
      </c>
      <c r="K454" s="33"/>
      <c r="L454" s="33"/>
    </row>
    <row r="455" spans="1:12" s="34" customFormat="1" ht="25.5" customHeight="1" x14ac:dyDescent="0.25">
      <c r="A455" s="23" t="str">
        <f>Лист4!A453</f>
        <v xml:space="preserve">Ленина пл д.12 </v>
      </c>
      <c r="B455" s="50">
        <f t="shared" si="12"/>
        <v>464.22792682926831</v>
      </c>
      <c r="C455" s="50">
        <f t="shared" si="13"/>
        <v>36.649573170731706</v>
      </c>
      <c r="D455" s="30">
        <v>0</v>
      </c>
      <c r="E455" s="31">
        <v>36.649573170731706</v>
      </c>
      <c r="F455" s="32">
        <v>0</v>
      </c>
      <c r="G455" s="32">
        <v>0</v>
      </c>
      <c r="H455" s="32">
        <v>0</v>
      </c>
      <c r="I455" s="32">
        <v>0</v>
      </c>
      <c r="J455" s="29">
        <f>Лист4!E453/1000</f>
        <v>500.8775</v>
      </c>
      <c r="K455" s="33"/>
      <c r="L455" s="33"/>
    </row>
    <row r="456" spans="1:12" s="34" customFormat="1" ht="25.5" customHeight="1" x14ac:dyDescent="0.25">
      <c r="A456" s="23" t="str">
        <f>Лист4!A454</f>
        <v xml:space="preserve">Ленина пл д.14 </v>
      </c>
      <c r="B456" s="50">
        <f t="shared" ref="B456:B519" si="14">J456+I456-E456</f>
        <v>343.77879853658544</v>
      </c>
      <c r="C456" s="50">
        <f t="shared" ref="C456:C519" si="15">E456</f>
        <v>27.14043146341464</v>
      </c>
      <c r="D456" s="30">
        <v>0</v>
      </c>
      <c r="E456" s="31">
        <v>27.14043146341464</v>
      </c>
      <c r="F456" s="32">
        <v>0</v>
      </c>
      <c r="G456" s="32">
        <v>0</v>
      </c>
      <c r="H456" s="32">
        <v>0</v>
      </c>
      <c r="I456" s="32">
        <v>0</v>
      </c>
      <c r="J456" s="29">
        <f>Лист4!E454/1000</f>
        <v>370.91923000000008</v>
      </c>
      <c r="K456" s="33"/>
      <c r="L456" s="33"/>
    </row>
    <row r="457" spans="1:12" s="34" customFormat="1" ht="25.5" customHeight="1" x14ac:dyDescent="0.25">
      <c r="A457" s="23" t="str">
        <f>Лист4!A455</f>
        <v xml:space="preserve">Ленина пл д.2 </v>
      </c>
      <c r="B457" s="50">
        <f t="shared" si="14"/>
        <v>374.05707804878045</v>
      </c>
      <c r="C457" s="50">
        <f t="shared" si="15"/>
        <v>29.530821951219508</v>
      </c>
      <c r="D457" s="30">
        <v>0</v>
      </c>
      <c r="E457" s="31">
        <v>29.530821951219508</v>
      </c>
      <c r="F457" s="32">
        <v>0</v>
      </c>
      <c r="G457" s="32">
        <v>0</v>
      </c>
      <c r="H457" s="32">
        <v>0</v>
      </c>
      <c r="I457" s="32">
        <v>0</v>
      </c>
      <c r="J457" s="29">
        <f>Лист4!E455/1000</f>
        <v>403.58789999999999</v>
      </c>
      <c r="K457" s="33"/>
      <c r="L457" s="33"/>
    </row>
    <row r="458" spans="1:12" s="34" customFormat="1" ht="25.5" customHeight="1" x14ac:dyDescent="0.25">
      <c r="A458" s="23" t="str">
        <f>Лист4!A456</f>
        <v xml:space="preserve">Ленина пл д.6 </v>
      </c>
      <c r="B458" s="50">
        <f t="shared" si="14"/>
        <v>113.5905175609756</v>
      </c>
      <c r="C458" s="50">
        <f t="shared" si="15"/>
        <v>8.9676724390243887</v>
      </c>
      <c r="D458" s="30">
        <v>0</v>
      </c>
      <c r="E458" s="31">
        <v>8.9676724390243887</v>
      </c>
      <c r="F458" s="32">
        <v>0</v>
      </c>
      <c r="G458" s="32">
        <v>0</v>
      </c>
      <c r="H458" s="32">
        <v>0</v>
      </c>
      <c r="I458" s="32">
        <v>0</v>
      </c>
      <c r="J458" s="29">
        <f>Лист4!E456/1000</f>
        <v>122.55818999999998</v>
      </c>
      <c r="K458" s="33"/>
      <c r="L458" s="33"/>
    </row>
    <row r="459" spans="1:12" s="34" customFormat="1" ht="25.5" customHeight="1" x14ac:dyDescent="0.25">
      <c r="A459" s="23" t="str">
        <f>Лист4!A457</f>
        <v xml:space="preserve">Ленина пл д.8 </v>
      </c>
      <c r="B459" s="50">
        <f t="shared" si="14"/>
        <v>604.54152731707347</v>
      </c>
      <c r="C459" s="50">
        <f t="shared" si="15"/>
        <v>47.726962682926846</v>
      </c>
      <c r="D459" s="30">
        <v>0</v>
      </c>
      <c r="E459" s="31">
        <v>47.726962682926846</v>
      </c>
      <c r="F459" s="32">
        <v>0</v>
      </c>
      <c r="G459" s="32">
        <v>0</v>
      </c>
      <c r="H459" s="32">
        <v>0</v>
      </c>
      <c r="I459" s="32">
        <v>0</v>
      </c>
      <c r="J459" s="29">
        <f>Лист4!E457/1000</f>
        <v>652.26849000000027</v>
      </c>
      <c r="K459" s="33"/>
      <c r="L459" s="33"/>
    </row>
    <row r="460" spans="1:12" s="34" customFormat="1" ht="25.5" customHeight="1" x14ac:dyDescent="0.25">
      <c r="A460" s="23" t="str">
        <f>Лист4!A458</f>
        <v xml:space="preserve">Ленина ул. д.1 </v>
      </c>
      <c r="B460" s="50">
        <f t="shared" si="14"/>
        <v>24.780448780487802</v>
      </c>
      <c r="C460" s="50">
        <f t="shared" si="15"/>
        <v>1.9563512195121948</v>
      </c>
      <c r="D460" s="30">
        <v>0</v>
      </c>
      <c r="E460" s="31">
        <v>1.9563512195121948</v>
      </c>
      <c r="F460" s="32">
        <v>0</v>
      </c>
      <c r="G460" s="32">
        <v>0</v>
      </c>
      <c r="H460" s="32">
        <v>0</v>
      </c>
      <c r="I460" s="32">
        <v>0</v>
      </c>
      <c r="J460" s="29">
        <f>Лист4!E458/1000</f>
        <v>26.736799999999995</v>
      </c>
      <c r="K460" s="33"/>
      <c r="L460" s="33"/>
    </row>
    <row r="461" spans="1:12" s="34" customFormat="1" ht="25.5" customHeight="1" x14ac:dyDescent="0.25">
      <c r="A461" s="23" t="str">
        <f>Лист4!A459</f>
        <v xml:space="preserve">Ленина ул. д.10 </v>
      </c>
      <c r="B461" s="50">
        <f t="shared" si="14"/>
        <v>13.516970731707318</v>
      </c>
      <c r="C461" s="50">
        <f t="shared" si="15"/>
        <v>1.067129268292683</v>
      </c>
      <c r="D461" s="30">
        <v>0</v>
      </c>
      <c r="E461" s="31">
        <v>1.067129268292683</v>
      </c>
      <c r="F461" s="32">
        <v>0</v>
      </c>
      <c r="G461" s="32">
        <v>0</v>
      </c>
      <c r="H461" s="32">
        <v>0</v>
      </c>
      <c r="I461" s="32">
        <v>0</v>
      </c>
      <c r="J461" s="29">
        <f>Лист4!E459/1000</f>
        <v>14.584100000000001</v>
      </c>
      <c r="K461" s="33"/>
      <c r="L461" s="33"/>
    </row>
    <row r="462" spans="1:12" s="34" customFormat="1" ht="25.5" customHeight="1" x14ac:dyDescent="0.25">
      <c r="A462" s="23" t="str">
        <f>Лист4!A460</f>
        <v xml:space="preserve">Ленина ул. д.11 </v>
      </c>
      <c r="B462" s="50">
        <f t="shared" si="14"/>
        <v>70.01240487804877</v>
      </c>
      <c r="C462" s="50">
        <f t="shared" si="15"/>
        <v>5.5272951219512185</v>
      </c>
      <c r="D462" s="30">
        <v>0</v>
      </c>
      <c r="E462" s="31">
        <v>5.5272951219512185</v>
      </c>
      <c r="F462" s="32">
        <v>0</v>
      </c>
      <c r="G462" s="32">
        <v>0</v>
      </c>
      <c r="H462" s="32">
        <v>0</v>
      </c>
      <c r="I462" s="32">
        <v>0</v>
      </c>
      <c r="J462" s="29">
        <f>Лист4!E460/1000</f>
        <v>75.539699999999982</v>
      </c>
      <c r="K462" s="33"/>
      <c r="L462" s="33"/>
    </row>
    <row r="463" spans="1:12" s="34" customFormat="1" ht="25.5" customHeight="1" x14ac:dyDescent="0.25">
      <c r="A463" s="23" t="str">
        <f>Лист4!A461</f>
        <v xml:space="preserve">Ленина ул. д.12 </v>
      </c>
      <c r="B463" s="50">
        <f t="shared" si="14"/>
        <v>18.738912195121951</v>
      </c>
      <c r="C463" s="50">
        <f t="shared" si="15"/>
        <v>1.4793878048780487</v>
      </c>
      <c r="D463" s="30">
        <v>0</v>
      </c>
      <c r="E463" s="31">
        <v>1.4793878048780487</v>
      </c>
      <c r="F463" s="32">
        <v>0</v>
      </c>
      <c r="G463" s="32">
        <v>0</v>
      </c>
      <c r="H463" s="32">
        <v>0</v>
      </c>
      <c r="I463" s="32">
        <v>0</v>
      </c>
      <c r="J463" s="29">
        <f>Лист4!E461/1000</f>
        <v>20.218299999999999</v>
      </c>
      <c r="K463" s="33"/>
      <c r="L463" s="33"/>
    </row>
    <row r="464" spans="1:12" s="34" customFormat="1" ht="25.5" customHeight="1" x14ac:dyDescent="0.25">
      <c r="A464" s="23" t="str">
        <f>Лист4!A462</f>
        <v xml:space="preserve">Ленина ул. д.14 </v>
      </c>
      <c r="B464" s="50">
        <f t="shared" si="14"/>
        <v>20.33639512195122</v>
      </c>
      <c r="C464" s="50">
        <f t="shared" si="15"/>
        <v>1.6055048780487806</v>
      </c>
      <c r="D464" s="30">
        <v>0</v>
      </c>
      <c r="E464" s="31">
        <v>1.6055048780487806</v>
      </c>
      <c r="F464" s="32">
        <v>0</v>
      </c>
      <c r="G464" s="32">
        <v>0</v>
      </c>
      <c r="H464" s="32">
        <v>0</v>
      </c>
      <c r="I464" s="32">
        <v>0</v>
      </c>
      <c r="J464" s="29">
        <f>Лист4!E462/1000</f>
        <v>21.9419</v>
      </c>
      <c r="K464" s="33"/>
      <c r="L464" s="33"/>
    </row>
    <row r="465" spans="1:12" s="34" customFormat="1" ht="25.5" customHeight="1" x14ac:dyDescent="0.25">
      <c r="A465" s="23" t="str">
        <f>Лист4!A463</f>
        <v xml:space="preserve">Ленина ул. д.16 </v>
      </c>
      <c r="B465" s="50">
        <f t="shared" si="14"/>
        <v>3.4533658536585365</v>
      </c>
      <c r="C465" s="50">
        <f t="shared" si="15"/>
        <v>0.27263414634146343</v>
      </c>
      <c r="D465" s="30">
        <v>0</v>
      </c>
      <c r="E465" s="31">
        <v>0.27263414634146343</v>
      </c>
      <c r="F465" s="32">
        <v>0</v>
      </c>
      <c r="G465" s="32">
        <v>0</v>
      </c>
      <c r="H465" s="32">
        <v>0</v>
      </c>
      <c r="I465" s="32">
        <v>0</v>
      </c>
      <c r="J465" s="29">
        <f>Лист4!E463/1000</f>
        <v>3.726</v>
      </c>
      <c r="K465" s="33"/>
      <c r="L465" s="33"/>
    </row>
    <row r="466" spans="1:12" s="34" customFormat="1" ht="25.5" customHeight="1" x14ac:dyDescent="0.25">
      <c r="A466" s="23" t="str">
        <f>Лист4!A464</f>
        <v xml:space="preserve">Ленина ул. д.19/1 </v>
      </c>
      <c r="B466" s="50">
        <f t="shared" si="14"/>
        <v>407.46093170731712</v>
      </c>
      <c r="C466" s="50">
        <f t="shared" si="15"/>
        <v>32.167968292682929</v>
      </c>
      <c r="D466" s="30">
        <v>0</v>
      </c>
      <c r="E466" s="31">
        <v>32.167968292682929</v>
      </c>
      <c r="F466" s="32">
        <v>0</v>
      </c>
      <c r="G466" s="32">
        <v>0</v>
      </c>
      <c r="H466" s="32">
        <v>0</v>
      </c>
      <c r="I466" s="32">
        <v>0</v>
      </c>
      <c r="J466" s="29">
        <f>Лист4!E464/1000</f>
        <v>439.62890000000004</v>
      </c>
      <c r="K466" s="33"/>
      <c r="L466" s="33"/>
    </row>
    <row r="467" spans="1:12" s="34" customFormat="1" ht="25.5" customHeight="1" x14ac:dyDescent="0.25">
      <c r="A467" s="23" t="str">
        <f>Лист4!A465</f>
        <v xml:space="preserve">Ленина ул. д.24 </v>
      </c>
      <c r="B467" s="50">
        <f t="shared" si="14"/>
        <v>176.70973170731708</v>
      </c>
      <c r="C467" s="50">
        <f t="shared" si="15"/>
        <v>13.950768292682927</v>
      </c>
      <c r="D467" s="30">
        <v>0</v>
      </c>
      <c r="E467" s="31">
        <v>13.950768292682927</v>
      </c>
      <c r="F467" s="32">
        <v>0</v>
      </c>
      <c r="G467" s="32">
        <v>0</v>
      </c>
      <c r="H467" s="32">
        <v>0</v>
      </c>
      <c r="I467" s="32">
        <v>0</v>
      </c>
      <c r="J467" s="29">
        <f>Лист4!E465/1000</f>
        <v>190.66050000000001</v>
      </c>
      <c r="K467" s="33"/>
      <c r="L467" s="33"/>
    </row>
    <row r="468" spans="1:12" s="34" customFormat="1" ht="25.5" customHeight="1" x14ac:dyDescent="0.25">
      <c r="A468" s="23" t="str">
        <f>Лист4!A466</f>
        <v xml:space="preserve">Ленина ул. д.4 </v>
      </c>
      <c r="B468" s="50">
        <f t="shared" si="14"/>
        <v>88.710110243902434</v>
      </c>
      <c r="C468" s="50">
        <f t="shared" si="15"/>
        <v>7.0034297560975602</v>
      </c>
      <c r="D468" s="30">
        <v>0</v>
      </c>
      <c r="E468" s="31">
        <v>7.0034297560975602</v>
      </c>
      <c r="F468" s="32">
        <v>0</v>
      </c>
      <c r="G468" s="32">
        <v>0</v>
      </c>
      <c r="H468" s="32">
        <v>0</v>
      </c>
      <c r="I468" s="32">
        <v>0</v>
      </c>
      <c r="J468" s="29">
        <f>Лист4!E466/1000</f>
        <v>95.713539999999995</v>
      </c>
      <c r="K468" s="33"/>
      <c r="L468" s="33"/>
    </row>
    <row r="469" spans="1:12" s="34" customFormat="1" ht="25.5" customHeight="1" x14ac:dyDescent="0.25">
      <c r="A469" s="23" t="str">
        <f>Лист4!A467</f>
        <v xml:space="preserve">Ленина ул. д.48 </v>
      </c>
      <c r="B469" s="50">
        <f t="shared" si="14"/>
        <v>0</v>
      </c>
      <c r="C469" s="50">
        <f t="shared" si="15"/>
        <v>0</v>
      </c>
      <c r="D469" s="30">
        <v>0</v>
      </c>
      <c r="E469" s="31">
        <v>0</v>
      </c>
      <c r="F469" s="32">
        <v>0</v>
      </c>
      <c r="G469" s="32">
        <v>0</v>
      </c>
      <c r="H469" s="32">
        <v>0</v>
      </c>
      <c r="I469" s="32">
        <v>0</v>
      </c>
      <c r="J469" s="29">
        <f>Лист4!E467/1000</f>
        <v>0</v>
      </c>
      <c r="K469" s="33"/>
      <c r="L469" s="33"/>
    </row>
    <row r="470" spans="1:12" s="34" customFormat="1" ht="25.5" customHeight="1" x14ac:dyDescent="0.25">
      <c r="A470" s="23" t="str">
        <f>Лист4!A468</f>
        <v xml:space="preserve">Ленина ул. д.5 </v>
      </c>
      <c r="B470" s="50">
        <f t="shared" si="14"/>
        <v>59.899121951219499</v>
      </c>
      <c r="C470" s="50">
        <f t="shared" si="15"/>
        <v>4.7288780487804871</v>
      </c>
      <c r="D470" s="30">
        <v>0</v>
      </c>
      <c r="E470" s="31">
        <v>4.7288780487804871</v>
      </c>
      <c r="F470" s="32">
        <v>0</v>
      </c>
      <c r="G470" s="32">
        <v>0</v>
      </c>
      <c r="H470" s="32">
        <v>0</v>
      </c>
      <c r="I470" s="32">
        <v>0</v>
      </c>
      <c r="J470" s="29">
        <f>Лист4!E468/1000</f>
        <v>64.627999999999986</v>
      </c>
      <c r="K470" s="33"/>
      <c r="L470" s="33"/>
    </row>
    <row r="471" spans="1:12" s="34" customFormat="1" ht="25.5" customHeight="1" x14ac:dyDescent="0.25">
      <c r="A471" s="23" t="str">
        <f>Лист4!A469</f>
        <v xml:space="preserve">Ленина ул. д.52 </v>
      </c>
      <c r="B471" s="50">
        <f t="shared" si="14"/>
        <v>90.034975609756103</v>
      </c>
      <c r="C471" s="50">
        <f t="shared" si="15"/>
        <v>7.1080243902439024</v>
      </c>
      <c r="D471" s="30">
        <v>0</v>
      </c>
      <c r="E471" s="31">
        <v>7.1080243902439024</v>
      </c>
      <c r="F471" s="32">
        <v>0</v>
      </c>
      <c r="G471" s="32">
        <v>0</v>
      </c>
      <c r="H471" s="32">
        <v>0</v>
      </c>
      <c r="I471" s="32">
        <v>0</v>
      </c>
      <c r="J471" s="29">
        <f>Лист4!E469/1000</f>
        <v>97.143000000000001</v>
      </c>
      <c r="K471" s="33"/>
      <c r="L471" s="33"/>
    </row>
    <row r="472" spans="1:12" s="34" customFormat="1" ht="25.5" customHeight="1" x14ac:dyDescent="0.25">
      <c r="A472" s="23" t="str">
        <f>Лист4!A470</f>
        <v xml:space="preserve">Ленина ул. д.6 </v>
      </c>
      <c r="B472" s="50">
        <f t="shared" si="14"/>
        <v>38.849985853658531</v>
      </c>
      <c r="C472" s="50">
        <f t="shared" si="15"/>
        <v>3.067104146341463</v>
      </c>
      <c r="D472" s="30">
        <v>0</v>
      </c>
      <c r="E472" s="31">
        <v>3.067104146341463</v>
      </c>
      <c r="F472" s="32">
        <v>0</v>
      </c>
      <c r="G472" s="32">
        <v>0</v>
      </c>
      <c r="H472" s="32">
        <v>0</v>
      </c>
      <c r="I472" s="32">
        <v>0</v>
      </c>
      <c r="J472" s="29">
        <f>Лист4!E470/1000</f>
        <v>41.917089999999995</v>
      </c>
      <c r="K472" s="33"/>
      <c r="L472" s="33"/>
    </row>
    <row r="473" spans="1:12" s="34" customFormat="1" ht="25.5" customHeight="1" x14ac:dyDescent="0.25">
      <c r="A473" s="23" t="str">
        <f>Лист4!A471</f>
        <v xml:space="preserve">Ленина ул. д.8 </v>
      </c>
      <c r="B473" s="50">
        <f t="shared" si="14"/>
        <v>73.846447317073171</v>
      </c>
      <c r="C473" s="50">
        <f t="shared" si="15"/>
        <v>5.8299826829268291</v>
      </c>
      <c r="D473" s="30">
        <v>0</v>
      </c>
      <c r="E473" s="31">
        <v>5.8299826829268291</v>
      </c>
      <c r="F473" s="32">
        <v>0</v>
      </c>
      <c r="G473" s="32">
        <v>0</v>
      </c>
      <c r="H473" s="32">
        <v>0</v>
      </c>
      <c r="I473" s="32">
        <v>0</v>
      </c>
      <c r="J473" s="29">
        <f>Лист4!E471/1000</f>
        <v>79.676429999999996</v>
      </c>
      <c r="K473" s="33"/>
      <c r="L473" s="33"/>
    </row>
    <row r="474" spans="1:12" s="34" customFormat="1" ht="18.75" customHeight="1" x14ac:dyDescent="0.25">
      <c r="A474" s="23" t="str">
        <f>Лист4!A472</f>
        <v xml:space="preserve">Лычманова ул. д.1 </v>
      </c>
      <c r="B474" s="50">
        <f t="shared" si="14"/>
        <v>10.776058536585365</v>
      </c>
      <c r="C474" s="50">
        <f t="shared" si="15"/>
        <v>0.85074146341463419</v>
      </c>
      <c r="D474" s="30">
        <v>0</v>
      </c>
      <c r="E474" s="31">
        <v>0.85074146341463419</v>
      </c>
      <c r="F474" s="32">
        <v>0</v>
      </c>
      <c r="G474" s="32">
        <v>0</v>
      </c>
      <c r="H474" s="32">
        <v>0</v>
      </c>
      <c r="I474" s="32">
        <v>0</v>
      </c>
      <c r="J474" s="29">
        <f>Лист4!E472/1000</f>
        <v>11.626799999999999</v>
      </c>
      <c r="K474" s="33"/>
      <c r="L474" s="33"/>
    </row>
    <row r="475" spans="1:12" s="34" customFormat="1" ht="18.75" customHeight="1" x14ac:dyDescent="0.25">
      <c r="A475" s="23" t="str">
        <f>Лист4!A473</f>
        <v xml:space="preserve">Лычманова ул. д.13 </v>
      </c>
      <c r="B475" s="50">
        <f t="shared" si="14"/>
        <v>0.12159999999999999</v>
      </c>
      <c r="C475" s="50">
        <f t="shared" si="15"/>
        <v>9.5999999999999992E-3</v>
      </c>
      <c r="D475" s="30">
        <v>0</v>
      </c>
      <c r="E475" s="31">
        <v>9.5999999999999992E-3</v>
      </c>
      <c r="F475" s="32">
        <v>0</v>
      </c>
      <c r="G475" s="32">
        <v>0</v>
      </c>
      <c r="H475" s="32">
        <v>0</v>
      </c>
      <c r="I475" s="32">
        <v>0</v>
      </c>
      <c r="J475" s="29">
        <f>Лист4!E473/1000</f>
        <v>0.13119999999999998</v>
      </c>
      <c r="K475" s="33"/>
      <c r="L475" s="33"/>
    </row>
    <row r="476" spans="1:12" s="34" customFormat="1" ht="18.75" customHeight="1" x14ac:dyDescent="0.25">
      <c r="A476" s="23" t="str">
        <f>Лист4!A474</f>
        <v xml:space="preserve">Лычманова ул. д.15 </v>
      </c>
      <c r="B476" s="50">
        <f t="shared" si="14"/>
        <v>0</v>
      </c>
      <c r="C476" s="50">
        <f t="shared" si="15"/>
        <v>0</v>
      </c>
      <c r="D476" s="30">
        <v>0</v>
      </c>
      <c r="E476" s="31">
        <v>0</v>
      </c>
      <c r="F476" s="32">
        <v>0</v>
      </c>
      <c r="G476" s="32">
        <v>0</v>
      </c>
      <c r="H476" s="32">
        <v>0</v>
      </c>
      <c r="I476" s="32">
        <v>0</v>
      </c>
      <c r="J476" s="29">
        <f>Лист4!E474/1000</f>
        <v>0</v>
      </c>
      <c r="K476" s="33"/>
      <c r="L476" s="33"/>
    </row>
    <row r="477" spans="1:12" s="34" customFormat="1" ht="18.75" customHeight="1" x14ac:dyDescent="0.25">
      <c r="A477" s="23" t="str">
        <f>Лист4!A475</f>
        <v xml:space="preserve">Лычманова ул. д.19 </v>
      </c>
      <c r="B477" s="50">
        <f t="shared" si="14"/>
        <v>6.5151463414634145</v>
      </c>
      <c r="C477" s="50">
        <f t="shared" si="15"/>
        <v>0.51435365853658532</v>
      </c>
      <c r="D477" s="30">
        <v>0</v>
      </c>
      <c r="E477" s="31">
        <v>0.51435365853658532</v>
      </c>
      <c r="F477" s="32">
        <v>0</v>
      </c>
      <c r="G477" s="32">
        <v>0</v>
      </c>
      <c r="H477" s="32">
        <v>0</v>
      </c>
      <c r="I477" s="32">
        <v>0</v>
      </c>
      <c r="J477" s="29">
        <f>Лист4!E475/1000</f>
        <v>7.0294999999999996</v>
      </c>
      <c r="K477" s="33"/>
      <c r="L477" s="33"/>
    </row>
    <row r="478" spans="1:12" s="34" customFormat="1" ht="18.75" customHeight="1" x14ac:dyDescent="0.25">
      <c r="A478" s="23" t="str">
        <f>Лист4!A476</f>
        <v xml:space="preserve">Лычманова ул. д.2 </v>
      </c>
      <c r="B478" s="50">
        <f t="shared" si="14"/>
        <v>5.121843902439025</v>
      </c>
      <c r="C478" s="50">
        <f t="shared" si="15"/>
        <v>0.40435609756097568</v>
      </c>
      <c r="D478" s="30">
        <v>0</v>
      </c>
      <c r="E478" s="31">
        <v>0.40435609756097568</v>
      </c>
      <c r="F478" s="32">
        <v>0</v>
      </c>
      <c r="G478" s="32">
        <v>0</v>
      </c>
      <c r="H478" s="32">
        <v>0</v>
      </c>
      <c r="I478" s="32">
        <v>0</v>
      </c>
      <c r="J478" s="29">
        <f>Лист4!E476/1000</f>
        <v>5.5262000000000002</v>
      </c>
      <c r="K478" s="33"/>
      <c r="L478" s="33"/>
    </row>
    <row r="479" spans="1:12" s="34" customFormat="1" ht="18.75" customHeight="1" x14ac:dyDescent="0.25">
      <c r="A479" s="23" t="str">
        <f>Лист4!A477</f>
        <v xml:space="preserve">Лычманова ул. д.20 </v>
      </c>
      <c r="B479" s="50">
        <f t="shared" si="14"/>
        <v>10.588282926829269</v>
      </c>
      <c r="C479" s="50">
        <f t="shared" si="15"/>
        <v>0.83591707317073172</v>
      </c>
      <c r="D479" s="30">
        <v>0</v>
      </c>
      <c r="E479" s="31">
        <v>0.83591707317073172</v>
      </c>
      <c r="F479" s="32">
        <v>0</v>
      </c>
      <c r="G479" s="32">
        <v>0</v>
      </c>
      <c r="H479" s="32">
        <v>0</v>
      </c>
      <c r="I479" s="32">
        <v>0</v>
      </c>
      <c r="J479" s="29">
        <f>Лист4!E477/1000</f>
        <v>11.424200000000001</v>
      </c>
      <c r="K479" s="33"/>
      <c r="L479" s="33"/>
    </row>
    <row r="480" spans="1:12" s="34" customFormat="1" ht="18.75" customHeight="1" x14ac:dyDescent="0.25">
      <c r="A480" s="23" t="str">
        <f>Лист4!A478</f>
        <v xml:space="preserve">Лычманова ул. д.26 </v>
      </c>
      <c r="B480" s="50">
        <f t="shared" si="14"/>
        <v>0</v>
      </c>
      <c r="C480" s="50">
        <f t="shared" si="15"/>
        <v>0</v>
      </c>
      <c r="D480" s="30">
        <v>0</v>
      </c>
      <c r="E480" s="31">
        <v>0</v>
      </c>
      <c r="F480" s="32">
        <v>0</v>
      </c>
      <c r="G480" s="32">
        <v>0</v>
      </c>
      <c r="H480" s="32">
        <v>0</v>
      </c>
      <c r="I480" s="32">
        <v>0</v>
      </c>
      <c r="J480" s="29">
        <f>Лист4!E478/1000</f>
        <v>0</v>
      </c>
      <c r="K480" s="33"/>
      <c r="L480" s="33"/>
    </row>
    <row r="481" spans="1:12" s="34" customFormat="1" ht="18.75" customHeight="1" x14ac:dyDescent="0.25">
      <c r="A481" s="23" t="str">
        <f>Лист4!A479</f>
        <v xml:space="preserve">Лычманова ул. д.27 </v>
      </c>
      <c r="B481" s="50">
        <f t="shared" si="14"/>
        <v>13.516785365853661</v>
      </c>
      <c r="C481" s="50">
        <f t="shared" si="15"/>
        <v>1.0671146341463416</v>
      </c>
      <c r="D481" s="30">
        <v>0</v>
      </c>
      <c r="E481" s="31">
        <v>1.0671146341463416</v>
      </c>
      <c r="F481" s="32">
        <v>0</v>
      </c>
      <c r="G481" s="32">
        <v>0</v>
      </c>
      <c r="H481" s="32">
        <v>0</v>
      </c>
      <c r="I481" s="32">
        <v>0</v>
      </c>
      <c r="J481" s="29">
        <f>Лист4!E479/1000</f>
        <v>14.583900000000002</v>
      </c>
      <c r="K481" s="33"/>
      <c r="L481" s="33"/>
    </row>
    <row r="482" spans="1:12" s="34" customFormat="1" ht="18.75" customHeight="1" x14ac:dyDescent="0.25">
      <c r="A482" s="23" t="str">
        <f>Лист4!A480</f>
        <v xml:space="preserve">Лычманова ул. д.28 </v>
      </c>
      <c r="B482" s="50">
        <f t="shared" si="14"/>
        <v>2.7022634146341464</v>
      </c>
      <c r="C482" s="50">
        <f t="shared" si="15"/>
        <v>0.21333658536585365</v>
      </c>
      <c r="D482" s="30">
        <v>0</v>
      </c>
      <c r="E482" s="31">
        <v>0.21333658536585365</v>
      </c>
      <c r="F482" s="32">
        <v>0</v>
      </c>
      <c r="G482" s="32">
        <v>0</v>
      </c>
      <c r="H482" s="32">
        <v>0</v>
      </c>
      <c r="I482" s="32">
        <v>0</v>
      </c>
      <c r="J482" s="29">
        <f>Лист4!E480/1000</f>
        <v>2.9156</v>
      </c>
      <c r="K482" s="33"/>
      <c r="L482" s="33"/>
    </row>
    <row r="483" spans="1:12" s="34" customFormat="1" ht="25.5" customHeight="1" x14ac:dyDescent="0.25">
      <c r="A483" s="23" t="str">
        <f>Лист4!A481</f>
        <v xml:space="preserve">Лычманова ул. д.3 </v>
      </c>
      <c r="B483" s="50">
        <f t="shared" si="14"/>
        <v>6.7034780487804877</v>
      </c>
      <c r="C483" s="50">
        <f t="shared" si="15"/>
        <v>0.52922195121951221</v>
      </c>
      <c r="D483" s="30">
        <v>0</v>
      </c>
      <c r="E483" s="31">
        <v>0.52922195121951221</v>
      </c>
      <c r="F483" s="32">
        <v>0</v>
      </c>
      <c r="G483" s="32">
        <v>0</v>
      </c>
      <c r="H483" s="32">
        <v>0</v>
      </c>
      <c r="I483" s="32">
        <v>0</v>
      </c>
      <c r="J483" s="29">
        <f>Лист4!E481/1000</f>
        <v>7.2327000000000004</v>
      </c>
      <c r="K483" s="33"/>
      <c r="L483" s="33"/>
    </row>
    <row r="484" spans="1:12" s="34" customFormat="1" ht="18.75" customHeight="1" x14ac:dyDescent="0.25">
      <c r="A484" s="23" t="str">
        <f>Лист4!A482</f>
        <v xml:space="preserve">Лычманова ул. д.33 </v>
      </c>
      <c r="B484" s="50">
        <f t="shared" si="14"/>
        <v>11.397219512195122</v>
      </c>
      <c r="C484" s="50">
        <f t="shared" si="15"/>
        <v>0.89978048780487807</v>
      </c>
      <c r="D484" s="30">
        <v>0</v>
      </c>
      <c r="E484" s="31">
        <v>0.89978048780487807</v>
      </c>
      <c r="F484" s="32">
        <v>0</v>
      </c>
      <c r="G484" s="32">
        <v>0</v>
      </c>
      <c r="H484" s="32">
        <v>0</v>
      </c>
      <c r="I484" s="32">
        <v>0</v>
      </c>
      <c r="J484" s="29">
        <f>Лист4!E482/1000</f>
        <v>12.297000000000001</v>
      </c>
      <c r="K484" s="33"/>
      <c r="L484" s="33"/>
    </row>
    <row r="485" spans="1:12" s="34" customFormat="1" ht="18.75" customHeight="1" x14ac:dyDescent="0.25">
      <c r="A485" s="23" t="str">
        <f>Лист4!A483</f>
        <v xml:space="preserve">Лычманова ул. д.39 </v>
      </c>
      <c r="B485" s="50">
        <f t="shared" si="14"/>
        <v>11.840058536585365</v>
      </c>
      <c r="C485" s="50">
        <f t="shared" si="15"/>
        <v>0.93474146341463404</v>
      </c>
      <c r="D485" s="30">
        <v>0</v>
      </c>
      <c r="E485" s="31">
        <v>0.93474146341463404</v>
      </c>
      <c r="F485" s="32">
        <v>0</v>
      </c>
      <c r="G485" s="32">
        <v>0</v>
      </c>
      <c r="H485" s="32">
        <v>0</v>
      </c>
      <c r="I485" s="32">
        <v>0</v>
      </c>
      <c r="J485" s="29">
        <f>Лист4!E483/1000</f>
        <v>12.774799999999999</v>
      </c>
      <c r="K485" s="33"/>
      <c r="L485" s="33"/>
    </row>
    <row r="486" spans="1:12" s="34" customFormat="1" ht="18.75" customHeight="1" x14ac:dyDescent="0.25">
      <c r="A486" s="23" t="str">
        <f>Лист4!A484</f>
        <v xml:space="preserve">Лычманова ул. д.40 </v>
      </c>
      <c r="B486" s="50">
        <f t="shared" si="14"/>
        <v>55.060813658536581</v>
      </c>
      <c r="C486" s="50">
        <f t="shared" si="15"/>
        <v>4.3469063414634146</v>
      </c>
      <c r="D486" s="30">
        <v>0</v>
      </c>
      <c r="E486" s="31">
        <v>4.3469063414634146</v>
      </c>
      <c r="F486" s="32">
        <v>0</v>
      </c>
      <c r="G486" s="32">
        <v>0</v>
      </c>
      <c r="H486" s="32">
        <v>0</v>
      </c>
      <c r="I486" s="32">
        <v>0</v>
      </c>
      <c r="J486" s="29">
        <f>Лист4!E484/1000</f>
        <v>59.407719999999998</v>
      </c>
      <c r="K486" s="33"/>
      <c r="L486" s="33"/>
    </row>
    <row r="487" spans="1:12" s="34" customFormat="1" ht="18.75" customHeight="1" x14ac:dyDescent="0.25">
      <c r="A487" s="23" t="str">
        <f>Лист4!A485</f>
        <v xml:space="preserve">Лычманова ул. д.45 </v>
      </c>
      <c r="B487" s="50">
        <f t="shared" si="14"/>
        <v>0</v>
      </c>
      <c r="C487" s="50">
        <f t="shared" si="15"/>
        <v>0</v>
      </c>
      <c r="D487" s="30">
        <v>0</v>
      </c>
      <c r="E487" s="31">
        <v>0</v>
      </c>
      <c r="F487" s="32">
        <v>0</v>
      </c>
      <c r="G487" s="32">
        <v>0</v>
      </c>
      <c r="H487" s="32">
        <v>0</v>
      </c>
      <c r="I487" s="32">
        <v>0</v>
      </c>
      <c r="J487" s="29">
        <f>Лист4!E485/1000</f>
        <v>0</v>
      </c>
      <c r="K487" s="33"/>
      <c r="L487" s="33"/>
    </row>
    <row r="488" spans="1:12" s="34" customFormat="1" ht="18.75" customHeight="1" x14ac:dyDescent="0.25">
      <c r="A488" s="23" t="str">
        <f>Лист4!A486</f>
        <v xml:space="preserve">Лычманова ул. д.5 </v>
      </c>
      <c r="B488" s="50">
        <f t="shared" si="14"/>
        <v>0</v>
      </c>
      <c r="C488" s="50">
        <f t="shared" si="15"/>
        <v>0</v>
      </c>
      <c r="D488" s="30">
        <v>0</v>
      </c>
      <c r="E488" s="31">
        <v>0</v>
      </c>
      <c r="F488" s="32">
        <v>0</v>
      </c>
      <c r="G488" s="32">
        <v>0</v>
      </c>
      <c r="H488" s="32">
        <v>0</v>
      </c>
      <c r="I488" s="32">
        <v>0</v>
      </c>
      <c r="J488" s="29">
        <f>Лист4!E486/1000</f>
        <v>0</v>
      </c>
      <c r="K488" s="33"/>
      <c r="L488" s="33"/>
    </row>
    <row r="489" spans="1:12" s="34" customFormat="1" ht="18.75" customHeight="1" x14ac:dyDescent="0.25">
      <c r="A489" s="23" t="str">
        <f>Лист4!A487</f>
        <v xml:space="preserve">Лычманова ул. д.50 </v>
      </c>
      <c r="B489" s="50">
        <f t="shared" si="14"/>
        <v>17.49533902439024</v>
      </c>
      <c r="C489" s="50">
        <f t="shared" si="15"/>
        <v>1.3812109756097559</v>
      </c>
      <c r="D489" s="30">
        <v>0</v>
      </c>
      <c r="E489" s="31">
        <v>1.3812109756097559</v>
      </c>
      <c r="F489" s="32">
        <v>0</v>
      </c>
      <c r="G489" s="32">
        <v>0</v>
      </c>
      <c r="H489" s="32">
        <v>0</v>
      </c>
      <c r="I489" s="32">
        <v>0</v>
      </c>
      <c r="J489" s="29">
        <f>Лист4!E487/1000</f>
        <v>18.876549999999998</v>
      </c>
      <c r="K489" s="33"/>
      <c r="L489" s="33"/>
    </row>
    <row r="490" spans="1:12" s="34" customFormat="1" ht="18.75" customHeight="1" x14ac:dyDescent="0.25">
      <c r="A490" s="23" t="str">
        <f>Лист4!A488</f>
        <v xml:space="preserve">Лычманова ул. д.54 </v>
      </c>
      <c r="B490" s="50">
        <f t="shared" si="14"/>
        <v>0</v>
      </c>
      <c r="C490" s="50">
        <f t="shared" si="15"/>
        <v>0</v>
      </c>
      <c r="D490" s="30">
        <v>0</v>
      </c>
      <c r="E490" s="31">
        <v>0</v>
      </c>
      <c r="F490" s="32">
        <v>0</v>
      </c>
      <c r="G490" s="32">
        <v>0</v>
      </c>
      <c r="H490" s="32">
        <v>0</v>
      </c>
      <c r="I490" s="32">
        <v>0</v>
      </c>
      <c r="J490" s="29">
        <f>Лист4!E488/1000</f>
        <v>0</v>
      </c>
      <c r="K490" s="33"/>
      <c r="L490" s="33"/>
    </row>
    <row r="491" spans="1:12" s="34" customFormat="1" ht="18.75" customHeight="1" x14ac:dyDescent="0.25">
      <c r="A491" s="23" t="str">
        <f>Лист4!A489</f>
        <v xml:space="preserve">Лычманова ул. д.55 </v>
      </c>
      <c r="B491" s="50">
        <f t="shared" si="14"/>
        <v>0</v>
      </c>
      <c r="C491" s="50">
        <f t="shared" si="15"/>
        <v>0</v>
      </c>
      <c r="D491" s="30">
        <v>0</v>
      </c>
      <c r="E491" s="31">
        <v>0</v>
      </c>
      <c r="F491" s="32">
        <v>0</v>
      </c>
      <c r="G491" s="32">
        <v>0</v>
      </c>
      <c r="H491" s="32">
        <v>0</v>
      </c>
      <c r="I491" s="32">
        <v>0</v>
      </c>
      <c r="J491" s="29">
        <f>Лист4!E489/1000</f>
        <v>0</v>
      </c>
      <c r="K491" s="33"/>
      <c r="L491" s="33"/>
    </row>
    <row r="492" spans="1:12" s="34" customFormat="1" ht="18.75" customHeight="1" x14ac:dyDescent="0.25">
      <c r="A492" s="23" t="str">
        <f>Лист4!A490</f>
        <v xml:space="preserve">Лычманова ул. д.59 </v>
      </c>
      <c r="B492" s="50">
        <f t="shared" si="14"/>
        <v>0.55442926829268302</v>
      </c>
      <c r="C492" s="50">
        <f t="shared" si="15"/>
        <v>4.3770731707317073E-2</v>
      </c>
      <c r="D492" s="30">
        <v>0</v>
      </c>
      <c r="E492" s="31">
        <v>4.3770731707317073E-2</v>
      </c>
      <c r="F492" s="32">
        <v>0</v>
      </c>
      <c r="G492" s="32">
        <v>0</v>
      </c>
      <c r="H492" s="32">
        <v>0</v>
      </c>
      <c r="I492" s="32">
        <v>0</v>
      </c>
      <c r="J492" s="29">
        <f>Лист4!E490/1000</f>
        <v>0.59820000000000007</v>
      </c>
      <c r="K492" s="33"/>
      <c r="L492" s="33"/>
    </row>
    <row r="493" spans="1:12" s="34" customFormat="1" ht="18.75" customHeight="1" x14ac:dyDescent="0.25">
      <c r="A493" s="23" t="str">
        <f>Лист4!A491</f>
        <v xml:space="preserve">Лычманова ул. д.81 </v>
      </c>
      <c r="B493" s="50">
        <f t="shared" si="14"/>
        <v>0</v>
      </c>
      <c r="C493" s="50">
        <f t="shared" si="15"/>
        <v>0</v>
      </c>
      <c r="D493" s="30">
        <v>0</v>
      </c>
      <c r="E493" s="31">
        <v>0</v>
      </c>
      <c r="F493" s="32">
        <v>0</v>
      </c>
      <c r="G493" s="32">
        <v>0</v>
      </c>
      <c r="H493" s="32">
        <v>0</v>
      </c>
      <c r="I493" s="32">
        <v>0</v>
      </c>
      <c r="J493" s="29">
        <f>Лист4!E491/1000</f>
        <v>0</v>
      </c>
      <c r="K493" s="33"/>
      <c r="L493" s="33"/>
    </row>
    <row r="494" spans="1:12" s="34" customFormat="1" ht="18.75" customHeight="1" x14ac:dyDescent="0.25">
      <c r="A494" s="23" t="str">
        <f>Лист4!A492</f>
        <v xml:space="preserve">Лычманова ул. д.9 </v>
      </c>
      <c r="B494" s="50">
        <f t="shared" si="14"/>
        <v>32.280721951219512</v>
      </c>
      <c r="C494" s="50">
        <f t="shared" si="15"/>
        <v>2.5484780487804874</v>
      </c>
      <c r="D494" s="30">
        <v>0</v>
      </c>
      <c r="E494" s="31">
        <v>2.5484780487804874</v>
      </c>
      <c r="F494" s="32">
        <v>0</v>
      </c>
      <c r="G494" s="32">
        <v>0</v>
      </c>
      <c r="H494" s="32">
        <v>0</v>
      </c>
      <c r="I494" s="32">
        <v>0</v>
      </c>
      <c r="J494" s="29">
        <f>Лист4!E492/1000</f>
        <v>34.8292</v>
      </c>
      <c r="K494" s="33"/>
      <c r="L494" s="33"/>
    </row>
    <row r="495" spans="1:12" s="34" customFormat="1" ht="18.75" customHeight="1" x14ac:dyDescent="0.25">
      <c r="A495" s="23" t="str">
        <f>Лист4!A493</f>
        <v xml:space="preserve">М.Горького ул. д.10 </v>
      </c>
      <c r="B495" s="50">
        <f t="shared" si="14"/>
        <v>4.0317073170731703</v>
      </c>
      <c r="C495" s="50">
        <f t="shared" si="15"/>
        <v>0.31829268292682927</v>
      </c>
      <c r="D495" s="30">
        <v>0</v>
      </c>
      <c r="E495" s="31">
        <v>0.31829268292682927</v>
      </c>
      <c r="F495" s="32">
        <v>0</v>
      </c>
      <c r="G495" s="32">
        <v>0</v>
      </c>
      <c r="H495" s="32">
        <v>0</v>
      </c>
      <c r="I495" s="32">
        <v>0</v>
      </c>
      <c r="J495" s="29">
        <f>Лист4!E493/1000</f>
        <v>4.3499999999999996</v>
      </c>
      <c r="K495" s="33"/>
      <c r="L495" s="33"/>
    </row>
    <row r="496" spans="1:12" s="34" customFormat="1" ht="18.75" customHeight="1" x14ac:dyDescent="0.25">
      <c r="A496" s="23" t="str">
        <f>Лист4!A494</f>
        <v xml:space="preserve">М.Горького ул. д.11 </v>
      </c>
      <c r="B496" s="50">
        <f t="shared" si="14"/>
        <v>0</v>
      </c>
      <c r="C496" s="50">
        <f t="shared" si="15"/>
        <v>0</v>
      </c>
      <c r="D496" s="30">
        <v>0</v>
      </c>
      <c r="E496" s="31">
        <v>0</v>
      </c>
      <c r="F496" s="32">
        <v>0</v>
      </c>
      <c r="G496" s="32">
        <v>0</v>
      </c>
      <c r="H496" s="32">
        <v>0</v>
      </c>
      <c r="I496" s="32">
        <v>0</v>
      </c>
      <c r="J496" s="29">
        <f>Лист4!E494/1000</f>
        <v>0</v>
      </c>
      <c r="K496" s="33"/>
      <c r="L496" s="33"/>
    </row>
    <row r="497" spans="1:12" s="34" customFormat="1" ht="18.75" customHeight="1" x14ac:dyDescent="0.25">
      <c r="A497" s="23" t="str">
        <f>Лист4!A495</f>
        <v xml:space="preserve">М.Горького ул. д.15 </v>
      </c>
      <c r="B497" s="50">
        <f t="shared" si="14"/>
        <v>12.774673170731706</v>
      </c>
      <c r="C497" s="50">
        <f t="shared" si="15"/>
        <v>1.0085268292682927</v>
      </c>
      <c r="D497" s="30">
        <v>0</v>
      </c>
      <c r="E497" s="31">
        <v>1.0085268292682927</v>
      </c>
      <c r="F497" s="32">
        <v>0</v>
      </c>
      <c r="G497" s="32">
        <v>0</v>
      </c>
      <c r="H497" s="32">
        <v>0</v>
      </c>
      <c r="I497" s="32">
        <v>0</v>
      </c>
      <c r="J497" s="29">
        <f>Лист4!E495/1000</f>
        <v>13.783199999999999</v>
      </c>
      <c r="K497" s="33"/>
      <c r="L497" s="33"/>
    </row>
    <row r="498" spans="1:12" s="34" customFormat="1" ht="18.75" customHeight="1" x14ac:dyDescent="0.25">
      <c r="A498" s="23" t="str">
        <f>Лист4!A496</f>
        <v xml:space="preserve">М.Горького ул. д.16 </v>
      </c>
      <c r="B498" s="50">
        <f t="shared" si="14"/>
        <v>52.44290097560976</v>
      </c>
      <c r="C498" s="50">
        <f t="shared" si="15"/>
        <v>4.1402290243902442</v>
      </c>
      <c r="D498" s="30">
        <v>0</v>
      </c>
      <c r="E498" s="31">
        <v>4.1402290243902442</v>
      </c>
      <c r="F498" s="32">
        <v>0</v>
      </c>
      <c r="G498" s="32">
        <v>0</v>
      </c>
      <c r="H498" s="32">
        <v>0</v>
      </c>
      <c r="I498" s="32">
        <v>0</v>
      </c>
      <c r="J498" s="29">
        <f>Лист4!E496/1000</f>
        <v>56.583130000000004</v>
      </c>
      <c r="K498" s="33"/>
      <c r="L498" s="33"/>
    </row>
    <row r="499" spans="1:12" s="34" customFormat="1" ht="18.75" customHeight="1" x14ac:dyDescent="0.25">
      <c r="A499" s="23" t="str">
        <f>Лист4!A497</f>
        <v xml:space="preserve">М.Горького ул. д.17 </v>
      </c>
      <c r="B499" s="50">
        <f t="shared" si="14"/>
        <v>22.555039024390243</v>
      </c>
      <c r="C499" s="50">
        <f t="shared" si="15"/>
        <v>1.7806609756097562</v>
      </c>
      <c r="D499" s="30">
        <v>0</v>
      </c>
      <c r="E499" s="31">
        <v>1.7806609756097562</v>
      </c>
      <c r="F499" s="32">
        <v>0</v>
      </c>
      <c r="G499" s="32">
        <v>0</v>
      </c>
      <c r="H499" s="32">
        <v>0</v>
      </c>
      <c r="I499" s="32">
        <v>0</v>
      </c>
      <c r="J499" s="29">
        <f>Лист4!E497/1000</f>
        <v>24.335699999999999</v>
      </c>
      <c r="K499" s="33"/>
      <c r="L499" s="33"/>
    </row>
    <row r="500" spans="1:12" s="34" customFormat="1" ht="18.75" customHeight="1" x14ac:dyDescent="0.25">
      <c r="A500" s="23" t="str">
        <f>Лист4!A498</f>
        <v xml:space="preserve">М.Горького ул. д.21 </v>
      </c>
      <c r="B500" s="50">
        <f t="shared" si="14"/>
        <v>49.306835121951217</v>
      </c>
      <c r="C500" s="50">
        <f t="shared" si="15"/>
        <v>3.8926448780487801</v>
      </c>
      <c r="D500" s="30">
        <v>0</v>
      </c>
      <c r="E500" s="31">
        <v>3.8926448780487801</v>
      </c>
      <c r="F500" s="32">
        <v>0</v>
      </c>
      <c r="G500" s="32">
        <v>0</v>
      </c>
      <c r="H500" s="32">
        <v>0</v>
      </c>
      <c r="I500" s="32">
        <v>0</v>
      </c>
      <c r="J500" s="29">
        <f>Лист4!E498/1000</f>
        <v>53.199479999999994</v>
      </c>
      <c r="K500" s="33"/>
      <c r="L500" s="33"/>
    </row>
    <row r="501" spans="1:12" s="34" customFormat="1" ht="18.75" customHeight="1" x14ac:dyDescent="0.25">
      <c r="A501" s="23" t="str">
        <f>Лист4!A499</f>
        <v xml:space="preserve">М.Горького ул. д.23 </v>
      </c>
      <c r="B501" s="50">
        <f t="shared" si="14"/>
        <v>52.967236097560971</v>
      </c>
      <c r="C501" s="50">
        <f t="shared" si="15"/>
        <v>4.181623902439024</v>
      </c>
      <c r="D501" s="30">
        <v>0</v>
      </c>
      <c r="E501" s="31">
        <v>4.181623902439024</v>
      </c>
      <c r="F501" s="32">
        <v>0</v>
      </c>
      <c r="G501" s="32">
        <v>0</v>
      </c>
      <c r="H501" s="32">
        <v>0</v>
      </c>
      <c r="I501" s="32">
        <v>0</v>
      </c>
      <c r="J501" s="29">
        <f>Лист4!E499/1000</f>
        <v>57.148859999999992</v>
      </c>
      <c r="K501" s="33"/>
      <c r="L501" s="33"/>
    </row>
    <row r="502" spans="1:12" s="34" customFormat="1" ht="18.75" customHeight="1" x14ac:dyDescent="0.25">
      <c r="A502" s="23" t="str">
        <f>Лист4!A500</f>
        <v xml:space="preserve">М.Горького ул. д.25 </v>
      </c>
      <c r="B502" s="50">
        <f t="shared" si="14"/>
        <v>86.951414634146332</v>
      </c>
      <c r="C502" s="50">
        <f t="shared" si="15"/>
        <v>6.8645853658536584</v>
      </c>
      <c r="D502" s="30">
        <v>0</v>
      </c>
      <c r="E502" s="31">
        <v>6.8645853658536584</v>
      </c>
      <c r="F502" s="32">
        <v>0</v>
      </c>
      <c r="G502" s="32">
        <v>0</v>
      </c>
      <c r="H502" s="32">
        <v>0</v>
      </c>
      <c r="I502" s="32">
        <v>0</v>
      </c>
      <c r="J502" s="29">
        <f>Лист4!E500/1000</f>
        <v>93.815999999999988</v>
      </c>
      <c r="K502" s="33"/>
      <c r="L502" s="33"/>
    </row>
    <row r="503" spans="1:12" s="34" customFormat="1" ht="25.5" customHeight="1" x14ac:dyDescent="0.25">
      <c r="A503" s="23" t="str">
        <f>Лист4!A501</f>
        <v xml:space="preserve">М.Горького ул. д.26 </v>
      </c>
      <c r="B503" s="50">
        <f t="shared" si="14"/>
        <v>48.318760975609749</v>
      </c>
      <c r="C503" s="50">
        <f t="shared" si="15"/>
        <v>3.8146390243902433</v>
      </c>
      <c r="D503" s="30">
        <v>0</v>
      </c>
      <c r="E503" s="31">
        <v>3.8146390243902433</v>
      </c>
      <c r="F503" s="32">
        <v>0</v>
      </c>
      <c r="G503" s="32">
        <v>0</v>
      </c>
      <c r="H503" s="32">
        <v>0</v>
      </c>
      <c r="I503" s="32">
        <v>0</v>
      </c>
      <c r="J503" s="29">
        <f>Лист4!E501/1000</f>
        <v>52.133399999999995</v>
      </c>
      <c r="K503" s="33"/>
      <c r="L503" s="33"/>
    </row>
    <row r="504" spans="1:12" s="34" customFormat="1" ht="25.5" customHeight="1" x14ac:dyDescent="0.25">
      <c r="A504" s="23" t="str">
        <f>Лист4!A502</f>
        <v xml:space="preserve">М.Горького ул. д.27 </v>
      </c>
      <c r="B504" s="50">
        <f t="shared" si="14"/>
        <v>43.447809756097563</v>
      </c>
      <c r="C504" s="50">
        <f t="shared" si="15"/>
        <v>3.4300902439024394</v>
      </c>
      <c r="D504" s="30">
        <v>0</v>
      </c>
      <c r="E504" s="31">
        <v>3.4300902439024394</v>
      </c>
      <c r="F504" s="32">
        <v>0</v>
      </c>
      <c r="G504" s="32">
        <v>0</v>
      </c>
      <c r="H504" s="32">
        <v>0</v>
      </c>
      <c r="I504" s="32">
        <v>0</v>
      </c>
      <c r="J504" s="29">
        <f>Лист4!E502/1000</f>
        <v>46.877900000000004</v>
      </c>
      <c r="K504" s="33"/>
      <c r="L504" s="33"/>
    </row>
    <row r="505" spans="1:12" s="34" customFormat="1" ht="25.5" customHeight="1" x14ac:dyDescent="0.25">
      <c r="A505" s="23" t="str">
        <f>Лист4!A503</f>
        <v xml:space="preserve">М.Горького ул. д.3 </v>
      </c>
      <c r="B505" s="50">
        <f t="shared" si="14"/>
        <v>73.42109756097561</v>
      </c>
      <c r="C505" s="50">
        <f t="shared" si="15"/>
        <v>5.7964024390243907</v>
      </c>
      <c r="D505" s="30">
        <v>0</v>
      </c>
      <c r="E505" s="31">
        <v>5.7964024390243907</v>
      </c>
      <c r="F505" s="32">
        <v>0</v>
      </c>
      <c r="G505" s="32">
        <v>0</v>
      </c>
      <c r="H505" s="32">
        <v>0</v>
      </c>
      <c r="I505" s="32">
        <v>0</v>
      </c>
      <c r="J505" s="29">
        <f>Лист4!E503/1000</f>
        <v>79.217500000000001</v>
      </c>
      <c r="K505" s="33"/>
      <c r="L505" s="33"/>
    </row>
    <row r="506" spans="1:12" s="34" customFormat="1" ht="18.75" customHeight="1" x14ac:dyDescent="0.25">
      <c r="A506" s="23" t="str">
        <f>Лист4!A504</f>
        <v xml:space="preserve">М.Горького ул. д.30 </v>
      </c>
      <c r="B506" s="50">
        <f t="shared" si="14"/>
        <v>0</v>
      </c>
      <c r="C506" s="50">
        <f t="shared" si="15"/>
        <v>0</v>
      </c>
      <c r="D506" s="30">
        <v>0</v>
      </c>
      <c r="E506" s="31">
        <v>0</v>
      </c>
      <c r="F506" s="32">
        <v>0</v>
      </c>
      <c r="G506" s="32">
        <v>0</v>
      </c>
      <c r="H506" s="32">
        <v>0</v>
      </c>
      <c r="I506" s="32">
        <v>0</v>
      </c>
      <c r="J506" s="29">
        <f>Лист4!E504/1000</f>
        <v>0</v>
      </c>
      <c r="K506" s="33"/>
      <c r="L506" s="33"/>
    </row>
    <row r="507" spans="1:12" s="34" customFormat="1" ht="18.75" customHeight="1" x14ac:dyDescent="0.25">
      <c r="A507" s="23" t="str">
        <f>Лист4!A505</f>
        <v xml:space="preserve">М.Горького ул. д.33 </v>
      </c>
      <c r="B507" s="50">
        <f t="shared" si="14"/>
        <v>13.280443902439025</v>
      </c>
      <c r="C507" s="50">
        <f t="shared" si="15"/>
        <v>1.0484560975609758</v>
      </c>
      <c r="D507" s="30">
        <v>0</v>
      </c>
      <c r="E507" s="31">
        <v>1.0484560975609758</v>
      </c>
      <c r="F507" s="32">
        <v>0</v>
      </c>
      <c r="G507" s="32">
        <v>0</v>
      </c>
      <c r="H507" s="32">
        <v>0</v>
      </c>
      <c r="I507" s="32">
        <v>0</v>
      </c>
      <c r="J507" s="29">
        <f>Лист4!E505/1000</f>
        <v>14.328900000000001</v>
      </c>
      <c r="K507" s="33"/>
      <c r="L507" s="33"/>
    </row>
    <row r="508" spans="1:12" s="34" customFormat="1" ht="18.75" customHeight="1" x14ac:dyDescent="0.25">
      <c r="A508" s="23" t="str">
        <f>Лист4!A506</f>
        <v xml:space="preserve">М.Горького ул. д.35 </v>
      </c>
      <c r="B508" s="50">
        <f t="shared" si="14"/>
        <v>26.085424390243904</v>
      </c>
      <c r="C508" s="50">
        <f t="shared" si="15"/>
        <v>2.0593756097560978</v>
      </c>
      <c r="D508" s="30">
        <v>0</v>
      </c>
      <c r="E508" s="31">
        <v>2.0593756097560978</v>
      </c>
      <c r="F508" s="32">
        <v>0</v>
      </c>
      <c r="G508" s="32">
        <v>0</v>
      </c>
      <c r="H508" s="32">
        <v>0</v>
      </c>
      <c r="I508" s="32">
        <v>0</v>
      </c>
      <c r="J508" s="29">
        <f>Лист4!E506/1000</f>
        <v>28.144800000000004</v>
      </c>
      <c r="K508" s="33"/>
      <c r="L508" s="33"/>
    </row>
    <row r="509" spans="1:12" s="34" customFormat="1" ht="18.75" customHeight="1" x14ac:dyDescent="0.25">
      <c r="A509" s="23" t="str">
        <f>Лист4!A507</f>
        <v xml:space="preserve">М.Горького ул. д.37 </v>
      </c>
      <c r="B509" s="50">
        <f t="shared" si="14"/>
        <v>0</v>
      </c>
      <c r="C509" s="50">
        <f t="shared" si="15"/>
        <v>0</v>
      </c>
      <c r="D509" s="30">
        <v>0</v>
      </c>
      <c r="E509" s="31">
        <v>0</v>
      </c>
      <c r="F509" s="32">
        <v>0</v>
      </c>
      <c r="G509" s="32">
        <v>0</v>
      </c>
      <c r="H509" s="32">
        <v>0</v>
      </c>
      <c r="I509" s="32">
        <v>0</v>
      </c>
      <c r="J509" s="29">
        <f>Лист4!E507/1000</f>
        <v>0</v>
      </c>
      <c r="K509" s="33"/>
      <c r="L509" s="33"/>
    </row>
    <row r="510" spans="1:12" s="34" customFormat="1" ht="18.75" customHeight="1" x14ac:dyDescent="0.25">
      <c r="A510" s="23" t="str">
        <f>Лист4!A508</f>
        <v xml:space="preserve">М.Горького ул. д.41 </v>
      </c>
      <c r="B510" s="50">
        <f t="shared" si="14"/>
        <v>2.387326829268293</v>
      </c>
      <c r="C510" s="50">
        <f t="shared" si="15"/>
        <v>0.18847317073170733</v>
      </c>
      <c r="D510" s="30">
        <v>0</v>
      </c>
      <c r="E510" s="31">
        <v>0.18847317073170733</v>
      </c>
      <c r="F510" s="32">
        <v>0</v>
      </c>
      <c r="G510" s="32">
        <v>0</v>
      </c>
      <c r="H510" s="32">
        <v>0</v>
      </c>
      <c r="I510" s="32">
        <v>0</v>
      </c>
      <c r="J510" s="29">
        <f>Лист4!E508/1000</f>
        <v>2.5758000000000001</v>
      </c>
      <c r="K510" s="33"/>
      <c r="L510" s="33"/>
    </row>
    <row r="511" spans="1:12" s="34" customFormat="1" ht="18.75" customHeight="1" x14ac:dyDescent="0.25">
      <c r="A511" s="23" t="str">
        <f>Лист4!A509</f>
        <v xml:space="preserve">М.Горького ул. д.41/44 </v>
      </c>
      <c r="B511" s="50">
        <f t="shared" si="14"/>
        <v>17.368873170731707</v>
      </c>
      <c r="C511" s="50">
        <f t="shared" si="15"/>
        <v>1.3712268292682925</v>
      </c>
      <c r="D511" s="30">
        <v>0</v>
      </c>
      <c r="E511" s="31">
        <v>1.3712268292682925</v>
      </c>
      <c r="F511" s="32">
        <v>0</v>
      </c>
      <c r="G511" s="32">
        <v>0</v>
      </c>
      <c r="H511" s="32">
        <v>0</v>
      </c>
      <c r="I511" s="32">
        <v>0</v>
      </c>
      <c r="J511" s="29">
        <f>Лист4!E509/1000</f>
        <v>18.740099999999998</v>
      </c>
      <c r="K511" s="33"/>
      <c r="L511" s="33"/>
    </row>
    <row r="512" spans="1:12" s="34" customFormat="1" ht="18.75" customHeight="1" x14ac:dyDescent="0.25">
      <c r="A512" s="23" t="str">
        <f>Лист4!A510</f>
        <v xml:space="preserve">М.Горького ул. д.43 </v>
      </c>
      <c r="B512" s="50">
        <f t="shared" si="14"/>
        <v>16.532409756097561</v>
      </c>
      <c r="C512" s="50">
        <f t="shared" si="15"/>
        <v>1.305190243902439</v>
      </c>
      <c r="D512" s="30">
        <v>0</v>
      </c>
      <c r="E512" s="31">
        <v>1.305190243902439</v>
      </c>
      <c r="F512" s="32">
        <v>0</v>
      </c>
      <c r="G512" s="32">
        <v>0</v>
      </c>
      <c r="H512" s="32">
        <v>0</v>
      </c>
      <c r="I512" s="32">
        <v>0</v>
      </c>
      <c r="J512" s="29">
        <f>Лист4!E510/1000</f>
        <v>17.837599999999998</v>
      </c>
      <c r="K512" s="33"/>
      <c r="L512" s="33"/>
    </row>
    <row r="513" spans="1:12" s="34" customFormat="1" ht="18.75" customHeight="1" x14ac:dyDescent="0.25">
      <c r="A513" s="23" t="str">
        <f>Лист4!A511</f>
        <v xml:space="preserve">М.Горького ул. д.45 </v>
      </c>
      <c r="B513" s="50">
        <f t="shared" si="14"/>
        <v>20.548731707317074</v>
      </c>
      <c r="C513" s="50">
        <f t="shared" si="15"/>
        <v>1.6222682926829268</v>
      </c>
      <c r="D513" s="30">
        <v>0</v>
      </c>
      <c r="E513" s="31">
        <v>1.6222682926829268</v>
      </c>
      <c r="F513" s="32">
        <v>0</v>
      </c>
      <c r="G513" s="32">
        <v>0</v>
      </c>
      <c r="H513" s="32">
        <v>0</v>
      </c>
      <c r="I513" s="32">
        <v>0</v>
      </c>
      <c r="J513" s="29">
        <f>Лист4!E511/1000</f>
        <v>22.170999999999999</v>
      </c>
      <c r="K513" s="33"/>
      <c r="L513" s="33"/>
    </row>
    <row r="514" spans="1:12" s="34" customFormat="1" ht="18.75" customHeight="1" x14ac:dyDescent="0.25">
      <c r="A514" s="23" t="str">
        <f>Лист4!A512</f>
        <v xml:space="preserve">М.Горького ул. д.47 </v>
      </c>
      <c r="B514" s="50">
        <f t="shared" si="14"/>
        <v>42.414710243902441</v>
      </c>
      <c r="C514" s="50">
        <f t="shared" si="15"/>
        <v>3.3485297560975615</v>
      </c>
      <c r="D514" s="30">
        <v>0</v>
      </c>
      <c r="E514" s="31">
        <v>3.3485297560975615</v>
      </c>
      <c r="F514" s="32">
        <v>0</v>
      </c>
      <c r="G514" s="32">
        <v>0</v>
      </c>
      <c r="H514" s="32">
        <v>0</v>
      </c>
      <c r="I514" s="32">
        <v>0</v>
      </c>
      <c r="J514" s="29">
        <f>Лист4!E512/1000</f>
        <v>45.763240000000003</v>
      </c>
      <c r="K514" s="33"/>
      <c r="L514" s="33"/>
    </row>
    <row r="515" spans="1:12" s="34" customFormat="1" ht="18.75" customHeight="1" x14ac:dyDescent="0.25">
      <c r="A515" s="23" t="str">
        <f>Лист4!A513</f>
        <v xml:space="preserve">М.Горького ул. д.52/11 </v>
      </c>
      <c r="B515" s="50">
        <f t="shared" si="14"/>
        <v>36.472121951219513</v>
      </c>
      <c r="C515" s="50">
        <f t="shared" si="15"/>
        <v>2.8793780487804881</v>
      </c>
      <c r="D515" s="30">
        <v>0</v>
      </c>
      <c r="E515" s="31">
        <v>2.8793780487804881</v>
      </c>
      <c r="F515" s="32">
        <v>0</v>
      </c>
      <c r="G515" s="32">
        <v>0</v>
      </c>
      <c r="H515" s="32">
        <v>0</v>
      </c>
      <c r="I515" s="32">
        <v>0</v>
      </c>
      <c r="J515" s="29">
        <f>Лист4!E513/1000</f>
        <v>39.351500000000001</v>
      </c>
      <c r="K515" s="33"/>
      <c r="L515" s="33"/>
    </row>
    <row r="516" spans="1:12" s="34" customFormat="1" ht="18.75" customHeight="1" x14ac:dyDescent="0.25">
      <c r="A516" s="23" t="str">
        <f>Лист4!A514</f>
        <v xml:space="preserve">М.Горького ул. д.55 </v>
      </c>
      <c r="B516" s="50">
        <f t="shared" si="14"/>
        <v>2.7804878048780486</v>
      </c>
      <c r="C516" s="50">
        <f t="shared" si="15"/>
        <v>0.21951219512195119</v>
      </c>
      <c r="D516" s="30">
        <v>0</v>
      </c>
      <c r="E516" s="31">
        <v>0.21951219512195119</v>
      </c>
      <c r="F516" s="32">
        <v>0</v>
      </c>
      <c r="G516" s="32">
        <v>0</v>
      </c>
      <c r="H516" s="32">
        <v>0</v>
      </c>
      <c r="I516" s="32">
        <v>0</v>
      </c>
      <c r="J516" s="29">
        <f>Лист4!E514/1000</f>
        <v>3</v>
      </c>
      <c r="K516" s="33"/>
      <c r="L516" s="33"/>
    </row>
    <row r="517" spans="1:12" s="34" customFormat="1" ht="18.75" customHeight="1" x14ac:dyDescent="0.25">
      <c r="A517" s="23" t="str">
        <f>Лист4!A515</f>
        <v xml:space="preserve">М.Горького ул. д.59 </v>
      </c>
      <c r="B517" s="50">
        <f t="shared" si="14"/>
        <v>0</v>
      </c>
      <c r="C517" s="50">
        <f t="shared" si="15"/>
        <v>0</v>
      </c>
      <c r="D517" s="30">
        <v>0</v>
      </c>
      <c r="E517" s="31">
        <v>0</v>
      </c>
      <c r="F517" s="32">
        <v>0</v>
      </c>
      <c r="G517" s="32">
        <v>0</v>
      </c>
      <c r="H517" s="32">
        <v>0</v>
      </c>
      <c r="I517" s="32">
        <v>0</v>
      </c>
      <c r="J517" s="29">
        <f>Лист4!E515/1000</f>
        <v>0</v>
      </c>
      <c r="K517" s="33"/>
      <c r="L517" s="33"/>
    </row>
    <row r="518" spans="1:12" s="34" customFormat="1" ht="18.75" customHeight="1" x14ac:dyDescent="0.25">
      <c r="A518" s="23" t="str">
        <f>Лист4!A516</f>
        <v xml:space="preserve">М.Горького ул. д.6 </v>
      </c>
      <c r="B518" s="50">
        <f t="shared" si="14"/>
        <v>48.633419512195118</v>
      </c>
      <c r="C518" s="50">
        <f t="shared" si="15"/>
        <v>3.8394804878048778</v>
      </c>
      <c r="D518" s="30">
        <v>0</v>
      </c>
      <c r="E518" s="31">
        <v>3.8394804878048778</v>
      </c>
      <c r="F518" s="32">
        <v>0</v>
      </c>
      <c r="G518" s="32">
        <v>0</v>
      </c>
      <c r="H518" s="32">
        <v>0</v>
      </c>
      <c r="I518" s="32">
        <v>0</v>
      </c>
      <c r="J518" s="29">
        <f>Лист4!E516/1000</f>
        <v>52.472899999999996</v>
      </c>
      <c r="K518" s="33"/>
      <c r="L518" s="33"/>
    </row>
    <row r="519" spans="1:12" s="34" customFormat="1" ht="18.75" customHeight="1" x14ac:dyDescent="0.25">
      <c r="A519" s="23" t="str">
        <f>Лист4!A517</f>
        <v xml:space="preserve">М.Горького ул. д.8 </v>
      </c>
      <c r="B519" s="50">
        <f t="shared" si="14"/>
        <v>35.142400000000002</v>
      </c>
      <c r="C519" s="50">
        <f t="shared" si="15"/>
        <v>2.7744</v>
      </c>
      <c r="D519" s="30">
        <v>0</v>
      </c>
      <c r="E519" s="31">
        <v>2.7744</v>
      </c>
      <c r="F519" s="32">
        <v>0</v>
      </c>
      <c r="G519" s="32">
        <v>0</v>
      </c>
      <c r="H519" s="32">
        <v>0</v>
      </c>
      <c r="I519" s="32">
        <v>0</v>
      </c>
      <c r="J519" s="29">
        <f>Лист4!E517/1000</f>
        <v>37.916800000000002</v>
      </c>
      <c r="K519" s="33"/>
      <c r="L519" s="33"/>
    </row>
    <row r="520" spans="1:12" s="34" customFormat="1" ht="18.75" customHeight="1" x14ac:dyDescent="0.25">
      <c r="A520" s="23" t="str">
        <f>Лист4!A518</f>
        <v xml:space="preserve">Магнитогорская ул. д.11 </v>
      </c>
      <c r="B520" s="50">
        <f t="shared" ref="B520:B583" si="16">J520+I520-E520</f>
        <v>0</v>
      </c>
      <c r="C520" s="50">
        <f t="shared" ref="C520:C583" si="17">E520</f>
        <v>0</v>
      </c>
      <c r="D520" s="30">
        <v>0</v>
      </c>
      <c r="E520" s="31">
        <v>0</v>
      </c>
      <c r="F520" s="32">
        <v>0</v>
      </c>
      <c r="G520" s="32">
        <v>0</v>
      </c>
      <c r="H520" s="32">
        <v>0</v>
      </c>
      <c r="I520" s="32">
        <v>0</v>
      </c>
      <c r="J520" s="29">
        <f>Лист4!E518/1000</f>
        <v>0</v>
      </c>
      <c r="K520" s="33"/>
      <c r="L520" s="33"/>
    </row>
    <row r="521" spans="1:12" s="34" customFormat="1" ht="18.75" customHeight="1" x14ac:dyDescent="0.25">
      <c r="A521" s="23" t="str">
        <f>Лист4!A519</f>
        <v xml:space="preserve">Магнитогорская ул. д.13 </v>
      </c>
      <c r="B521" s="50">
        <f t="shared" si="16"/>
        <v>6.5578731707317077</v>
      </c>
      <c r="C521" s="50">
        <f t="shared" si="17"/>
        <v>0.51772682926829272</v>
      </c>
      <c r="D521" s="30">
        <v>0</v>
      </c>
      <c r="E521" s="31">
        <v>0.51772682926829272</v>
      </c>
      <c r="F521" s="32">
        <v>0</v>
      </c>
      <c r="G521" s="32">
        <v>0</v>
      </c>
      <c r="H521" s="32">
        <v>0</v>
      </c>
      <c r="I521" s="32">
        <v>0</v>
      </c>
      <c r="J521" s="29">
        <f>Лист4!E519/1000</f>
        <v>7.0756000000000006</v>
      </c>
      <c r="K521" s="33"/>
      <c r="L521" s="33"/>
    </row>
    <row r="522" spans="1:12" s="34" customFormat="1" ht="18.75" customHeight="1" x14ac:dyDescent="0.25">
      <c r="A522" s="23" t="str">
        <f>Лист4!A520</f>
        <v xml:space="preserve">Марфинская ул. д.20 </v>
      </c>
      <c r="B522" s="50">
        <f t="shared" si="16"/>
        <v>0.90226829268292685</v>
      </c>
      <c r="C522" s="50">
        <f t="shared" si="17"/>
        <v>7.1231707317073178E-2</v>
      </c>
      <c r="D522" s="30">
        <v>0</v>
      </c>
      <c r="E522" s="31">
        <v>7.1231707317073178E-2</v>
      </c>
      <c r="F522" s="32">
        <v>0</v>
      </c>
      <c r="G522" s="32">
        <v>0</v>
      </c>
      <c r="H522" s="32">
        <v>0</v>
      </c>
      <c r="I522" s="32">
        <v>0</v>
      </c>
      <c r="J522" s="29">
        <f>Лист4!E520/1000</f>
        <v>0.97350000000000003</v>
      </c>
      <c r="K522" s="33"/>
      <c r="L522" s="33"/>
    </row>
    <row r="523" spans="1:12" s="34" customFormat="1" ht="18.75" customHeight="1" x14ac:dyDescent="0.25">
      <c r="A523" s="23" t="str">
        <f>Лист4!A521</f>
        <v xml:space="preserve">Маяковского ул. д.11 </v>
      </c>
      <c r="B523" s="50">
        <f t="shared" si="16"/>
        <v>0</v>
      </c>
      <c r="C523" s="50">
        <f t="shared" si="17"/>
        <v>0</v>
      </c>
      <c r="D523" s="30">
        <v>0</v>
      </c>
      <c r="E523" s="31">
        <v>0</v>
      </c>
      <c r="F523" s="32">
        <v>0</v>
      </c>
      <c r="G523" s="32">
        <v>0</v>
      </c>
      <c r="H523" s="32">
        <v>0</v>
      </c>
      <c r="I523" s="32">
        <v>0</v>
      </c>
      <c r="J523" s="29">
        <f>Лист4!E521/1000</f>
        <v>0</v>
      </c>
      <c r="K523" s="33"/>
      <c r="L523" s="33"/>
    </row>
    <row r="524" spans="1:12" s="34" customFormat="1" ht="25.5" customHeight="1" x14ac:dyDescent="0.25">
      <c r="A524" s="23" t="str">
        <f>Лист4!A522</f>
        <v xml:space="preserve">Маяковского ул. д.14 </v>
      </c>
      <c r="B524" s="50">
        <f t="shared" si="16"/>
        <v>0.86704878048780487</v>
      </c>
      <c r="C524" s="50">
        <f t="shared" si="17"/>
        <v>6.8451219512195127E-2</v>
      </c>
      <c r="D524" s="30">
        <v>0</v>
      </c>
      <c r="E524" s="31">
        <v>6.8451219512195127E-2</v>
      </c>
      <c r="F524" s="32">
        <v>0</v>
      </c>
      <c r="G524" s="32">
        <v>0</v>
      </c>
      <c r="H524" s="32">
        <v>0</v>
      </c>
      <c r="I524" s="32">
        <v>0</v>
      </c>
      <c r="J524" s="29">
        <f>Лист4!E522/1000</f>
        <v>0.9355</v>
      </c>
      <c r="K524" s="33"/>
      <c r="L524" s="33"/>
    </row>
    <row r="525" spans="1:12" s="34" customFormat="1" ht="18.75" customHeight="1" x14ac:dyDescent="0.25">
      <c r="A525" s="23" t="str">
        <f>Лист4!A523</f>
        <v xml:space="preserve">Маяковского ул. д.17 </v>
      </c>
      <c r="B525" s="50">
        <f t="shared" si="16"/>
        <v>7.0422341463414631</v>
      </c>
      <c r="C525" s="50">
        <f t="shared" si="17"/>
        <v>0.55596585365853657</v>
      </c>
      <c r="D525" s="30">
        <v>0</v>
      </c>
      <c r="E525" s="31">
        <v>0.55596585365853657</v>
      </c>
      <c r="F525" s="32">
        <v>0</v>
      </c>
      <c r="G525" s="32">
        <v>0</v>
      </c>
      <c r="H525" s="32">
        <v>0</v>
      </c>
      <c r="I525" s="32">
        <v>0</v>
      </c>
      <c r="J525" s="29">
        <f>Лист4!E523/1000</f>
        <v>7.5981999999999994</v>
      </c>
      <c r="K525" s="33"/>
      <c r="L525" s="33"/>
    </row>
    <row r="526" spans="1:12" s="34" customFormat="1" ht="18.75" customHeight="1" x14ac:dyDescent="0.25">
      <c r="A526" s="23" t="str">
        <f>Лист4!A524</f>
        <v xml:space="preserve">Маяковского ул. д.2 </v>
      </c>
      <c r="B526" s="50">
        <f t="shared" si="16"/>
        <v>34.509468292682925</v>
      </c>
      <c r="C526" s="50">
        <f t="shared" si="17"/>
        <v>2.724431707317073</v>
      </c>
      <c r="D526" s="30">
        <v>0</v>
      </c>
      <c r="E526" s="31">
        <v>2.724431707317073</v>
      </c>
      <c r="F526" s="32">
        <v>0</v>
      </c>
      <c r="G526" s="32">
        <v>0</v>
      </c>
      <c r="H526" s="32">
        <v>0</v>
      </c>
      <c r="I526" s="32">
        <v>0</v>
      </c>
      <c r="J526" s="29">
        <f>Лист4!E524/1000</f>
        <v>37.233899999999998</v>
      </c>
      <c r="K526" s="33"/>
      <c r="L526" s="33"/>
    </row>
    <row r="527" spans="1:12" s="34" customFormat="1" ht="18.75" customHeight="1" x14ac:dyDescent="0.25">
      <c r="A527" s="23" t="str">
        <f>Лист4!A525</f>
        <v xml:space="preserve">Маяковского ул. д.23 </v>
      </c>
      <c r="B527" s="50">
        <f t="shared" si="16"/>
        <v>3.7538439024390247</v>
      </c>
      <c r="C527" s="50">
        <f t="shared" si="17"/>
        <v>0.29635609756097564</v>
      </c>
      <c r="D527" s="30">
        <v>0</v>
      </c>
      <c r="E527" s="31">
        <v>0.29635609756097564</v>
      </c>
      <c r="F527" s="32">
        <v>0</v>
      </c>
      <c r="G527" s="32">
        <v>0</v>
      </c>
      <c r="H527" s="32">
        <v>0</v>
      </c>
      <c r="I527" s="32">
        <v>0</v>
      </c>
      <c r="J527" s="29">
        <f>Лист4!E525/1000</f>
        <v>4.0502000000000002</v>
      </c>
      <c r="K527" s="33"/>
      <c r="L527" s="33"/>
    </row>
    <row r="528" spans="1:12" s="34" customFormat="1" ht="18.75" customHeight="1" x14ac:dyDescent="0.25">
      <c r="A528" s="23" t="str">
        <f>Лист4!A526</f>
        <v xml:space="preserve">Маяковского ул. д.26 </v>
      </c>
      <c r="B528" s="50">
        <f t="shared" si="16"/>
        <v>3.0174780487804882</v>
      </c>
      <c r="C528" s="50">
        <f t="shared" si="17"/>
        <v>0.23822195121951223</v>
      </c>
      <c r="D528" s="30">
        <v>0</v>
      </c>
      <c r="E528" s="31">
        <v>0.23822195121951223</v>
      </c>
      <c r="F528" s="32">
        <v>0</v>
      </c>
      <c r="G528" s="32">
        <v>0</v>
      </c>
      <c r="H528" s="32">
        <v>0</v>
      </c>
      <c r="I528" s="32">
        <v>0</v>
      </c>
      <c r="J528" s="29">
        <f>Лист4!E526/1000</f>
        <v>3.2557000000000005</v>
      </c>
      <c r="K528" s="33"/>
      <c r="L528" s="33"/>
    </row>
    <row r="529" spans="1:12" s="34" customFormat="1" ht="18.75" customHeight="1" x14ac:dyDescent="0.25">
      <c r="A529" s="23" t="str">
        <f>Лист4!A527</f>
        <v xml:space="preserve">Маяковского ул. д.27 </v>
      </c>
      <c r="B529" s="50">
        <f t="shared" si="16"/>
        <v>5.2920097560975616</v>
      </c>
      <c r="C529" s="50">
        <f t="shared" si="17"/>
        <v>0.41779024390243902</v>
      </c>
      <c r="D529" s="30">
        <v>0</v>
      </c>
      <c r="E529" s="31">
        <v>0.41779024390243902</v>
      </c>
      <c r="F529" s="32">
        <v>0</v>
      </c>
      <c r="G529" s="32">
        <v>0</v>
      </c>
      <c r="H529" s="32">
        <v>0</v>
      </c>
      <c r="I529" s="32">
        <v>0</v>
      </c>
      <c r="J529" s="29">
        <f>Лист4!E527/1000</f>
        <v>5.7098000000000004</v>
      </c>
      <c r="K529" s="33"/>
      <c r="L529" s="33"/>
    </row>
    <row r="530" spans="1:12" s="34" customFormat="1" ht="18.75" customHeight="1" x14ac:dyDescent="0.25">
      <c r="A530" s="23" t="str">
        <f>Лист4!A528</f>
        <v xml:space="preserve">Маяковского ул. д.28 </v>
      </c>
      <c r="B530" s="50">
        <f t="shared" si="16"/>
        <v>6.8191463414634148</v>
      </c>
      <c r="C530" s="50">
        <f t="shared" si="17"/>
        <v>0.53835365853658534</v>
      </c>
      <c r="D530" s="30">
        <v>0</v>
      </c>
      <c r="E530" s="31">
        <v>0.53835365853658534</v>
      </c>
      <c r="F530" s="32">
        <v>0</v>
      </c>
      <c r="G530" s="32">
        <v>0</v>
      </c>
      <c r="H530" s="32">
        <v>0</v>
      </c>
      <c r="I530" s="32">
        <v>0</v>
      </c>
      <c r="J530" s="29">
        <f>Лист4!E528/1000</f>
        <v>7.3574999999999999</v>
      </c>
      <c r="K530" s="33"/>
      <c r="L530" s="33"/>
    </row>
    <row r="531" spans="1:12" s="34" customFormat="1" ht="18.75" customHeight="1" x14ac:dyDescent="0.25">
      <c r="A531" s="23" t="str">
        <f>Лист4!A529</f>
        <v xml:space="preserve">Маяковского ул. д.34 </v>
      </c>
      <c r="B531" s="50">
        <f t="shared" si="16"/>
        <v>0</v>
      </c>
      <c r="C531" s="50">
        <f t="shared" si="17"/>
        <v>0</v>
      </c>
      <c r="D531" s="30">
        <v>0</v>
      </c>
      <c r="E531" s="31">
        <v>0</v>
      </c>
      <c r="F531" s="32">
        <v>0</v>
      </c>
      <c r="G531" s="32">
        <v>0</v>
      </c>
      <c r="H531" s="32">
        <v>0</v>
      </c>
      <c r="I531" s="32">
        <v>0</v>
      </c>
      <c r="J531" s="29">
        <f>Лист4!E529/1000</f>
        <v>0</v>
      </c>
      <c r="K531" s="33"/>
      <c r="L531" s="33"/>
    </row>
    <row r="532" spans="1:12" s="34" customFormat="1" ht="18.75" customHeight="1" x14ac:dyDescent="0.25">
      <c r="A532" s="23" t="str">
        <f>Лист4!A530</f>
        <v xml:space="preserve">Маяковского ул. д.36 </v>
      </c>
      <c r="B532" s="50">
        <f t="shared" si="16"/>
        <v>0</v>
      </c>
      <c r="C532" s="50">
        <f t="shared" si="17"/>
        <v>0</v>
      </c>
      <c r="D532" s="30">
        <v>0</v>
      </c>
      <c r="E532" s="31">
        <v>0</v>
      </c>
      <c r="F532" s="32">
        <v>0</v>
      </c>
      <c r="G532" s="32">
        <v>0</v>
      </c>
      <c r="H532" s="32">
        <v>0</v>
      </c>
      <c r="I532" s="32">
        <v>0</v>
      </c>
      <c r="J532" s="29">
        <f>Лист4!E530/1000</f>
        <v>0</v>
      </c>
      <c r="K532" s="33"/>
      <c r="L532" s="33"/>
    </row>
    <row r="533" spans="1:12" s="34" customFormat="1" ht="18.75" customHeight="1" x14ac:dyDescent="0.25">
      <c r="A533" s="23" t="str">
        <f>Лист4!A531</f>
        <v xml:space="preserve">Маяковского ул. д.4 </v>
      </c>
      <c r="B533" s="50">
        <f t="shared" si="16"/>
        <v>13.118156097560973</v>
      </c>
      <c r="C533" s="50">
        <f t="shared" si="17"/>
        <v>1.0356439024390243</v>
      </c>
      <c r="D533" s="30">
        <v>0</v>
      </c>
      <c r="E533" s="31">
        <v>1.0356439024390243</v>
      </c>
      <c r="F533" s="32">
        <v>0</v>
      </c>
      <c r="G533" s="32">
        <v>0</v>
      </c>
      <c r="H533" s="32">
        <v>0</v>
      </c>
      <c r="I533" s="32">
        <v>0</v>
      </c>
      <c r="J533" s="29">
        <f>Лист4!E531/1000</f>
        <v>14.153799999999999</v>
      </c>
      <c r="K533" s="33"/>
      <c r="L533" s="33"/>
    </row>
    <row r="534" spans="1:12" s="34" customFormat="1" ht="18.75" customHeight="1" x14ac:dyDescent="0.25">
      <c r="A534" s="23" t="str">
        <f>Лист4!A532</f>
        <v xml:space="preserve">Маяковского ул. д.40 </v>
      </c>
      <c r="B534" s="50">
        <f t="shared" si="16"/>
        <v>0.8651951219512195</v>
      </c>
      <c r="C534" s="50">
        <f t="shared" si="17"/>
        <v>6.8304878048780493E-2</v>
      </c>
      <c r="D534" s="30">
        <v>0</v>
      </c>
      <c r="E534" s="31">
        <v>6.8304878048780493E-2</v>
      </c>
      <c r="F534" s="32">
        <v>0</v>
      </c>
      <c r="G534" s="32">
        <v>0</v>
      </c>
      <c r="H534" s="32">
        <v>0</v>
      </c>
      <c r="I534" s="32">
        <v>0</v>
      </c>
      <c r="J534" s="29">
        <f>Лист4!E532/1000</f>
        <v>0.9335</v>
      </c>
      <c r="K534" s="33"/>
      <c r="L534" s="33"/>
    </row>
    <row r="535" spans="1:12" s="34" customFormat="1" ht="18.75" customHeight="1" x14ac:dyDescent="0.25">
      <c r="A535" s="23" t="str">
        <f>Лист4!A533</f>
        <v xml:space="preserve">Маяковского ул. д.41 </v>
      </c>
      <c r="B535" s="50">
        <f t="shared" si="16"/>
        <v>0.71254634146341456</v>
      </c>
      <c r="C535" s="50">
        <f t="shared" si="17"/>
        <v>5.6253658536585358E-2</v>
      </c>
      <c r="D535" s="30">
        <v>0</v>
      </c>
      <c r="E535" s="31">
        <v>5.6253658536585358E-2</v>
      </c>
      <c r="F535" s="32">
        <v>0</v>
      </c>
      <c r="G535" s="32">
        <v>0</v>
      </c>
      <c r="H535" s="32">
        <v>0</v>
      </c>
      <c r="I535" s="32">
        <v>0</v>
      </c>
      <c r="J535" s="29">
        <f>Лист4!E533/1000</f>
        <v>0.76879999999999993</v>
      </c>
      <c r="K535" s="33"/>
      <c r="L535" s="33"/>
    </row>
    <row r="536" spans="1:12" s="34" customFormat="1" ht="18.75" customHeight="1" x14ac:dyDescent="0.25">
      <c r="A536" s="23" t="str">
        <f>Лист4!A534</f>
        <v xml:space="preserve">Мельникова ул. д.10 </v>
      </c>
      <c r="B536" s="50">
        <f t="shared" si="16"/>
        <v>0</v>
      </c>
      <c r="C536" s="50">
        <f t="shared" si="17"/>
        <v>0</v>
      </c>
      <c r="D536" s="30">
        <v>0</v>
      </c>
      <c r="E536" s="31">
        <v>0</v>
      </c>
      <c r="F536" s="32">
        <v>0</v>
      </c>
      <c r="G536" s="32">
        <v>0</v>
      </c>
      <c r="H536" s="32">
        <v>0</v>
      </c>
      <c r="I536" s="32">
        <v>0</v>
      </c>
      <c r="J536" s="29">
        <f>Лист4!E534/1000</f>
        <v>0</v>
      </c>
      <c r="K536" s="33"/>
      <c r="L536" s="33"/>
    </row>
    <row r="537" spans="1:12" s="34" customFormat="1" ht="18.75" customHeight="1" x14ac:dyDescent="0.25">
      <c r="A537" s="23" t="str">
        <f>Лист4!A535</f>
        <v xml:space="preserve">Мельникова ул. д.4 </v>
      </c>
      <c r="B537" s="50">
        <f t="shared" si="16"/>
        <v>0.29695609756097557</v>
      </c>
      <c r="C537" s="50">
        <f t="shared" si="17"/>
        <v>2.3443902439024389E-2</v>
      </c>
      <c r="D537" s="30">
        <v>0</v>
      </c>
      <c r="E537" s="31">
        <v>2.3443902439024389E-2</v>
      </c>
      <c r="F537" s="32">
        <v>0</v>
      </c>
      <c r="G537" s="32">
        <v>0</v>
      </c>
      <c r="H537" s="32">
        <v>0</v>
      </c>
      <c r="I537" s="32">
        <v>0</v>
      </c>
      <c r="J537" s="29">
        <f>Лист4!E535/1000</f>
        <v>0.32039999999999996</v>
      </c>
      <c r="K537" s="33"/>
      <c r="L537" s="33"/>
    </row>
    <row r="538" spans="1:12" s="34" customFormat="1" ht="18.75" customHeight="1" x14ac:dyDescent="0.25">
      <c r="A538" s="23" t="str">
        <f>Лист4!A536</f>
        <v xml:space="preserve">Мельникова ул. д.8 </v>
      </c>
      <c r="B538" s="50">
        <f t="shared" si="16"/>
        <v>0</v>
      </c>
      <c r="C538" s="50">
        <f t="shared" si="17"/>
        <v>0</v>
      </c>
      <c r="D538" s="30">
        <v>0</v>
      </c>
      <c r="E538" s="31">
        <v>0</v>
      </c>
      <c r="F538" s="32">
        <v>0</v>
      </c>
      <c r="G538" s="32">
        <v>0</v>
      </c>
      <c r="H538" s="32">
        <v>0</v>
      </c>
      <c r="I538" s="32">
        <v>0</v>
      </c>
      <c r="J538" s="29">
        <f>Лист4!E536/1000</f>
        <v>0</v>
      </c>
      <c r="K538" s="33"/>
      <c r="L538" s="33"/>
    </row>
    <row r="539" spans="1:12" s="34" customFormat="1" ht="18.75" customHeight="1" x14ac:dyDescent="0.25">
      <c r="A539" s="23" t="str">
        <f>Лист4!A537</f>
        <v xml:space="preserve">Мечникова ул. д.11 </v>
      </c>
      <c r="B539" s="50">
        <f t="shared" si="16"/>
        <v>5.8210439024390253</v>
      </c>
      <c r="C539" s="50">
        <f t="shared" si="17"/>
        <v>0.45955609756097565</v>
      </c>
      <c r="D539" s="30">
        <v>0</v>
      </c>
      <c r="E539" s="31">
        <v>0.45955609756097565</v>
      </c>
      <c r="F539" s="32">
        <v>0</v>
      </c>
      <c r="G539" s="32">
        <v>0</v>
      </c>
      <c r="H539" s="32">
        <v>0</v>
      </c>
      <c r="I539" s="32">
        <v>0</v>
      </c>
      <c r="J539" s="29">
        <f>Лист4!E537/1000</f>
        <v>6.2806000000000006</v>
      </c>
      <c r="K539" s="33"/>
      <c r="L539" s="33"/>
    </row>
    <row r="540" spans="1:12" s="34" customFormat="1" ht="18.75" customHeight="1" x14ac:dyDescent="0.25">
      <c r="A540" s="23" t="str">
        <f>Лист4!A538</f>
        <v xml:space="preserve">Минусинская ул. д.2 </v>
      </c>
      <c r="B540" s="50">
        <f t="shared" si="16"/>
        <v>374.99743902439025</v>
      </c>
      <c r="C540" s="50">
        <f t="shared" si="17"/>
        <v>29.60506097560976</v>
      </c>
      <c r="D540" s="30">
        <v>0</v>
      </c>
      <c r="E540" s="31">
        <v>29.60506097560976</v>
      </c>
      <c r="F540" s="32">
        <v>0</v>
      </c>
      <c r="G540" s="32">
        <v>0</v>
      </c>
      <c r="H540" s="32">
        <v>0</v>
      </c>
      <c r="I540" s="32">
        <v>0</v>
      </c>
      <c r="J540" s="29">
        <f>Лист4!E538/1000</f>
        <v>404.60250000000002</v>
      </c>
      <c r="K540" s="33"/>
      <c r="L540" s="33"/>
    </row>
    <row r="541" spans="1:12" s="34" customFormat="1" ht="18.75" customHeight="1" x14ac:dyDescent="0.25">
      <c r="A541" s="23" t="str">
        <f>Лист4!A539</f>
        <v xml:space="preserve">Минусинская ул. д.5 </v>
      </c>
      <c r="B541" s="50">
        <f t="shared" si="16"/>
        <v>1000.0544526829265</v>
      </c>
      <c r="C541" s="50">
        <f t="shared" si="17"/>
        <v>78.951667317073145</v>
      </c>
      <c r="D541" s="30">
        <v>0</v>
      </c>
      <c r="E541" s="31">
        <v>78.951667317073145</v>
      </c>
      <c r="F541" s="32">
        <v>0</v>
      </c>
      <c r="G541" s="32">
        <v>0</v>
      </c>
      <c r="H541" s="32">
        <v>0</v>
      </c>
      <c r="I541" s="32">
        <v>0</v>
      </c>
      <c r="J541" s="29">
        <f>Лист4!E539/1000</f>
        <v>1079.0061199999996</v>
      </c>
      <c r="K541" s="33"/>
      <c r="L541" s="33"/>
    </row>
    <row r="542" spans="1:12" s="34" customFormat="1" ht="18.75" customHeight="1" x14ac:dyDescent="0.25">
      <c r="A542" s="23" t="str">
        <f>Лист4!A540</f>
        <v xml:space="preserve">Михаила Аладьина ул. д.15 </v>
      </c>
      <c r="B542" s="50">
        <f t="shared" si="16"/>
        <v>10.579478048780485</v>
      </c>
      <c r="C542" s="50">
        <f t="shared" si="17"/>
        <v>0.83522195121951204</v>
      </c>
      <c r="D542" s="30">
        <v>0</v>
      </c>
      <c r="E542" s="31">
        <v>0.83522195121951204</v>
      </c>
      <c r="F542" s="32">
        <v>0</v>
      </c>
      <c r="G542" s="32">
        <v>0</v>
      </c>
      <c r="H542" s="32">
        <v>0</v>
      </c>
      <c r="I542" s="32">
        <v>0</v>
      </c>
      <c r="J542" s="29">
        <f>Лист4!E540/1000</f>
        <v>11.414699999999998</v>
      </c>
      <c r="K542" s="33"/>
      <c r="L542" s="33"/>
    </row>
    <row r="543" spans="1:12" s="34" customFormat="1" ht="18.75" customHeight="1" x14ac:dyDescent="0.25">
      <c r="A543" s="23" t="str">
        <f>Лист4!A541</f>
        <v xml:space="preserve">Михаила Аладьина ул. д.3 </v>
      </c>
      <c r="B543" s="50">
        <f t="shared" si="16"/>
        <v>11.32668780487805</v>
      </c>
      <c r="C543" s="50">
        <f t="shared" si="17"/>
        <v>0.89421219512195138</v>
      </c>
      <c r="D543" s="30">
        <v>0</v>
      </c>
      <c r="E543" s="31">
        <v>0.89421219512195138</v>
      </c>
      <c r="F543" s="32">
        <v>0</v>
      </c>
      <c r="G543" s="32">
        <v>0</v>
      </c>
      <c r="H543" s="32">
        <v>0</v>
      </c>
      <c r="I543" s="32">
        <v>0</v>
      </c>
      <c r="J543" s="29">
        <f>Лист4!E541/1000</f>
        <v>12.220900000000002</v>
      </c>
      <c r="K543" s="33"/>
      <c r="L543" s="33"/>
    </row>
    <row r="544" spans="1:12" s="34" customFormat="1" ht="18.75" customHeight="1" x14ac:dyDescent="0.25">
      <c r="A544" s="23" t="str">
        <f>Лист4!A542</f>
        <v xml:space="preserve">Михаила Аладьина ул. д.8 </v>
      </c>
      <c r="B544" s="50">
        <f t="shared" si="16"/>
        <v>360.07034390243905</v>
      </c>
      <c r="C544" s="50">
        <f t="shared" si="17"/>
        <v>28.426606097560978</v>
      </c>
      <c r="D544" s="30">
        <v>0</v>
      </c>
      <c r="E544" s="31">
        <v>28.426606097560978</v>
      </c>
      <c r="F544" s="32">
        <v>0</v>
      </c>
      <c r="G544" s="32">
        <v>0</v>
      </c>
      <c r="H544" s="32">
        <v>0</v>
      </c>
      <c r="I544" s="32">
        <v>0</v>
      </c>
      <c r="J544" s="29">
        <f>Лист4!E542/1000</f>
        <v>388.49695000000003</v>
      </c>
      <c r="K544" s="33"/>
      <c r="L544" s="33"/>
    </row>
    <row r="545" spans="1:12" s="34" customFormat="1" ht="18.75" customHeight="1" x14ac:dyDescent="0.25">
      <c r="A545" s="23" t="str">
        <f>Лист4!A543</f>
        <v xml:space="preserve">Молодой Гвардии ул. д.15/36 </v>
      </c>
      <c r="B545" s="50">
        <f t="shared" si="16"/>
        <v>566.42109512195123</v>
      </c>
      <c r="C545" s="50">
        <f t="shared" si="17"/>
        <v>44.717454878048784</v>
      </c>
      <c r="D545" s="30">
        <v>0</v>
      </c>
      <c r="E545" s="31">
        <v>44.717454878048784</v>
      </c>
      <c r="F545" s="32">
        <v>0</v>
      </c>
      <c r="G545" s="32">
        <v>0</v>
      </c>
      <c r="H545" s="32">
        <v>0</v>
      </c>
      <c r="I545" s="32">
        <v>0</v>
      </c>
      <c r="J545" s="29">
        <f>Лист4!E543/1000</f>
        <v>611.13855000000001</v>
      </c>
      <c r="K545" s="33"/>
      <c r="L545" s="33"/>
    </row>
    <row r="546" spans="1:12" s="34" customFormat="1" ht="18.75" customHeight="1" x14ac:dyDescent="0.25">
      <c r="A546" s="23" t="str">
        <f>Лист4!A544</f>
        <v xml:space="preserve">Молодой Гвардии ул. д.16 </v>
      </c>
      <c r="B546" s="50">
        <f t="shared" si="16"/>
        <v>10.402175609756098</v>
      </c>
      <c r="C546" s="50">
        <f t="shared" si="17"/>
        <v>0.82122439024390237</v>
      </c>
      <c r="D546" s="30">
        <v>0</v>
      </c>
      <c r="E546" s="31">
        <v>0.82122439024390237</v>
      </c>
      <c r="F546" s="32">
        <v>0</v>
      </c>
      <c r="G546" s="32">
        <v>0</v>
      </c>
      <c r="H546" s="32">
        <v>0</v>
      </c>
      <c r="I546" s="32">
        <v>0</v>
      </c>
      <c r="J546" s="29">
        <f>Лист4!E544/1000</f>
        <v>11.2234</v>
      </c>
      <c r="K546" s="33"/>
      <c r="L546" s="33"/>
    </row>
    <row r="547" spans="1:12" s="34" customFormat="1" ht="18.75" customHeight="1" x14ac:dyDescent="0.25">
      <c r="A547" s="23" t="str">
        <f>Лист4!A545</f>
        <v xml:space="preserve">Молодой Гвардии ул. д.9 </v>
      </c>
      <c r="B547" s="50">
        <f t="shared" si="16"/>
        <v>17.498814634146338</v>
      </c>
      <c r="C547" s="50">
        <f t="shared" si="17"/>
        <v>1.3814853658536583</v>
      </c>
      <c r="D547" s="30">
        <v>0</v>
      </c>
      <c r="E547" s="31">
        <v>1.3814853658536583</v>
      </c>
      <c r="F547" s="32">
        <v>0</v>
      </c>
      <c r="G547" s="32">
        <v>0</v>
      </c>
      <c r="H547" s="32">
        <v>0</v>
      </c>
      <c r="I547" s="32">
        <v>0</v>
      </c>
      <c r="J547" s="29">
        <f>Лист4!E545/1000</f>
        <v>18.880299999999998</v>
      </c>
      <c r="K547" s="33"/>
      <c r="L547" s="33"/>
    </row>
    <row r="548" spans="1:12" s="34" customFormat="1" ht="18.75" customHeight="1" x14ac:dyDescent="0.25">
      <c r="A548" s="23" t="str">
        <f>Лист4!A546</f>
        <v xml:space="preserve">Московская ул. д.12 </v>
      </c>
      <c r="B548" s="50">
        <f t="shared" si="16"/>
        <v>5.4314048780487809</v>
      </c>
      <c r="C548" s="50">
        <f t="shared" si="17"/>
        <v>0.4287951219512196</v>
      </c>
      <c r="D548" s="30">
        <v>0</v>
      </c>
      <c r="E548" s="31">
        <v>0.4287951219512196</v>
      </c>
      <c r="F548" s="32">
        <v>0</v>
      </c>
      <c r="G548" s="32">
        <v>0</v>
      </c>
      <c r="H548" s="32">
        <v>0</v>
      </c>
      <c r="I548" s="32">
        <v>0</v>
      </c>
      <c r="J548" s="29">
        <f>Лист4!E546/1000</f>
        <v>5.8602000000000007</v>
      </c>
      <c r="K548" s="33"/>
      <c r="L548" s="33"/>
    </row>
    <row r="549" spans="1:12" s="34" customFormat="1" ht="18.75" customHeight="1" x14ac:dyDescent="0.25">
      <c r="A549" s="23" t="str">
        <f>Лист4!A547</f>
        <v xml:space="preserve">Московская ул. д.13 </v>
      </c>
      <c r="B549" s="50">
        <f t="shared" si="16"/>
        <v>0</v>
      </c>
      <c r="C549" s="50">
        <f t="shared" si="17"/>
        <v>0</v>
      </c>
      <c r="D549" s="30">
        <v>0</v>
      </c>
      <c r="E549" s="31">
        <v>0</v>
      </c>
      <c r="F549" s="32">
        <v>0</v>
      </c>
      <c r="G549" s="32">
        <v>0</v>
      </c>
      <c r="H549" s="32">
        <v>0</v>
      </c>
      <c r="I549" s="32">
        <v>0</v>
      </c>
      <c r="J549" s="29">
        <f>Лист4!E547/1000</f>
        <v>0</v>
      </c>
      <c r="K549" s="33"/>
      <c r="L549" s="33"/>
    </row>
    <row r="550" spans="1:12" s="34" customFormat="1" ht="18.75" customHeight="1" x14ac:dyDescent="0.25">
      <c r="A550" s="23" t="str">
        <f>Лист4!A548</f>
        <v xml:space="preserve">Московская ул. д.17Б </v>
      </c>
      <c r="B550" s="50">
        <f t="shared" si="16"/>
        <v>0</v>
      </c>
      <c r="C550" s="50">
        <f t="shared" si="17"/>
        <v>0</v>
      </c>
      <c r="D550" s="30">
        <v>0</v>
      </c>
      <c r="E550" s="31">
        <v>0</v>
      </c>
      <c r="F550" s="32">
        <v>0</v>
      </c>
      <c r="G550" s="32">
        <v>0</v>
      </c>
      <c r="H550" s="32">
        <v>0</v>
      </c>
      <c r="I550" s="32">
        <v>0</v>
      </c>
      <c r="J550" s="29">
        <f>Лист4!E548/1000</f>
        <v>0</v>
      </c>
      <c r="K550" s="33"/>
      <c r="L550" s="33"/>
    </row>
    <row r="551" spans="1:12" s="34" customFormat="1" ht="18.75" customHeight="1" x14ac:dyDescent="0.25">
      <c r="A551" s="23" t="str">
        <f>Лист4!A549</f>
        <v xml:space="preserve">Московская ул. д.2 </v>
      </c>
      <c r="B551" s="50">
        <f t="shared" si="16"/>
        <v>9.5520878048780489</v>
      </c>
      <c r="C551" s="50">
        <f t="shared" si="17"/>
        <v>0.75411219512195138</v>
      </c>
      <c r="D551" s="30">
        <v>0</v>
      </c>
      <c r="E551" s="31">
        <v>0.75411219512195138</v>
      </c>
      <c r="F551" s="32">
        <v>0</v>
      </c>
      <c r="G551" s="32">
        <v>0</v>
      </c>
      <c r="H551" s="32">
        <v>0</v>
      </c>
      <c r="I551" s="32">
        <v>0</v>
      </c>
      <c r="J551" s="29">
        <f>Лист4!E549/1000</f>
        <v>10.3062</v>
      </c>
      <c r="K551" s="33"/>
      <c r="L551" s="33"/>
    </row>
    <row r="552" spans="1:12" s="34" customFormat="1" ht="25.5" customHeight="1" x14ac:dyDescent="0.25">
      <c r="A552" s="23" t="str">
        <f>Лист4!A550</f>
        <v xml:space="preserve">Московская ул. д.3 </v>
      </c>
      <c r="B552" s="50">
        <f t="shared" si="16"/>
        <v>7.1402926829268285</v>
      </c>
      <c r="C552" s="50">
        <f t="shared" si="17"/>
        <v>0.56370731707317079</v>
      </c>
      <c r="D552" s="30">
        <v>0</v>
      </c>
      <c r="E552" s="31">
        <v>0.56370731707317079</v>
      </c>
      <c r="F552" s="32">
        <v>0</v>
      </c>
      <c r="G552" s="32">
        <v>0</v>
      </c>
      <c r="H552" s="32">
        <v>0</v>
      </c>
      <c r="I552" s="32">
        <v>0</v>
      </c>
      <c r="J552" s="29">
        <f>Лист4!E550/1000</f>
        <v>7.7039999999999997</v>
      </c>
      <c r="K552" s="33"/>
      <c r="L552" s="33"/>
    </row>
    <row r="553" spans="1:12" s="34" customFormat="1" ht="18.75" customHeight="1" x14ac:dyDescent="0.25">
      <c r="A553" s="23" t="str">
        <f>Лист4!A551</f>
        <v xml:space="preserve">Московская ул. д.7 </v>
      </c>
      <c r="B553" s="50">
        <f t="shared" si="16"/>
        <v>30.956097560975607</v>
      </c>
      <c r="C553" s="50">
        <f t="shared" si="17"/>
        <v>2.4439024390243902</v>
      </c>
      <c r="D553" s="30">
        <v>0</v>
      </c>
      <c r="E553" s="31">
        <v>2.4439024390243902</v>
      </c>
      <c r="F553" s="32">
        <v>0</v>
      </c>
      <c r="G553" s="32">
        <v>0</v>
      </c>
      <c r="H553" s="32">
        <v>0</v>
      </c>
      <c r="I553" s="32">
        <v>0</v>
      </c>
      <c r="J553" s="29">
        <f>Лист4!E551/1000</f>
        <v>33.4</v>
      </c>
      <c r="K553" s="33"/>
      <c r="L553" s="33"/>
    </row>
    <row r="554" spans="1:12" s="34" customFormat="1" ht="18.75" customHeight="1" x14ac:dyDescent="0.25">
      <c r="A554" s="23" t="str">
        <f>Лист4!A552</f>
        <v xml:space="preserve">Московская ул. д.9 </v>
      </c>
      <c r="B554" s="50">
        <f t="shared" si="16"/>
        <v>0.15292682926829268</v>
      </c>
      <c r="C554" s="50">
        <f t="shared" si="17"/>
        <v>1.2073170731707317E-2</v>
      </c>
      <c r="D554" s="30">
        <v>0</v>
      </c>
      <c r="E554" s="31">
        <v>1.2073170731707317E-2</v>
      </c>
      <c r="F554" s="32">
        <v>0</v>
      </c>
      <c r="G554" s="32">
        <v>0</v>
      </c>
      <c r="H554" s="32">
        <v>0</v>
      </c>
      <c r="I554" s="32">
        <v>0</v>
      </c>
      <c r="J554" s="29">
        <f>Лист4!E552/1000</f>
        <v>0.16500000000000001</v>
      </c>
      <c r="K554" s="33"/>
      <c r="L554" s="33"/>
    </row>
    <row r="555" spans="1:12" s="34" customFormat="1" ht="18.75" customHeight="1" x14ac:dyDescent="0.25">
      <c r="A555" s="23" t="str">
        <f>Лист4!A553</f>
        <v xml:space="preserve">Мусы Джалиля ул. д.12 </v>
      </c>
      <c r="B555" s="50">
        <f t="shared" si="16"/>
        <v>5.7452292682926833</v>
      </c>
      <c r="C555" s="50">
        <f t="shared" si="17"/>
        <v>0.4535707317073171</v>
      </c>
      <c r="D555" s="30">
        <v>0</v>
      </c>
      <c r="E555" s="31">
        <v>0.4535707317073171</v>
      </c>
      <c r="F555" s="32">
        <v>0</v>
      </c>
      <c r="G555" s="32">
        <v>0</v>
      </c>
      <c r="H555" s="32">
        <v>0</v>
      </c>
      <c r="I555" s="32">
        <v>0</v>
      </c>
      <c r="J555" s="29">
        <f>Лист4!E553/1000</f>
        <v>6.1988000000000003</v>
      </c>
      <c r="K555" s="33"/>
      <c r="L555" s="33"/>
    </row>
    <row r="556" spans="1:12" s="34" customFormat="1" ht="18.75" customHeight="1" x14ac:dyDescent="0.25">
      <c r="A556" s="23" t="str">
        <f>Лист4!A554</f>
        <v xml:space="preserve">Мусы Джалиля ул. д.24 </v>
      </c>
      <c r="B556" s="50">
        <f t="shared" si="16"/>
        <v>9.3212609756097553</v>
      </c>
      <c r="C556" s="50">
        <f t="shared" si="17"/>
        <v>0.73588902439024395</v>
      </c>
      <c r="D556" s="30">
        <v>0</v>
      </c>
      <c r="E556" s="31">
        <v>0.73588902439024395</v>
      </c>
      <c r="F556" s="32">
        <v>0</v>
      </c>
      <c r="G556" s="32">
        <v>0</v>
      </c>
      <c r="H556" s="32">
        <v>0</v>
      </c>
      <c r="I556" s="32">
        <v>0</v>
      </c>
      <c r="J556" s="29">
        <f>Лист4!E554/1000</f>
        <v>10.05715</v>
      </c>
      <c r="K556" s="33"/>
      <c r="L556" s="33"/>
    </row>
    <row r="557" spans="1:12" s="34" customFormat="1" ht="18.75" customHeight="1" x14ac:dyDescent="0.25">
      <c r="A557" s="23" t="str">
        <f>Лист4!A555</f>
        <v xml:space="preserve">Набережная 1-го Мая ул. д.101 </v>
      </c>
      <c r="B557" s="50">
        <f t="shared" si="16"/>
        <v>66.466726829268282</v>
      </c>
      <c r="C557" s="50">
        <f t="shared" si="17"/>
        <v>5.2473731707317066</v>
      </c>
      <c r="D557" s="30">
        <v>0</v>
      </c>
      <c r="E557" s="31">
        <v>5.2473731707317066</v>
      </c>
      <c r="F557" s="32">
        <v>0</v>
      </c>
      <c r="G557" s="32">
        <v>0</v>
      </c>
      <c r="H557" s="32">
        <v>0</v>
      </c>
      <c r="I557" s="32">
        <v>0</v>
      </c>
      <c r="J557" s="29">
        <f>Лист4!E555/1000</f>
        <v>71.714099999999988</v>
      </c>
      <c r="K557" s="33"/>
      <c r="L557" s="33"/>
    </row>
    <row r="558" spans="1:12" s="34" customFormat="1" ht="18.75" customHeight="1" x14ac:dyDescent="0.25">
      <c r="A558" s="23" t="str">
        <f>Лист4!A556</f>
        <v xml:space="preserve">Набережная 1-го Мая ул. д.103 </v>
      </c>
      <c r="B558" s="50">
        <f t="shared" si="16"/>
        <v>46.603292682926835</v>
      </c>
      <c r="C558" s="50">
        <f t="shared" si="17"/>
        <v>3.6792073170731712</v>
      </c>
      <c r="D558" s="30">
        <v>0</v>
      </c>
      <c r="E558" s="31">
        <v>3.6792073170731712</v>
      </c>
      <c r="F558" s="32">
        <v>0</v>
      </c>
      <c r="G558" s="32">
        <v>0</v>
      </c>
      <c r="H558" s="32">
        <v>0</v>
      </c>
      <c r="I558" s="32">
        <v>0</v>
      </c>
      <c r="J558" s="29">
        <f>Лист4!E556/1000</f>
        <v>50.282500000000006</v>
      </c>
      <c r="K558" s="33"/>
      <c r="L558" s="33"/>
    </row>
    <row r="559" spans="1:12" s="34" customFormat="1" ht="32.25" customHeight="1" x14ac:dyDescent="0.25">
      <c r="A559" s="23" t="str">
        <f>Лист4!A557</f>
        <v xml:space="preserve">Набережная 1-го Мая ул. д.104 </v>
      </c>
      <c r="B559" s="50">
        <f t="shared" si="16"/>
        <v>21.570746341463416</v>
      </c>
      <c r="C559" s="50">
        <f t="shared" si="17"/>
        <v>1.7029536585365856</v>
      </c>
      <c r="D559" s="30">
        <v>0</v>
      </c>
      <c r="E559" s="31">
        <v>1.7029536585365856</v>
      </c>
      <c r="F559" s="32">
        <v>0</v>
      </c>
      <c r="G559" s="32">
        <v>0</v>
      </c>
      <c r="H559" s="32">
        <v>0</v>
      </c>
      <c r="I559" s="32">
        <v>0</v>
      </c>
      <c r="J559" s="29">
        <f>Лист4!E557/1000</f>
        <v>23.273700000000002</v>
      </c>
      <c r="K559" s="33"/>
      <c r="L559" s="33"/>
    </row>
    <row r="560" spans="1:12" s="34" customFormat="1" ht="18.75" customHeight="1" x14ac:dyDescent="0.25">
      <c r="A560" s="23" t="str">
        <f>Лист4!A558</f>
        <v xml:space="preserve">Набережная 1-го Мая ул. д.106 </v>
      </c>
      <c r="B560" s="50">
        <f t="shared" si="16"/>
        <v>62.958956097560986</v>
      </c>
      <c r="C560" s="50">
        <f t="shared" si="17"/>
        <v>4.9704439024390261</v>
      </c>
      <c r="D560" s="30">
        <v>0</v>
      </c>
      <c r="E560" s="31">
        <v>4.9704439024390261</v>
      </c>
      <c r="F560" s="32">
        <v>0</v>
      </c>
      <c r="G560" s="32">
        <v>0</v>
      </c>
      <c r="H560" s="32">
        <v>0</v>
      </c>
      <c r="I560" s="32">
        <v>0</v>
      </c>
      <c r="J560" s="29">
        <f>Лист4!E558/1000</f>
        <v>67.929400000000015</v>
      </c>
      <c r="K560" s="33"/>
      <c r="L560" s="33"/>
    </row>
    <row r="561" spans="1:12" s="34" customFormat="1" ht="18.75" customHeight="1" x14ac:dyDescent="0.25">
      <c r="A561" s="23" t="str">
        <f>Лист4!A559</f>
        <v xml:space="preserve">Набережная 1-го Мая ул. д.107 </v>
      </c>
      <c r="B561" s="50">
        <f t="shared" si="16"/>
        <v>17.458868292682926</v>
      </c>
      <c r="C561" s="50">
        <f t="shared" si="17"/>
        <v>1.3783317073170731</v>
      </c>
      <c r="D561" s="30">
        <v>0</v>
      </c>
      <c r="E561" s="31">
        <v>1.3783317073170731</v>
      </c>
      <c r="F561" s="32">
        <v>0</v>
      </c>
      <c r="G561" s="32">
        <v>0</v>
      </c>
      <c r="H561" s="32">
        <v>0</v>
      </c>
      <c r="I561" s="32">
        <v>0</v>
      </c>
      <c r="J561" s="29">
        <f>Лист4!E559/1000</f>
        <v>18.837199999999999</v>
      </c>
      <c r="K561" s="33"/>
      <c r="L561" s="33"/>
    </row>
    <row r="562" spans="1:12" s="34" customFormat="1" ht="18.75" customHeight="1" x14ac:dyDescent="0.25">
      <c r="A562" s="23" t="str">
        <f>Лист4!A560</f>
        <v xml:space="preserve">Набережная 1-го Мая ул. д.108 </v>
      </c>
      <c r="B562" s="50">
        <f t="shared" si="16"/>
        <v>24.257439024390248</v>
      </c>
      <c r="C562" s="50">
        <f t="shared" si="17"/>
        <v>1.9150609756097563</v>
      </c>
      <c r="D562" s="30">
        <v>0</v>
      </c>
      <c r="E562" s="31">
        <v>1.9150609756097563</v>
      </c>
      <c r="F562" s="32">
        <v>0</v>
      </c>
      <c r="G562" s="32">
        <v>0</v>
      </c>
      <c r="H562" s="32">
        <v>0</v>
      </c>
      <c r="I562" s="32">
        <v>0</v>
      </c>
      <c r="J562" s="29">
        <f>Лист4!E560/1000</f>
        <v>26.172500000000003</v>
      </c>
      <c r="K562" s="33"/>
      <c r="L562" s="33"/>
    </row>
    <row r="563" spans="1:12" s="34" customFormat="1" ht="18.75" customHeight="1" x14ac:dyDescent="0.25">
      <c r="A563" s="23" t="str">
        <f>Лист4!A561</f>
        <v xml:space="preserve">Набережная 1-го Мая ул. д.109 </v>
      </c>
      <c r="B563" s="50">
        <f t="shared" si="16"/>
        <v>0</v>
      </c>
      <c r="C563" s="50">
        <f t="shared" si="17"/>
        <v>0</v>
      </c>
      <c r="D563" s="30">
        <v>0</v>
      </c>
      <c r="E563" s="31">
        <v>0</v>
      </c>
      <c r="F563" s="32">
        <v>0</v>
      </c>
      <c r="G563" s="32">
        <v>0</v>
      </c>
      <c r="H563" s="32">
        <v>0</v>
      </c>
      <c r="I563" s="32">
        <v>0</v>
      </c>
      <c r="J563" s="29">
        <f>Лист4!E561/1000</f>
        <v>0</v>
      </c>
      <c r="K563" s="33"/>
      <c r="L563" s="33"/>
    </row>
    <row r="564" spans="1:12" s="34" customFormat="1" ht="18.75" customHeight="1" x14ac:dyDescent="0.25">
      <c r="A564" s="23" t="str">
        <f>Лист4!A562</f>
        <v xml:space="preserve">Набережная 1-го Мая ул. д.111 </v>
      </c>
      <c r="B564" s="50">
        <f t="shared" si="16"/>
        <v>35.532965853658538</v>
      </c>
      <c r="C564" s="50">
        <f t="shared" si="17"/>
        <v>2.8052341463414634</v>
      </c>
      <c r="D564" s="30">
        <v>0</v>
      </c>
      <c r="E564" s="31">
        <v>2.8052341463414634</v>
      </c>
      <c r="F564" s="32">
        <v>0</v>
      </c>
      <c r="G564" s="32">
        <v>0</v>
      </c>
      <c r="H564" s="32">
        <v>0</v>
      </c>
      <c r="I564" s="32">
        <v>0</v>
      </c>
      <c r="J564" s="29">
        <f>Лист4!E562/1000</f>
        <v>38.338200000000001</v>
      </c>
      <c r="K564" s="33"/>
      <c r="L564" s="33"/>
    </row>
    <row r="565" spans="1:12" s="34" customFormat="1" ht="18.75" customHeight="1" x14ac:dyDescent="0.25">
      <c r="A565" s="23" t="str">
        <f>Лист4!A563</f>
        <v xml:space="preserve">Набережная 1-го Мая ул. д.112 </v>
      </c>
      <c r="B565" s="50">
        <f t="shared" si="16"/>
        <v>0</v>
      </c>
      <c r="C565" s="50">
        <f t="shared" si="17"/>
        <v>0</v>
      </c>
      <c r="D565" s="30">
        <v>0</v>
      </c>
      <c r="E565" s="31">
        <v>0</v>
      </c>
      <c r="F565" s="32">
        <v>0</v>
      </c>
      <c r="G565" s="32">
        <v>0</v>
      </c>
      <c r="H565" s="32">
        <v>0</v>
      </c>
      <c r="I565" s="32">
        <v>0</v>
      </c>
      <c r="J565" s="29">
        <f>Лист4!E563/1000</f>
        <v>0</v>
      </c>
      <c r="K565" s="33"/>
      <c r="L565" s="33"/>
    </row>
    <row r="566" spans="1:12" s="34" customFormat="1" ht="18.75" customHeight="1" x14ac:dyDescent="0.25">
      <c r="A566" s="23" t="str">
        <f>Лист4!A564</f>
        <v xml:space="preserve">Набережная 1-го Мая ул. д.113 </v>
      </c>
      <c r="B566" s="50">
        <f t="shared" si="16"/>
        <v>38.316604878048778</v>
      </c>
      <c r="C566" s="50">
        <f t="shared" si="17"/>
        <v>3.0249951219512194</v>
      </c>
      <c r="D566" s="30">
        <v>0</v>
      </c>
      <c r="E566" s="31">
        <v>3.0249951219512194</v>
      </c>
      <c r="F566" s="32">
        <v>0</v>
      </c>
      <c r="G566" s="32">
        <v>0</v>
      </c>
      <c r="H566" s="32">
        <v>0</v>
      </c>
      <c r="I566" s="32">
        <v>0</v>
      </c>
      <c r="J566" s="29">
        <f>Лист4!E564/1000</f>
        <v>41.3416</v>
      </c>
      <c r="K566" s="33"/>
      <c r="L566" s="33"/>
    </row>
    <row r="567" spans="1:12" s="34" customFormat="1" ht="18.75" customHeight="1" x14ac:dyDescent="0.25">
      <c r="A567" s="23" t="str">
        <f>Лист4!A565</f>
        <v xml:space="preserve">Набережная 1-го Мая ул. д.114 </v>
      </c>
      <c r="B567" s="50">
        <f t="shared" si="16"/>
        <v>6.5029121951219517</v>
      </c>
      <c r="C567" s="50">
        <f t="shared" si="17"/>
        <v>0.5133878048780488</v>
      </c>
      <c r="D567" s="30">
        <v>0</v>
      </c>
      <c r="E567" s="31">
        <v>0.5133878048780488</v>
      </c>
      <c r="F567" s="32">
        <v>0</v>
      </c>
      <c r="G567" s="32">
        <v>0</v>
      </c>
      <c r="H567" s="32">
        <v>0</v>
      </c>
      <c r="I567" s="32">
        <v>0</v>
      </c>
      <c r="J567" s="29">
        <f>Лист4!E565/1000</f>
        <v>7.0163000000000002</v>
      </c>
      <c r="K567" s="33"/>
      <c r="L567" s="33"/>
    </row>
    <row r="568" spans="1:12" s="34" customFormat="1" ht="18.75" customHeight="1" x14ac:dyDescent="0.25">
      <c r="A568" s="23" t="str">
        <f>Лист4!A566</f>
        <v xml:space="preserve">Набережная 1-го Мая ул. д.116 </v>
      </c>
      <c r="B568" s="50">
        <f t="shared" si="16"/>
        <v>9.597317073170732</v>
      </c>
      <c r="C568" s="50">
        <f t="shared" si="17"/>
        <v>0.7576829268292683</v>
      </c>
      <c r="D568" s="30">
        <v>0</v>
      </c>
      <c r="E568" s="31">
        <v>0.7576829268292683</v>
      </c>
      <c r="F568" s="32">
        <v>0</v>
      </c>
      <c r="G568" s="32">
        <v>0</v>
      </c>
      <c r="H568" s="32">
        <v>0</v>
      </c>
      <c r="I568" s="32">
        <v>0</v>
      </c>
      <c r="J568" s="29">
        <f>Лист4!E566/1000</f>
        <v>10.355</v>
      </c>
      <c r="K568" s="33"/>
      <c r="L568" s="33"/>
    </row>
    <row r="569" spans="1:12" s="34" customFormat="1" ht="18.75" customHeight="1" x14ac:dyDescent="0.25">
      <c r="A569" s="23" t="str">
        <f>Лист4!A567</f>
        <v xml:space="preserve">Набережная 1-го Мая ул. д.119 </v>
      </c>
      <c r="B569" s="50">
        <f t="shared" si="16"/>
        <v>96.874697560975591</v>
      </c>
      <c r="C569" s="50">
        <f t="shared" si="17"/>
        <v>7.6480024390243884</v>
      </c>
      <c r="D569" s="30">
        <v>0</v>
      </c>
      <c r="E569" s="31">
        <v>7.6480024390243884</v>
      </c>
      <c r="F569" s="32">
        <v>0</v>
      </c>
      <c r="G569" s="32">
        <v>0</v>
      </c>
      <c r="H569" s="32">
        <v>0</v>
      </c>
      <c r="I569" s="32">
        <v>0</v>
      </c>
      <c r="J569" s="29">
        <f>Лист4!E567/1000</f>
        <v>104.52269999999999</v>
      </c>
      <c r="K569" s="33"/>
      <c r="L569" s="33"/>
    </row>
    <row r="570" spans="1:12" s="34" customFormat="1" ht="18.75" customHeight="1" x14ac:dyDescent="0.25">
      <c r="A570" s="23" t="str">
        <f>Лист4!A568</f>
        <v xml:space="preserve">Набережная 1-го Мая ул. д.12 </v>
      </c>
      <c r="B570" s="50">
        <f t="shared" si="16"/>
        <v>6.7502829268292688</v>
      </c>
      <c r="C570" s="50">
        <f t="shared" si="17"/>
        <v>0.53291707317073178</v>
      </c>
      <c r="D570" s="30">
        <v>0</v>
      </c>
      <c r="E570" s="31">
        <v>0.53291707317073178</v>
      </c>
      <c r="F570" s="32">
        <v>0</v>
      </c>
      <c r="G570" s="32">
        <v>0</v>
      </c>
      <c r="H570" s="32">
        <v>0</v>
      </c>
      <c r="I570" s="32">
        <v>0</v>
      </c>
      <c r="J570" s="29">
        <f>Лист4!E568/1000</f>
        <v>7.2832000000000008</v>
      </c>
      <c r="K570" s="33"/>
      <c r="L570" s="33"/>
    </row>
    <row r="571" spans="1:12" s="34" customFormat="1" ht="18.75" customHeight="1" x14ac:dyDescent="0.25">
      <c r="A571" s="23" t="str">
        <f>Лист4!A569</f>
        <v xml:space="preserve">Набережная 1-го Мая ул. д.122 </v>
      </c>
      <c r="B571" s="50">
        <f t="shared" si="16"/>
        <v>6.2252341463414629</v>
      </c>
      <c r="C571" s="50">
        <f t="shared" si="17"/>
        <v>0.49146585365853657</v>
      </c>
      <c r="D571" s="30">
        <v>0</v>
      </c>
      <c r="E571" s="31">
        <v>0.49146585365853657</v>
      </c>
      <c r="F571" s="32">
        <v>0</v>
      </c>
      <c r="G571" s="32">
        <v>0</v>
      </c>
      <c r="H571" s="32">
        <v>0</v>
      </c>
      <c r="I571" s="32">
        <v>0</v>
      </c>
      <c r="J571" s="29">
        <f>Лист4!E569/1000</f>
        <v>6.7166999999999994</v>
      </c>
      <c r="K571" s="33"/>
      <c r="L571" s="33"/>
    </row>
    <row r="572" spans="1:12" s="34" customFormat="1" ht="25.5" customHeight="1" x14ac:dyDescent="0.25">
      <c r="A572" s="23" t="str">
        <f>Лист4!A570</f>
        <v xml:space="preserve">Набережная 1-го Мая ул. д.123 </v>
      </c>
      <c r="B572" s="50">
        <f t="shared" si="16"/>
        <v>6.8819853658536587</v>
      </c>
      <c r="C572" s="50">
        <f t="shared" si="17"/>
        <v>0.5433146341463414</v>
      </c>
      <c r="D572" s="30">
        <v>0</v>
      </c>
      <c r="E572" s="31">
        <v>0.5433146341463414</v>
      </c>
      <c r="F572" s="32">
        <v>0</v>
      </c>
      <c r="G572" s="32">
        <v>0</v>
      </c>
      <c r="H572" s="32">
        <v>0</v>
      </c>
      <c r="I572" s="32">
        <v>0</v>
      </c>
      <c r="J572" s="29">
        <f>Лист4!E570/1000</f>
        <v>7.4253</v>
      </c>
      <c r="K572" s="33"/>
      <c r="L572" s="33"/>
    </row>
    <row r="573" spans="1:12" s="34" customFormat="1" ht="18.75" customHeight="1" x14ac:dyDescent="0.25">
      <c r="A573" s="23" t="str">
        <f>Лист4!A571</f>
        <v xml:space="preserve">Набережная 1-го Мая ул. д.125 </v>
      </c>
      <c r="B573" s="50">
        <f t="shared" si="16"/>
        <v>4.4547492682926819</v>
      </c>
      <c r="C573" s="50">
        <f t="shared" si="17"/>
        <v>0.35169073170731702</v>
      </c>
      <c r="D573" s="30">
        <v>0</v>
      </c>
      <c r="E573" s="31">
        <v>0.35169073170731702</v>
      </c>
      <c r="F573" s="32">
        <v>0</v>
      </c>
      <c r="G573" s="32">
        <v>0</v>
      </c>
      <c r="H573" s="32">
        <v>0</v>
      </c>
      <c r="I573" s="32">
        <v>0</v>
      </c>
      <c r="J573" s="29">
        <f>Лист4!E571/1000</f>
        <v>4.8064399999999994</v>
      </c>
      <c r="K573" s="33"/>
      <c r="L573" s="33"/>
    </row>
    <row r="574" spans="1:12" s="34" customFormat="1" ht="18.75" customHeight="1" x14ac:dyDescent="0.25">
      <c r="A574" s="23" t="str">
        <f>Лист4!A572</f>
        <v xml:space="preserve">Набережная 1-го Мая ул. д.126 </v>
      </c>
      <c r="B574" s="50">
        <f t="shared" si="16"/>
        <v>19.258956097560979</v>
      </c>
      <c r="C574" s="50">
        <f t="shared" si="17"/>
        <v>1.5204439024390246</v>
      </c>
      <c r="D574" s="30">
        <v>0</v>
      </c>
      <c r="E574" s="31">
        <v>1.5204439024390246</v>
      </c>
      <c r="F574" s="32">
        <v>0</v>
      </c>
      <c r="G574" s="32">
        <v>0</v>
      </c>
      <c r="H574" s="32">
        <v>0</v>
      </c>
      <c r="I574" s="32">
        <v>0</v>
      </c>
      <c r="J574" s="29">
        <f>Лист4!E572/1000</f>
        <v>20.779400000000003</v>
      </c>
      <c r="K574" s="33"/>
      <c r="L574" s="33"/>
    </row>
    <row r="575" spans="1:12" s="34" customFormat="1" ht="18.75" customHeight="1" x14ac:dyDescent="0.25">
      <c r="A575" s="23" t="str">
        <f>Лист4!A573</f>
        <v xml:space="preserve">Набережная 1-го Мая ул. д.127 </v>
      </c>
      <c r="B575" s="50">
        <f t="shared" si="16"/>
        <v>15.975385365853658</v>
      </c>
      <c r="C575" s="50">
        <f t="shared" si="17"/>
        <v>1.2612146341463415</v>
      </c>
      <c r="D575" s="30">
        <v>0</v>
      </c>
      <c r="E575" s="31">
        <v>1.2612146341463415</v>
      </c>
      <c r="F575" s="32">
        <v>0</v>
      </c>
      <c r="G575" s="32">
        <v>0</v>
      </c>
      <c r="H575" s="32">
        <v>0</v>
      </c>
      <c r="I575" s="32">
        <v>0</v>
      </c>
      <c r="J575" s="29">
        <f>Лист4!E573/1000</f>
        <v>17.236599999999999</v>
      </c>
      <c r="K575" s="33"/>
      <c r="L575" s="33"/>
    </row>
    <row r="576" spans="1:12" s="34" customFormat="1" ht="18.75" customHeight="1" x14ac:dyDescent="0.25">
      <c r="A576" s="23" t="str">
        <f>Лист4!A574</f>
        <v xml:space="preserve">Набережная 1-го Мая ул. д.129 </v>
      </c>
      <c r="B576" s="50">
        <f t="shared" si="16"/>
        <v>19.468790243902443</v>
      </c>
      <c r="C576" s="50">
        <f t="shared" si="17"/>
        <v>1.5370097560975613</v>
      </c>
      <c r="D576" s="30">
        <v>0</v>
      </c>
      <c r="E576" s="31">
        <v>1.5370097560975613</v>
      </c>
      <c r="F576" s="32">
        <v>0</v>
      </c>
      <c r="G576" s="32">
        <v>0</v>
      </c>
      <c r="H576" s="32">
        <v>0</v>
      </c>
      <c r="I576" s="32">
        <v>0</v>
      </c>
      <c r="J576" s="29">
        <f>Лист4!E574/1000</f>
        <v>21.005800000000004</v>
      </c>
      <c r="K576" s="33"/>
      <c r="L576" s="33"/>
    </row>
    <row r="577" spans="1:12" s="34" customFormat="1" ht="18.75" customHeight="1" x14ac:dyDescent="0.25">
      <c r="A577" s="23" t="str">
        <f>Лист4!A575</f>
        <v xml:space="preserve">Набережная 1-го Мая ул. д.133 </v>
      </c>
      <c r="B577" s="50">
        <f t="shared" si="16"/>
        <v>9.9413560975609769</v>
      </c>
      <c r="C577" s="50">
        <f t="shared" si="17"/>
        <v>0.78484390243902435</v>
      </c>
      <c r="D577" s="30">
        <v>0</v>
      </c>
      <c r="E577" s="31">
        <v>0.78484390243902435</v>
      </c>
      <c r="F577" s="32">
        <v>0</v>
      </c>
      <c r="G577" s="32">
        <v>0</v>
      </c>
      <c r="H577" s="32">
        <v>0</v>
      </c>
      <c r="I577" s="32">
        <v>0</v>
      </c>
      <c r="J577" s="29">
        <f>Лист4!E575/1000</f>
        <v>10.7262</v>
      </c>
      <c r="K577" s="33"/>
      <c r="L577" s="33"/>
    </row>
    <row r="578" spans="1:12" s="34" customFormat="1" ht="18.75" customHeight="1" x14ac:dyDescent="0.25">
      <c r="A578" s="23" t="str">
        <f>Лист4!A576</f>
        <v xml:space="preserve">Набережная 1-го Мая ул. д.134 </v>
      </c>
      <c r="B578" s="50">
        <f t="shared" si="16"/>
        <v>28.998448780487809</v>
      </c>
      <c r="C578" s="50">
        <f t="shared" si="17"/>
        <v>2.2893512195121954</v>
      </c>
      <c r="D578" s="30">
        <v>0</v>
      </c>
      <c r="E578" s="31">
        <v>2.2893512195121954</v>
      </c>
      <c r="F578" s="32">
        <v>0</v>
      </c>
      <c r="G578" s="32">
        <v>0</v>
      </c>
      <c r="H578" s="32">
        <v>0</v>
      </c>
      <c r="I578" s="32">
        <v>0</v>
      </c>
      <c r="J578" s="29">
        <f>Лист4!E576/1000</f>
        <v>31.287800000000004</v>
      </c>
      <c r="K578" s="33"/>
      <c r="L578" s="33"/>
    </row>
    <row r="579" spans="1:12" s="34" customFormat="1" ht="18.75" customHeight="1" x14ac:dyDescent="0.25">
      <c r="A579" s="23" t="str">
        <f>Лист4!A577</f>
        <v xml:space="preserve">Набережная 1-го Мая ул. д.136 </v>
      </c>
      <c r="B579" s="50">
        <f t="shared" si="16"/>
        <v>10.492485853658536</v>
      </c>
      <c r="C579" s="50">
        <f t="shared" si="17"/>
        <v>0.82835414634146343</v>
      </c>
      <c r="D579" s="30">
        <v>0</v>
      </c>
      <c r="E579" s="31">
        <v>0.82835414634146343</v>
      </c>
      <c r="F579" s="32">
        <v>0</v>
      </c>
      <c r="G579" s="32">
        <v>0</v>
      </c>
      <c r="H579" s="32">
        <v>0</v>
      </c>
      <c r="I579" s="32">
        <v>0</v>
      </c>
      <c r="J579" s="29">
        <f>Лист4!E577/1000</f>
        <v>11.32084</v>
      </c>
      <c r="K579" s="33"/>
      <c r="L579" s="33"/>
    </row>
    <row r="580" spans="1:12" s="34" customFormat="1" ht="25.5" customHeight="1" x14ac:dyDescent="0.25">
      <c r="A580" s="23" t="str">
        <f>Лист4!A578</f>
        <v xml:space="preserve">Набережная 1-го Мая ул. д.139 </v>
      </c>
      <c r="B580" s="50">
        <f t="shared" si="16"/>
        <v>4.1558097560975611</v>
      </c>
      <c r="C580" s="50">
        <f t="shared" si="17"/>
        <v>0.32809024390243907</v>
      </c>
      <c r="D580" s="30">
        <v>0</v>
      </c>
      <c r="E580" s="31">
        <v>0.32809024390243907</v>
      </c>
      <c r="F580" s="32">
        <v>0</v>
      </c>
      <c r="G580" s="32">
        <v>0</v>
      </c>
      <c r="H580" s="32">
        <v>0</v>
      </c>
      <c r="I580" s="32">
        <v>0</v>
      </c>
      <c r="J580" s="29">
        <f>Лист4!E578/1000</f>
        <v>4.4839000000000002</v>
      </c>
      <c r="K580" s="33"/>
      <c r="L580" s="33"/>
    </row>
    <row r="581" spans="1:12" s="34" customFormat="1" ht="18.75" customHeight="1" x14ac:dyDescent="0.25">
      <c r="A581" s="23" t="str">
        <f>Лист4!A579</f>
        <v xml:space="preserve">Набережная 1-го Мая ул. д.14 </v>
      </c>
      <c r="B581" s="50">
        <f t="shared" si="16"/>
        <v>14.202082926829268</v>
      </c>
      <c r="C581" s="50">
        <f t="shared" si="17"/>
        <v>1.1212170731707316</v>
      </c>
      <c r="D581" s="30">
        <v>0</v>
      </c>
      <c r="E581" s="31">
        <v>1.1212170731707316</v>
      </c>
      <c r="F581" s="32">
        <v>0</v>
      </c>
      <c r="G581" s="32">
        <v>0</v>
      </c>
      <c r="H581" s="32">
        <v>0</v>
      </c>
      <c r="I581" s="32">
        <v>0</v>
      </c>
      <c r="J581" s="29">
        <f>Лист4!E579/1000</f>
        <v>15.3233</v>
      </c>
      <c r="K581" s="33"/>
      <c r="L581" s="33"/>
    </row>
    <row r="582" spans="1:12" s="34" customFormat="1" ht="18.75" customHeight="1" x14ac:dyDescent="0.25">
      <c r="A582" s="23" t="str">
        <f>Лист4!A580</f>
        <v xml:space="preserve">Набережная 1-го Мая ул. д.140 </v>
      </c>
      <c r="B582" s="50">
        <f t="shared" si="16"/>
        <v>0.27851219512195119</v>
      </c>
      <c r="C582" s="50">
        <f t="shared" si="17"/>
        <v>2.1987804878048779E-2</v>
      </c>
      <c r="D582" s="30">
        <v>0</v>
      </c>
      <c r="E582" s="31">
        <v>2.1987804878048779E-2</v>
      </c>
      <c r="F582" s="32">
        <v>0</v>
      </c>
      <c r="G582" s="32">
        <v>0</v>
      </c>
      <c r="H582" s="32">
        <v>0</v>
      </c>
      <c r="I582" s="32">
        <v>0</v>
      </c>
      <c r="J582" s="29">
        <f>Лист4!E580/1000</f>
        <v>0.30049999999999999</v>
      </c>
      <c r="K582" s="33"/>
      <c r="L582" s="33"/>
    </row>
    <row r="583" spans="1:12" s="34" customFormat="1" ht="18.75" customHeight="1" x14ac:dyDescent="0.25">
      <c r="A583" s="23" t="str">
        <f>Лист4!A581</f>
        <v xml:space="preserve">Набережная 1-го Мая ул. д.145 </v>
      </c>
      <c r="B583" s="50">
        <f t="shared" si="16"/>
        <v>39.98434146341463</v>
      </c>
      <c r="C583" s="50">
        <f t="shared" si="17"/>
        <v>3.1566585365853657</v>
      </c>
      <c r="D583" s="30">
        <v>0</v>
      </c>
      <c r="E583" s="31">
        <v>3.1566585365853657</v>
      </c>
      <c r="F583" s="32">
        <v>0</v>
      </c>
      <c r="G583" s="32">
        <v>0</v>
      </c>
      <c r="H583" s="32">
        <v>0</v>
      </c>
      <c r="I583" s="32">
        <v>0</v>
      </c>
      <c r="J583" s="29">
        <f>Лист4!E581/1000</f>
        <v>43.140999999999998</v>
      </c>
      <c r="K583" s="33"/>
      <c r="L583" s="33"/>
    </row>
    <row r="584" spans="1:12" s="34" customFormat="1" ht="25.5" customHeight="1" x14ac:dyDescent="0.25">
      <c r="A584" s="23" t="str">
        <f>Лист4!A582</f>
        <v xml:space="preserve">Набережная 1-го Мая ул. д.147 </v>
      </c>
      <c r="B584" s="50">
        <f t="shared" ref="B584:B647" si="18">J584+I584-E584</f>
        <v>141.15934146341459</v>
      </c>
      <c r="C584" s="50">
        <f t="shared" ref="C584:C647" si="19">E584</f>
        <v>11.144158536585364</v>
      </c>
      <c r="D584" s="30">
        <v>0</v>
      </c>
      <c r="E584" s="31">
        <v>11.144158536585364</v>
      </c>
      <c r="F584" s="32">
        <v>0</v>
      </c>
      <c r="G584" s="32">
        <v>0</v>
      </c>
      <c r="H584" s="32">
        <v>0</v>
      </c>
      <c r="I584" s="32">
        <v>0</v>
      </c>
      <c r="J584" s="29">
        <f>Лист4!E582/1000</f>
        <v>152.30349999999996</v>
      </c>
      <c r="K584" s="33"/>
      <c r="L584" s="33"/>
    </row>
    <row r="585" spans="1:12" s="34" customFormat="1" ht="18.75" customHeight="1" x14ac:dyDescent="0.25">
      <c r="A585" s="23" t="str">
        <f>Лист4!A583</f>
        <v xml:space="preserve">Набережная 1-го Мая ул. д.148 </v>
      </c>
      <c r="B585" s="50">
        <f t="shared" si="18"/>
        <v>0</v>
      </c>
      <c r="C585" s="50">
        <f t="shared" si="19"/>
        <v>0</v>
      </c>
      <c r="D585" s="30">
        <v>0</v>
      </c>
      <c r="E585" s="31">
        <v>0</v>
      </c>
      <c r="F585" s="32">
        <v>0</v>
      </c>
      <c r="G585" s="32">
        <v>0</v>
      </c>
      <c r="H585" s="32">
        <v>0</v>
      </c>
      <c r="I585" s="32">
        <v>0</v>
      </c>
      <c r="J585" s="29">
        <f>Лист4!E583/1000</f>
        <v>0</v>
      </c>
      <c r="K585" s="33"/>
      <c r="L585" s="33"/>
    </row>
    <row r="586" spans="1:12" s="34" customFormat="1" ht="18.75" customHeight="1" x14ac:dyDescent="0.25">
      <c r="A586" s="23" t="str">
        <f>Лист4!A584</f>
        <v xml:space="preserve">Набережная 1-го Мая ул. д.15 </v>
      </c>
      <c r="B586" s="50">
        <f t="shared" si="18"/>
        <v>69.227658536585352</v>
      </c>
      <c r="C586" s="50">
        <f t="shared" si="19"/>
        <v>5.4653414634146325</v>
      </c>
      <c r="D586" s="30">
        <v>0</v>
      </c>
      <c r="E586" s="31">
        <v>5.4653414634146325</v>
      </c>
      <c r="F586" s="32">
        <v>0</v>
      </c>
      <c r="G586" s="32">
        <v>0</v>
      </c>
      <c r="H586" s="32">
        <v>0</v>
      </c>
      <c r="I586" s="32">
        <v>0</v>
      </c>
      <c r="J586" s="29">
        <f>Лист4!E584/1000</f>
        <v>74.692999999999984</v>
      </c>
      <c r="K586" s="33"/>
      <c r="L586" s="33"/>
    </row>
    <row r="587" spans="1:12" s="34" customFormat="1" ht="25.5" customHeight="1" x14ac:dyDescent="0.25">
      <c r="A587" s="23" t="str">
        <f>Лист4!A585</f>
        <v xml:space="preserve">Набережная 1-го Мая ул. д.150 </v>
      </c>
      <c r="B587" s="50">
        <f t="shared" si="18"/>
        <v>12.105965853658537</v>
      </c>
      <c r="C587" s="50">
        <f t="shared" si="19"/>
        <v>0.95573414634146336</v>
      </c>
      <c r="D587" s="30">
        <v>0</v>
      </c>
      <c r="E587" s="31">
        <v>0.95573414634146336</v>
      </c>
      <c r="F587" s="32">
        <v>0</v>
      </c>
      <c r="G587" s="32">
        <v>0</v>
      </c>
      <c r="H587" s="32">
        <v>0</v>
      </c>
      <c r="I587" s="32">
        <v>0</v>
      </c>
      <c r="J587" s="29">
        <f>Лист4!E585/1000</f>
        <v>13.0617</v>
      </c>
      <c r="K587" s="33"/>
      <c r="L587" s="33"/>
    </row>
    <row r="588" spans="1:12" s="34" customFormat="1" ht="25.5" customHeight="1" x14ac:dyDescent="0.25">
      <c r="A588" s="23" t="str">
        <f>Лист4!A586</f>
        <v xml:space="preserve">Набережная 1-го Мая ул. д.154А </v>
      </c>
      <c r="B588" s="50">
        <f t="shared" si="18"/>
        <v>41.063634146341464</v>
      </c>
      <c r="C588" s="50">
        <f t="shared" si="19"/>
        <v>3.241865853658537</v>
      </c>
      <c r="D588" s="30">
        <v>0</v>
      </c>
      <c r="E588" s="31">
        <v>3.241865853658537</v>
      </c>
      <c r="F588" s="32">
        <v>0</v>
      </c>
      <c r="G588" s="32">
        <v>0</v>
      </c>
      <c r="H588" s="32">
        <v>0</v>
      </c>
      <c r="I588" s="32">
        <v>0</v>
      </c>
      <c r="J588" s="29">
        <f>Лист4!E586/1000</f>
        <v>44.305500000000002</v>
      </c>
      <c r="K588" s="33"/>
      <c r="L588" s="33"/>
    </row>
    <row r="589" spans="1:12" s="34" customFormat="1" ht="25.5" customHeight="1" x14ac:dyDescent="0.25">
      <c r="A589" s="23" t="str">
        <f>Лист4!A587</f>
        <v xml:space="preserve">Набережная 1-го Мая ул. д.16 </v>
      </c>
      <c r="B589" s="50">
        <f t="shared" si="18"/>
        <v>2.0481073170731707</v>
      </c>
      <c r="C589" s="50">
        <f t="shared" si="19"/>
        <v>0.16169268292682926</v>
      </c>
      <c r="D589" s="30">
        <v>0</v>
      </c>
      <c r="E589" s="31">
        <v>0.16169268292682926</v>
      </c>
      <c r="F589" s="32">
        <v>0</v>
      </c>
      <c r="G589" s="32">
        <v>0</v>
      </c>
      <c r="H589" s="32">
        <v>0</v>
      </c>
      <c r="I589" s="32">
        <v>0</v>
      </c>
      <c r="J589" s="29">
        <f>Лист4!E587/1000</f>
        <v>2.2098</v>
      </c>
      <c r="K589" s="33"/>
      <c r="L589" s="33"/>
    </row>
    <row r="590" spans="1:12" s="34" customFormat="1" ht="25.5" customHeight="1" x14ac:dyDescent="0.25">
      <c r="A590" s="23" t="str">
        <f>Лист4!A588</f>
        <v xml:space="preserve">Набережная 1-го Мая ул. д.21 </v>
      </c>
      <c r="B590" s="50">
        <f t="shared" si="18"/>
        <v>17.946843902439021</v>
      </c>
      <c r="C590" s="50">
        <f t="shared" si="19"/>
        <v>1.4168560975609754</v>
      </c>
      <c r="D590" s="30">
        <v>0</v>
      </c>
      <c r="E590" s="31">
        <v>1.4168560975609754</v>
      </c>
      <c r="F590" s="32">
        <v>0</v>
      </c>
      <c r="G590" s="32">
        <v>0</v>
      </c>
      <c r="H590" s="32">
        <v>0</v>
      </c>
      <c r="I590" s="32">
        <v>0</v>
      </c>
      <c r="J590" s="29">
        <f>Лист4!E588/1000</f>
        <v>19.363699999999998</v>
      </c>
      <c r="K590" s="33"/>
      <c r="L590" s="33"/>
    </row>
    <row r="591" spans="1:12" s="34" customFormat="1" ht="25.5" customHeight="1" x14ac:dyDescent="0.25">
      <c r="A591" s="23" t="str">
        <f>Лист4!A589</f>
        <v xml:space="preserve">Набережная 1-го Мая ул. д.22 </v>
      </c>
      <c r="B591" s="50">
        <f t="shared" si="18"/>
        <v>13.101658536585365</v>
      </c>
      <c r="C591" s="50">
        <f t="shared" si="19"/>
        <v>1.0343414634146342</v>
      </c>
      <c r="D591" s="30">
        <v>0</v>
      </c>
      <c r="E591" s="31">
        <v>1.0343414634146342</v>
      </c>
      <c r="F591" s="32">
        <v>0</v>
      </c>
      <c r="G591" s="32">
        <v>0</v>
      </c>
      <c r="H591" s="32">
        <v>0</v>
      </c>
      <c r="I591" s="32">
        <v>0</v>
      </c>
      <c r="J591" s="29">
        <f>Лист4!E589/1000</f>
        <v>14.135999999999999</v>
      </c>
      <c r="K591" s="33"/>
      <c r="L591" s="33"/>
    </row>
    <row r="592" spans="1:12" s="34" customFormat="1" ht="18.75" customHeight="1" x14ac:dyDescent="0.25">
      <c r="A592" s="23" t="str">
        <f>Лист4!A590</f>
        <v xml:space="preserve">Набережная 1-го Мая ул. д.23 </v>
      </c>
      <c r="B592" s="50">
        <f t="shared" si="18"/>
        <v>24.113317073170734</v>
      </c>
      <c r="C592" s="50">
        <f t="shared" si="19"/>
        <v>1.9036829268292688</v>
      </c>
      <c r="D592" s="30">
        <v>0</v>
      </c>
      <c r="E592" s="31">
        <v>1.9036829268292688</v>
      </c>
      <c r="F592" s="32">
        <v>0</v>
      </c>
      <c r="G592" s="32">
        <v>0</v>
      </c>
      <c r="H592" s="32">
        <v>0</v>
      </c>
      <c r="I592" s="32">
        <v>0</v>
      </c>
      <c r="J592" s="29">
        <f>Лист4!E590/1000</f>
        <v>26.017000000000003</v>
      </c>
      <c r="K592" s="33"/>
      <c r="L592" s="33"/>
    </row>
    <row r="593" spans="1:12" s="34" customFormat="1" ht="25.5" customHeight="1" x14ac:dyDescent="0.25">
      <c r="A593" s="23" t="str">
        <f>Лист4!A591</f>
        <v xml:space="preserve">Набережная 1-го Мая ул. д.26 </v>
      </c>
      <c r="B593" s="50">
        <f t="shared" si="18"/>
        <v>16.696458536585364</v>
      </c>
      <c r="C593" s="50">
        <f t="shared" si="19"/>
        <v>1.318141463414634</v>
      </c>
      <c r="D593" s="30">
        <v>0</v>
      </c>
      <c r="E593" s="31">
        <v>1.318141463414634</v>
      </c>
      <c r="F593" s="32">
        <v>0</v>
      </c>
      <c r="G593" s="32">
        <v>0</v>
      </c>
      <c r="H593" s="32">
        <v>0</v>
      </c>
      <c r="I593" s="32">
        <v>0</v>
      </c>
      <c r="J593" s="29">
        <f>Лист4!E591/1000</f>
        <v>18.014599999999998</v>
      </c>
      <c r="K593" s="33"/>
      <c r="L593" s="33"/>
    </row>
    <row r="594" spans="1:12" s="34" customFormat="1" ht="25.5" customHeight="1" x14ac:dyDescent="0.25">
      <c r="A594" s="23" t="str">
        <f>Лист4!A592</f>
        <v xml:space="preserve">Набережная 1-го Мая ул. д.3 </v>
      </c>
      <c r="B594" s="50">
        <f t="shared" si="18"/>
        <v>31.180204878048777</v>
      </c>
      <c r="C594" s="50">
        <f t="shared" si="19"/>
        <v>2.4615951219512189</v>
      </c>
      <c r="D594" s="30">
        <v>0</v>
      </c>
      <c r="E594" s="31">
        <v>2.4615951219512189</v>
      </c>
      <c r="F594" s="32">
        <v>0</v>
      </c>
      <c r="G594" s="32">
        <v>0</v>
      </c>
      <c r="H594" s="32">
        <v>0</v>
      </c>
      <c r="I594" s="32">
        <v>0</v>
      </c>
      <c r="J594" s="29">
        <f>Лист4!E592/1000</f>
        <v>33.641799999999996</v>
      </c>
      <c r="K594" s="33"/>
      <c r="L594" s="33"/>
    </row>
    <row r="595" spans="1:12" s="34" customFormat="1" ht="25.5" customHeight="1" x14ac:dyDescent="0.25">
      <c r="A595" s="23" t="str">
        <f>Лист4!A593</f>
        <v xml:space="preserve">Набережная 1-го Мая ул. д.31 </v>
      </c>
      <c r="B595" s="50">
        <f t="shared" si="18"/>
        <v>35.143419512195116</v>
      </c>
      <c r="C595" s="50">
        <f t="shared" si="19"/>
        <v>2.7744804878048779</v>
      </c>
      <c r="D595" s="30">
        <v>0</v>
      </c>
      <c r="E595" s="31">
        <v>2.7744804878048779</v>
      </c>
      <c r="F595" s="32">
        <v>0</v>
      </c>
      <c r="G595" s="32">
        <v>0</v>
      </c>
      <c r="H595" s="32">
        <v>0</v>
      </c>
      <c r="I595" s="32">
        <v>0</v>
      </c>
      <c r="J595" s="29">
        <f>Лист4!E593/1000</f>
        <v>37.917899999999996</v>
      </c>
      <c r="K595" s="33"/>
      <c r="L595" s="33"/>
    </row>
    <row r="596" spans="1:12" s="34" customFormat="1" ht="25.5" customHeight="1" x14ac:dyDescent="0.25">
      <c r="A596" s="23" t="str">
        <f>Лист4!A594</f>
        <v xml:space="preserve">Набережная 1-го Мая ул. д.32 </v>
      </c>
      <c r="B596" s="50">
        <f t="shared" si="18"/>
        <v>10.329790243902439</v>
      </c>
      <c r="C596" s="50">
        <f t="shared" si="19"/>
        <v>0.81550975609756093</v>
      </c>
      <c r="D596" s="30">
        <v>0</v>
      </c>
      <c r="E596" s="31">
        <v>0.81550975609756093</v>
      </c>
      <c r="F596" s="32">
        <v>0</v>
      </c>
      <c r="G596" s="32">
        <v>0</v>
      </c>
      <c r="H596" s="32">
        <v>0</v>
      </c>
      <c r="I596" s="32">
        <v>0</v>
      </c>
      <c r="J596" s="29">
        <f>Лист4!E594/1000</f>
        <v>11.145299999999999</v>
      </c>
      <c r="K596" s="33"/>
      <c r="L596" s="33"/>
    </row>
    <row r="597" spans="1:12" s="34" customFormat="1" ht="25.5" customHeight="1" x14ac:dyDescent="0.25">
      <c r="A597" s="23" t="str">
        <f>Лист4!A595</f>
        <v xml:space="preserve">Набережная 1-го Мая ул. д.35 </v>
      </c>
      <c r="B597" s="50">
        <f t="shared" si="18"/>
        <v>25.990563414634146</v>
      </c>
      <c r="C597" s="50">
        <f t="shared" si="19"/>
        <v>2.0518865853658537</v>
      </c>
      <c r="D597" s="30">
        <v>0</v>
      </c>
      <c r="E597" s="31">
        <v>2.0518865853658537</v>
      </c>
      <c r="F597" s="32">
        <v>0</v>
      </c>
      <c r="G597" s="32">
        <v>0</v>
      </c>
      <c r="H597" s="32">
        <v>0</v>
      </c>
      <c r="I597" s="32">
        <v>0</v>
      </c>
      <c r="J597" s="29">
        <f>Лист4!E595/1000</f>
        <v>28.042449999999999</v>
      </c>
      <c r="K597" s="33"/>
      <c r="L597" s="33"/>
    </row>
    <row r="598" spans="1:12" s="34" customFormat="1" ht="25.5" customHeight="1" x14ac:dyDescent="0.25">
      <c r="A598" s="23" t="str">
        <f>Лист4!A596</f>
        <v xml:space="preserve">Набережная 1-го Мая ул. д.37 </v>
      </c>
      <c r="B598" s="50">
        <f t="shared" si="18"/>
        <v>8.6762341463414643</v>
      </c>
      <c r="C598" s="50">
        <f t="shared" si="19"/>
        <v>0.68496585365853657</v>
      </c>
      <c r="D598" s="30">
        <v>0</v>
      </c>
      <c r="E598" s="31">
        <v>0.68496585365853657</v>
      </c>
      <c r="F598" s="32">
        <v>0</v>
      </c>
      <c r="G598" s="32">
        <v>0</v>
      </c>
      <c r="H598" s="32">
        <v>0</v>
      </c>
      <c r="I598" s="32">
        <v>0</v>
      </c>
      <c r="J598" s="29">
        <f>Лист4!E596/1000</f>
        <v>9.3612000000000002</v>
      </c>
      <c r="K598" s="33"/>
      <c r="L598" s="33"/>
    </row>
    <row r="599" spans="1:12" s="34" customFormat="1" ht="25.5" customHeight="1" x14ac:dyDescent="0.25">
      <c r="A599" s="23" t="str">
        <f>Лист4!A597</f>
        <v xml:space="preserve">Набережная 1-го Мая ул. д.48 </v>
      </c>
      <c r="B599" s="50">
        <f t="shared" si="18"/>
        <v>20.90342926829268</v>
      </c>
      <c r="C599" s="50">
        <f t="shared" si="19"/>
        <v>1.6502707317073166</v>
      </c>
      <c r="D599" s="30">
        <v>0</v>
      </c>
      <c r="E599" s="31">
        <v>1.6502707317073166</v>
      </c>
      <c r="F599" s="32">
        <v>0</v>
      </c>
      <c r="G599" s="32">
        <v>0</v>
      </c>
      <c r="H599" s="32">
        <v>0</v>
      </c>
      <c r="I599" s="32">
        <v>0</v>
      </c>
      <c r="J599" s="29">
        <f>Лист4!E597/1000</f>
        <v>22.553699999999996</v>
      </c>
      <c r="K599" s="33"/>
      <c r="L599" s="33"/>
    </row>
    <row r="600" spans="1:12" s="34" customFormat="1" ht="25.5" customHeight="1" x14ac:dyDescent="0.25">
      <c r="A600" s="23" t="str">
        <f>Лист4!A598</f>
        <v>Набережная 1-го Мая ул. д.51 пом.007</v>
      </c>
      <c r="B600" s="50">
        <f t="shared" si="18"/>
        <v>30.130542926829268</v>
      </c>
      <c r="C600" s="50">
        <f t="shared" si="19"/>
        <v>2.3787270731707317</v>
      </c>
      <c r="D600" s="30">
        <v>0</v>
      </c>
      <c r="E600" s="31">
        <v>2.3787270731707317</v>
      </c>
      <c r="F600" s="32">
        <v>0</v>
      </c>
      <c r="G600" s="32">
        <v>0</v>
      </c>
      <c r="H600" s="32">
        <v>0</v>
      </c>
      <c r="I600" s="32">
        <v>0</v>
      </c>
      <c r="J600" s="29">
        <f>Лист4!E598/1000</f>
        <v>32.509270000000001</v>
      </c>
      <c r="K600" s="33"/>
      <c r="L600" s="33"/>
    </row>
    <row r="601" spans="1:12" s="34" customFormat="1" ht="25.5" customHeight="1" x14ac:dyDescent="0.25">
      <c r="A601" s="23" t="str">
        <f>Лист4!A599</f>
        <v xml:space="preserve">Набережная 1-го Мая ул. д.57 </v>
      </c>
      <c r="B601" s="50">
        <f t="shared" si="18"/>
        <v>27.676604878048785</v>
      </c>
      <c r="C601" s="50">
        <f t="shared" si="19"/>
        <v>2.1849951219512196</v>
      </c>
      <c r="D601" s="30">
        <v>0</v>
      </c>
      <c r="E601" s="31">
        <v>2.1849951219512196</v>
      </c>
      <c r="F601" s="32">
        <v>0</v>
      </c>
      <c r="G601" s="32">
        <v>0</v>
      </c>
      <c r="H601" s="32">
        <v>0</v>
      </c>
      <c r="I601" s="32">
        <v>0</v>
      </c>
      <c r="J601" s="29">
        <f>Лист4!E599/1000</f>
        <v>29.861600000000003</v>
      </c>
      <c r="K601" s="33"/>
      <c r="L601" s="33"/>
    </row>
    <row r="602" spans="1:12" s="34" customFormat="1" ht="25.5" customHeight="1" x14ac:dyDescent="0.25">
      <c r="A602" s="23" t="str">
        <f>Лист4!A600</f>
        <v xml:space="preserve">Набережная 1-го Мая ул. д.59 </v>
      </c>
      <c r="B602" s="50">
        <f t="shared" si="18"/>
        <v>0</v>
      </c>
      <c r="C602" s="50">
        <f t="shared" si="19"/>
        <v>0</v>
      </c>
      <c r="D602" s="30">
        <v>0</v>
      </c>
      <c r="E602" s="31">
        <v>0</v>
      </c>
      <c r="F602" s="32">
        <v>0</v>
      </c>
      <c r="G602" s="32">
        <v>0</v>
      </c>
      <c r="H602" s="32">
        <v>0</v>
      </c>
      <c r="I602" s="32">
        <v>0</v>
      </c>
      <c r="J602" s="29">
        <f>Лист4!E600/1000</f>
        <v>0</v>
      </c>
      <c r="K602" s="33"/>
      <c r="L602" s="33"/>
    </row>
    <row r="603" spans="1:12" s="34" customFormat="1" ht="25.5" customHeight="1" x14ac:dyDescent="0.25">
      <c r="A603" s="23" t="str">
        <f>Лист4!A601</f>
        <v xml:space="preserve">Набережная 1-го Мая ул. д.6 </v>
      </c>
      <c r="B603" s="50">
        <f t="shared" si="18"/>
        <v>0</v>
      </c>
      <c r="C603" s="50">
        <f t="shared" si="19"/>
        <v>0</v>
      </c>
      <c r="D603" s="30">
        <v>0</v>
      </c>
      <c r="E603" s="31">
        <v>0</v>
      </c>
      <c r="F603" s="32">
        <v>0</v>
      </c>
      <c r="G603" s="32">
        <v>0</v>
      </c>
      <c r="H603" s="32">
        <v>0</v>
      </c>
      <c r="I603" s="32">
        <v>0</v>
      </c>
      <c r="J603" s="29">
        <f>Лист4!E601/1000</f>
        <v>0</v>
      </c>
      <c r="K603" s="33"/>
      <c r="L603" s="33"/>
    </row>
    <row r="604" spans="1:12" s="34" customFormat="1" ht="25.5" customHeight="1" x14ac:dyDescent="0.25">
      <c r="A604" s="23" t="str">
        <f>Лист4!A602</f>
        <v xml:space="preserve">Набережная 1-го Мая ул. д.61 </v>
      </c>
      <c r="B604" s="50">
        <f t="shared" si="18"/>
        <v>12.518497560975611</v>
      </c>
      <c r="C604" s="50">
        <f t="shared" si="19"/>
        <v>0.98830243902439019</v>
      </c>
      <c r="D604" s="30">
        <v>0</v>
      </c>
      <c r="E604" s="31">
        <v>0.98830243902439019</v>
      </c>
      <c r="F604" s="32">
        <v>0</v>
      </c>
      <c r="G604" s="32">
        <v>0</v>
      </c>
      <c r="H604" s="32">
        <v>0</v>
      </c>
      <c r="I604" s="32">
        <v>0</v>
      </c>
      <c r="J604" s="29">
        <f>Лист4!E602/1000</f>
        <v>13.5068</v>
      </c>
      <c r="K604" s="33"/>
      <c r="L604" s="33"/>
    </row>
    <row r="605" spans="1:12" s="34" customFormat="1" ht="25.5" customHeight="1" x14ac:dyDescent="0.25">
      <c r="A605" s="23" t="str">
        <f>Лист4!A603</f>
        <v xml:space="preserve">Набережная 1-го Мая ул. д.65 </v>
      </c>
      <c r="B605" s="50">
        <f t="shared" si="18"/>
        <v>23.899590243902438</v>
      </c>
      <c r="C605" s="50">
        <f t="shared" si="19"/>
        <v>1.886809756097561</v>
      </c>
      <c r="D605" s="30">
        <v>0</v>
      </c>
      <c r="E605" s="31">
        <v>1.886809756097561</v>
      </c>
      <c r="F605" s="32">
        <v>0</v>
      </c>
      <c r="G605" s="32">
        <v>0</v>
      </c>
      <c r="H605" s="32">
        <v>0</v>
      </c>
      <c r="I605" s="32">
        <v>0</v>
      </c>
      <c r="J605" s="29">
        <f>Лист4!E603/1000</f>
        <v>25.7864</v>
      </c>
      <c r="K605" s="33"/>
      <c r="L605" s="33"/>
    </row>
    <row r="606" spans="1:12" s="34" customFormat="1" ht="25.5" customHeight="1" x14ac:dyDescent="0.25">
      <c r="A606" s="23" t="str">
        <f>Лист4!A604</f>
        <v xml:space="preserve">Набережная 1-го Мая ул. д.67 </v>
      </c>
      <c r="B606" s="50">
        <f t="shared" si="18"/>
        <v>8.2743609756097545</v>
      </c>
      <c r="C606" s="50">
        <f t="shared" si="19"/>
        <v>0.65323902439024373</v>
      </c>
      <c r="D606" s="30">
        <v>0</v>
      </c>
      <c r="E606" s="31">
        <v>0.65323902439024373</v>
      </c>
      <c r="F606" s="32">
        <v>0</v>
      </c>
      <c r="G606" s="32">
        <v>0</v>
      </c>
      <c r="H606" s="32">
        <v>0</v>
      </c>
      <c r="I606" s="32">
        <v>0</v>
      </c>
      <c r="J606" s="29">
        <f>Лист4!E604/1000</f>
        <v>8.9275999999999982</v>
      </c>
      <c r="K606" s="33"/>
      <c r="L606" s="33"/>
    </row>
    <row r="607" spans="1:12" s="34" customFormat="1" ht="25.5" customHeight="1" x14ac:dyDescent="0.25">
      <c r="A607" s="23" t="str">
        <f>Лист4!A605</f>
        <v xml:space="preserve">Набережная 1-го Мая ул. д.68 </v>
      </c>
      <c r="B607" s="50">
        <f t="shared" si="18"/>
        <v>27.230243902439028</v>
      </c>
      <c r="C607" s="50">
        <f t="shared" si="19"/>
        <v>2.1497560975609757</v>
      </c>
      <c r="D607" s="30">
        <v>0</v>
      </c>
      <c r="E607" s="31">
        <v>2.1497560975609757</v>
      </c>
      <c r="F607" s="32">
        <v>0</v>
      </c>
      <c r="G607" s="32">
        <v>0</v>
      </c>
      <c r="H607" s="32">
        <v>0</v>
      </c>
      <c r="I607" s="32">
        <v>0</v>
      </c>
      <c r="J607" s="29">
        <f>Лист4!E605/1000</f>
        <v>29.380000000000003</v>
      </c>
      <c r="K607" s="33"/>
      <c r="L607" s="33"/>
    </row>
    <row r="608" spans="1:12" s="34" customFormat="1" ht="18.75" customHeight="1" x14ac:dyDescent="0.25">
      <c r="A608" s="23" t="str">
        <f>Лист4!A606</f>
        <v xml:space="preserve">Набережная 1-го Мая ул. д.70 </v>
      </c>
      <c r="B608" s="50">
        <f t="shared" si="18"/>
        <v>0</v>
      </c>
      <c r="C608" s="50">
        <f t="shared" si="19"/>
        <v>0</v>
      </c>
      <c r="D608" s="30">
        <v>0</v>
      </c>
      <c r="E608" s="31">
        <v>0</v>
      </c>
      <c r="F608" s="32">
        <v>0</v>
      </c>
      <c r="G608" s="32">
        <v>0</v>
      </c>
      <c r="H608" s="32">
        <v>0</v>
      </c>
      <c r="I608" s="32">
        <v>0</v>
      </c>
      <c r="J608" s="29">
        <f>Лист4!E606/1000</f>
        <v>0</v>
      </c>
      <c r="K608" s="33"/>
      <c r="L608" s="33"/>
    </row>
    <row r="609" spans="1:12" s="34" customFormat="1" ht="18.75" customHeight="1" x14ac:dyDescent="0.25">
      <c r="A609" s="23" t="str">
        <f>Лист4!A607</f>
        <v xml:space="preserve">Набережная 1-го Мая ул. д.71 </v>
      </c>
      <c r="B609" s="50">
        <f t="shared" si="18"/>
        <v>42.357988292682933</v>
      </c>
      <c r="C609" s="50">
        <f t="shared" si="19"/>
        <v>3.3440517073170737</v>
      </c>
      <c r="D609" s="30">
        <v>0</v>
      </c>
      <c r="E609" s="31">
        <v>3.3440517073170737</v>
      </c>
      <c r="F609" s="32">
        <v>0</v>
      </c>
      <c r="G609" s="32">
        <v>0</v>
      </c>
      <c r="H609" s="32">
        <v>0</v>
      </c>
      <c r="I609" s="32">
        <v>0</v>
      </c>
      <c r="J609" s="29">
        <f>Лист4!E607/1000</f>
        <v>45.702040000000004</v>
      </c>
      <c r="K609" s="33"/>
      <c r="L609" s="33"/>
    </row>
    <row r="610" spans="1:12" s="34" customFormat="1" ht="25.5" customHeight="1" x14ac:dyDescent="0.25">
      <c r="A610" s="23" t="str">
        <f>Лист4!A608</f>
        <v xml:space="preserve">Набережная 1-го Мая ул. д.72 </v>
      </c>
      <c r="B610" s="50">
        <f t="shared" si="18"/>
        <v>5.7193707317073166</v>
      </c>
      <c r="C610" s="50">
        <f t="shared" si="19"/>
        <v>0.45152926829268286</v>
      </c>
      <c r="D610" s="30">
        <v>0</v>
      </c>
      <c r="E610" s="31">
        <v>0.45152926829268286</v>
      </c>
      <c r="F610" s="32">
        <v>0</v>
      </c>
      <c r="G610" s="32">
        <v>0</v>
      </c>
      <c r="H610" s="32">
        <v>0</v>
      </c>
      <c r="I610" s="32">
        <v>0</v>
      </c>
      <c r="J610" s="29">
        <f>Лист4!E608/1000</f>
        <v>6.1708999999999996</v>
      </c>
      <c r="K610" s="33"/>
      <c r="L610" s="33"/>
    </row>
    <row r="611" spans="1:12" s="34" customFormat="1" ht="25.5" customHeight="1" x14ac:dyDescent="0.25">
      <c r="A611" s="23" t="str">
        <f>Лист4!A609</f>
        <v xml:space="preserve">Набережная 1-го Мая ул. д.74 </v>
      </c>
      <c r="B611" s="50">
        <f t="shared" si="18"/>
        <v>17.865282926829266</v>
      </c>
      <c r="C611" s="50">
        <f t="shared" si="19"/>
        <v>1.4104170731707315</v>
      </c>
      <c r="D611" s="30">
        <v>0</v>
      </c>
      <c r="E611" s="31">
        <v>1.4104170731707315</v>
      </c>
      <c r="F611" s="32">
        <v>0</v>
      </c>
      <c r="G611" s="32">
        <v>0</v>
      </c>
      <c r="H611" s="32">
        <v>0</v>
      </c>
      <c r="I611" s="32">
        <v>0</v>
      </c>
      <c r="J611" s="29">
        <f>Лист4!E609/1000</f>
        <v>19.275699999999997</v>
      </c>
      <c r="K611" s="33"/>
      <c r="L611" s="33"/>
    </row>
    <row r="612" spans="1:12" s="34" customFormat="1" ht="18.75" customHeight="1" x14ac:dyDescent="0.25">
      <c r="A612" s="23" t="str">
        <f>Лист4!A610</f>
        <v xml:space="preserve">Набережная 1-го Мая ул. д.82 </v>
      </c>
      <c r="B612" s="50">
        <f t="shared" si="18"/>
        <v>34.450336585365854</v>
      </c>
      <c r="C612" s="50">
        <f t="shared" si="19"/>
        <v>2.7197634146341461</v>
      </c>
      <c r="D612" s="30">
        <v>0</v>
      </c>
      <c r="E612" s="31">
        <v>2.7197634146341461</v>
      </c>
      <c r="F612" s="32">
        <v>0</v>
      </c>
      <c r="G612" s="32">
        <v>0</v>
      </c>
      <c r="H612" s="32">
        <v>0</v>
      </c>
      <c r="I612" s="32">
        <v>0</v>
      </c>
      <c r="J612" s="29">
        <f>Лист4!E610/1000</f>
        <v>37.170099999999998</v>
      </c>
      <c r="K612" s="33"/>
      <c r="L612" s="33"/>
    </row>
    <row r="613" spans="1:12" s="34" customFormat="1" ht="18.75" customHeight="1" x14ac:dyDescent="0.25">
      <c r="A613" s="23" t="str">
        <f>Лист4!A611</f>
        <v xml:space="preserve">Набережная 1-го Мая ул. д.84 </v>
      </c>
      <c r="B613" s="50">
        <f t="shared" si="18"/>
        <v>51.481009756097571</v>
      </c>
      <c r="C613" s="50">
        <f t="shared" si="19"/>
        <v>4.0642902439024402</v>
      </c>
      <c r="D613" s="30">
        <v>0</v>
      </c>
      <c r="E613" s="31">
        <v>4.0642902439024402</v>
      </c>
      <c r="F613" s="32">
        <v>0</v>
      </c>
      <c r="G613" s="32">
        <v>0</v>
      </c>
      <c r="H613" s="32">
        <v>0</v>
      </c>
      <c r="I613" s="32">
        <v>0</v>
      </c>
      <c r="J613" s="29">
        <f>Лист4!E611/1000</f>
        <v>55.545300000000012</v>
      </c>
      <c r="K613" s="33"/>
      <c r="L613" s="33"/>
    </row>
    <row r="614" spans="1:12" s="34" customFormat="1" ht="18.75" customHeight="1" x14ac:dyDescent="0.25">
      <c r="A614" s="23" t="str">
        <f>Лист4!A612</f>
        <v xml:space="preserve">Набережная 1-го Мая ул. д.88 </v>
      </c>
      <c r="B614" s="50">
        <f t="shared" si="18"/>
        <v>0</v>
      </c>
      <c r="C614" s="50">
        <f t="shared" si="19"/>
        <v>0</v>
      </c>
      <c r="D614" s="30">
        <v>0</v>
      </c>
      <c r="E614" s="31">
        <v>0</v>
      </c>
      <c r="F614" s="32">
        <v>0</v>
      </c>
      <c r="G614" s="32">
        <v>0</v>
      </c>
      <c r="H614" s="32">
        <v>0</v>
      </c>
      <c r="I614" s="32">
        <v>0</v>
      </c>
      <c r="J614" s="29">
        <f>Лист4!E612/1000</f>
        <v>0</v>
      </c>
      <c r="K614" s="33"/>
      <c r="L614" s="33"/>
    </row>
    <row r="615" spans="1:12" s="34" customFormat="1" ht="18.75" customHeight="1" x14ac:dyDescent="0.25">
      <c r="A615" s="23" t="str">
        <f>Лист4!A613</f>
        <v xml:space="preserve">Набережная 1-го Мая ул. д.88а </v>
      </c>
      <c r="B615" s="50">
        <f t="shared" si="18"/>
        <v>0</v>
      </c>
      <c r="C615" s="50">
        <f t="shared" si="19"/>
        <v>0</v>
      </c>
      <c r="D615" s="30">
        <v>0</v>
      </c>
      <c r="E615" s="31">
        <v>0</v>
      </c>
      <c r="F615" s="32">
        <v>0</v>
      </c>
      <c r="G615" s="32">
        <v>0</v>
      </c>
      <c r="H615" s="32">
        <v>0</v>
      </c>
      <c r="I615" s="32">
        <v>0</v>
      </c>
      <c r="J615" s="29">
        <f>Лист4!E613/1000</f>
        <v>0</v>
      </c>
      <c r="K615" s="33"/>
      <c r="L615" s="33"/>
    </row>
    <row r="616" spans="1:12" s="34" customFormat="1" ht="18.75" customHeight="1" x14ac:dyDescent="0.25">
      <c r="A616" s="23" t="str">
        <f>Лист4!A614</f>
        <v xml:space="preserve">Набережная 1-го Мая ул. д.9 </v>
      </c>
      <c r="B616" s="50">
        <f t="shared" si="18"/>
        <v>532.45903999999985</v>
      </c>
      <c r="C616" s="50">
        <f t="shared" si="19"/>
        <v>42.036239999999992</v>
      </c>
      <c r="D616" s="30">
        <v>0</v>
      </c>
      <c r="E616" s="31">
        <v>42.036239999999992</v>
      </c>
      <c r="F616" s="32">
        <v>0</v>
      </c>
      <c r="G616" s="32">
        <v>0</v>
      </c>
      <c r="H616" s="32">
        <v>0</v>
      </c>
      <c r="I616" s="32">
        <v>0</v>
      </c>
      <c r="J616" s="29">
        <f>Лист4!E614/1000</f>
        <v>574.49527999999987</v>
      </c>
      <c r="K616" s="33"/>
      <c r="L616" s="33"/>
    </row>
    <row r="617" spans="1:12" s="34" customFormat="1" ht="18.75" customHeight="1" x14ac:dyDescent="0.25">
      <c r="A617" s="23" t="str">
        <f>Лист4!A615</f>
        <v xml:space="preserve">Набережная 1-го Мая ул. д.90 </v>
      </c>
      <c r="B617" s="50">
        <f t="shared" si="18"/>
        <v>23.967156097560981</v>
      </c>
      <c r="C617" s="50">
        <f t="shared" si="19"/>
        <v>1.8921439024390247</v>
      </c>
      <c r="D617" s="30">
        <v>0</v>
      </c>
      <c r="E617" s="31">
        <v>1.8921439024390247</v>
      </c>
      <c r="F617" s="32">
        <v>0</v>
      </c>
      <c r="G617" s="32">
        <v>0</v>
      </c>
      <c r="H617" s="32">
        <v>0</v>
      </c>
      <c r="I617" s="32">
        <v>0</v>
      </c>
      <c r="J617" s="29">
        <f>Лист4!E615/1000</f>
        <v>25.859300000000005</v>
      </c>
      <c r="K617" s="33"/>
      <c r="L617" s="33"/>
    </row>
    <row r="618" spans="1:12" s="34" customFormat="1" ht="18.75" customHeight="1" x14ac:dyDescent="0.25">
      <c r="A618" s="23" t="str">
        <f>Лист4!A616</f>
        <v>Набережная 1-го Мая ул. д.91 пом.35</v>
      </c>
      <c r="B618" s="50">
        <f t="shared" si="18"/>
        <v>249.10649756097567</v>
      </c>
      <c r="C618" s="50">
        <f t="shared" si="19"/>
        <v>19.666302439024395</v>
      </c>
      <c r="D618" s="30">
        <v>0</v>
      </c>
      <c r="E618" s="31">
        <v>19.666302439024395</v>
      </c>
      <c r="F618" s="32">
        <v>0</v>
      </c>
      <c r="G618" s="32">
        <v>0</v>
      </c>
      <c r="H618" s="32">
        <v>0</v>
      </c>
      <c r="I618" s="32">
        <v>0</v>
      </c>
      <c r="J618" s="29">
        <f>Лист4!E616/1000</f>
        <v>268.77280000000007</v>
      </c>
      <c r="K618" s="33"/>
      <c r="L618" s="33"/>
    </row>
    <row r="619" spans="1:12" s="34" customFormat="1" ht="25.5" customHeight="1" x14ac:dyDescent="0.25">
      <c r="A619" s="23" t="str">
        <f>Лист4!A617</f>
        <v xml:space="preserve">Набережная 1-го Мая ул. д.92 </v>
      </c>
      <c r="B619" s="50">
        <f t="shared" si="18"/>
        <v>12.021346341463413</v>
      </c>
      <c r="C619" s="50">
        <f t="shared" si="19"/>
        <v>0.94905365853658541</v>
      </c>
      <c r="D619" s="30">
        <v>0</v>
      </c>
      <c r="E619" s="31">
        <v>0.94905365853658541</v>
      </c>
      <c r="F619" s="32">
        <v>0</v>
      </c>
      <c r="G619" s="32">
        <v>0</v>
      </c>
      <c r="H619" s="32">
        <v>0</v>
      </c>
      <c r="I619" s="32">
        <v>0</v>
      </c>
      <c r="J619" s="29">
        <f>Лист4!E617/1000</f>
        <v>12.9704</v>
      </c>
      <c r="K619" s="33"/>
      <c r="L619" s="33"/>
    </row>
    <row r="620" spans="1:12" s="34" customFormat="1" ht="18.75" customHeight="1" x14ac:dyDescent="0.25">
      <c r="A620" s="23" t="str">
        <f>Лист4!A618</f>
        <v xml:space="preserve">Набережная 1-го Мая ул. д.93 </v>
      </c>
      <c r="B620" s="50">
        <f t="shared" si="18"/>
        <v>12.072414634146343</v>
      </c>
      <c r="C620" s="50">
        <f t="shared" si="19"/>
        <v>0.95308536585365855</v>
      </c>
      <c r="D620" s="30">
        <v>0</v>
      </c>
      <c r="E620" s="31">
        <v>0.95308536585365855</v>
      </c>
      <c r="F620" s="32">
        <v>0</v>
      </c>
      <c r="G620" s="32">
        <v>0</v>
      </c>
      <c r="H620" s="32">
        <v>0</v>
      </c>
      <c r="I620" s="32">
        <v>0</v>
      </c>
      <c r="J620" s="29">
        <f>Лист4!E618/1000</f>
        <v>13.025500000000001</v>
      </c>
      <c r="K620" s="33"/>
      <c r="L620" s="33"/>
    </row>
    <row r="621" spans="1:12" s="34" customFormat="1" ht="18.75" customHeight="1" x14ac:dyDescent="0.25">
      <c r="A621" s="23" t="str">
        <f>Лист4!A619</f>
        <v xml:space="preserve">Набережная 1-го Мая ул. д.94 </v>
      </c>
      <c r="B621" s="50">
        <f t="shared" si="18"/>
        <v>18.342600000000001</v>
      </c>
      <c r="C621" s="50">
        <f t="shared" si="19"/>
        <v>1.4481000000000002</v>
      </c>
      <c r="D621" s="30">
        <v>0</v>
      </c>
      <c r="E621" s="31">
        <v>1.4481000000000002</v>
      </c>
      <c r="F621" s="32">
        <v>0</v>
      </c>
      <c r="G621" s="32">
        <v>0</v>
      </c>
      <c r="H621" s="32">
        <v>0</v>
      </c>
      <c r="I621" s="32">
        <v>0</v>
      </c>
      <c r="J621" s="29">
        <f>Лист4!E619/1000</f>
        <v>19.790700000000001</v>
      </c>
      <c r="K621" s="33"/>
      <c r="L621" s="33"/>
    </row>
    <row r="622" spans="1:12" s="34" customFormat="1" ht="18.75" customHeight="1" x14ac:dyDescent="0.25">
      <c r="A622" s="23" t="str">
        <f>Лист4!A620</f>
        <v xml:space="preserve">Набережная 1-го Мая ул. д.97 </v>
      </c>
      <c r="B622" s="50">
        <f t="shared" si="18"/>
        <v>53.196598536585363</v>
      </c>
      <c r="C622" s="50">
        <f t="shared" si="19"/>
        <v>4.1997314634146345</v>
      </c>
      <c r="D622" s="30">
        <v>0</v>
      </c>
      <c r="E622" s="31">
        <v>4.1997314634146345</v>
      </c>
      <c r="F622" s="32">
        <v>0</v>
      </c>
      <c r="G622" s="32">
        <v>0</v>
      </c>
      <c r="H622" s="32">
        <v>0</v>
      </c>
      <c r="I622" s="32">
        <v>0</v>
      </c>
      <c r="J622" s="29">
        <f>Лист4!E620/1000</f>
        <v>57.396329999999999</v>
      </c>
      <c r="K622" s="33"/>
      <c r="L622" s="33"/>
    </row>
    <row r="623" spans="1:12" s="34" customFormat="1" ht="25.5" customHeight="1" x14ac:dyDescent="0.25">
      <c r="A623" s="23" t="str">
        <f>Лист4!A621</f>
        <v xml:space="preserve">Набережная 1-го Мая ул. д.98 </v>
      </c>
      <c r="B623" s="50">
        <f t="shared" si="18"/>
        <v>7.2048926829268289</v>
      </c>
      <c r="C623" s="50">
        <f t="shared" si="19"/>
        <v>0.56880731707317078</v>
      </c>
      <c r="D623" s="30">
        <v>0</v>
      </c>
      <c r="E623" s="31">
        <v>0.56880731707317078</v>
      </c>
      <c r="F623" s="32">
        <v>0</v>
      </c>
      <c r="G623" s="32">
        <v>0</v>
      </c>
      <c r="H623" s="32">
        <v>0</v>
      </c>
      <c r="I623" s="32">
        <v>0</v>
      </c>
      <c r="J623" s="29">
        <f>Лист4!E621/1000</f>
        <v>7.7736999999999998</v>
      </c>
      <c r="K623" s="33"/>
      <c r="L623" s="33"/>
    </row>
    <row r="624" spans="1:12" s="34" customFormat="1" ht="25.5" customHeight="1" x14ac:dyDescent="0.25">
      <c r="A624" s="23" t="str">
        <f>Лист4!A622</f>
        <v xml:space="preserve">Набережная Приволжского затона ул. д.11 </v>
      </c>
      <c r="B624" s="50">
        <f t="shared" si="18"/>
        <v>58.693001951219507</v>
      </c>
      <c r="C624" s="50">
        <f t="shared" si="19"/>
        <v>4.6336580487804877</v>
      </c>
      <c r="D624" s="30">
        <v>0</v>
      </c>
      <c r="E624" s="31">
        <v>4.6336580487804877</v>
      </c>
      <c r="F624" s="32">
        <v>0</v>
      </c>
      <c r="G624" s="32">
        <v>0</v>
      </c>
      <c r="H624" s="32">
        <v>0</v>
      </c>
      <c r="I624" s="32">
        <v>0</v>
      </c>
      <c r="J624" s="29">
        <f>Лист4!E622/1000</f>
        <v>63.326659999999997</v>
      </c>
      <c r="K624" s="33"/>
      <c r="L624" s="33"/>
    </row>
    <row r="625" spans="1:12" s="34" customFormat="1" ht="25.5" customHeight="1" x14ac:dyDescent="0.25">
      <c r="A625" s="23" t="str">
        <f>Лист4!A623</f>
        <v xml:space="preserve">Набережная Приволжского затона ул. д.14 - корп. 2 </v>
      </c>
      <c r="B625" s="50">
        <f t="shared" si="18"/>
        <v>528.09643609756097</v>
      </c>
      <c r="C625" s="50">
        <f t="shared" si="19"/>
        <v>41.691823902439026</v>
      </c>
      <c r="D625" s="30">
        <v>0</v>
      </c>
      <c r="E625" s="31">
        <v>41.691823902439026</v>
      </c>
      <c r="F625" s="32">
        <v>0</v>
      </c>
      <c r="G625" s="32">
        <v>0</v>
      </c>
      <c r="H625" s="32">
        <v>0</v>
      </c>
      <c r="I625" s="32">
        <v>0</v>
      </c>
      <c r="J625" s="29">
        <f>Лист4!E623/1000</f>
        <v>569.78826000000004</v>
      </c>
      <c r="K625" s="33"/>
      <c r="L625" s="33"/>
    </row>
    <row r="626" spans="1:12" s="34" customFormat="1" ht="25.5" customHeight="1" x14ac:dyDescent="0.25">
      <c r="A626" s="23" t="str">
        <f>Лист4!A624</f>
        <v xml:space="preserve">Набережная Приволжского затона ул. д.16 - корп. 1 </v>
      </c>
      <c r="B626" s="50">
        <f t="shared" si="18"/>
        <v>351.48581951219512</v>
      </c>
      <c r="C626" s="50">
        <f t="shared" si="19"/>
        <v>27.748880487804875</v>
      </c>
      <c r="D626" s="30">
        <v>0</v>
      </c>
      <c r="E626" s="31">
        <v>27.748880487804875</v>
      </c>
      <c r="F626" s="32">
        <v>0</v>
      </c>
      <c r="G626" s="32">
        <v>0</v>
      </c>
      <c r="H626" s="32">
        <v>0</v>
      </c>
      <c r="I626" s="32">
        <v>0</v>
      </c>
      <c r="J626" s="29">
        <f>Лист4!E624/1000</f>
        <v>379.23469999999998</v>
      </c>
      <c r="K626" s="33"/>
      <c r="L626" s="33"/>
    </row>
    <row r="627" spans="1:12" s="34" customFormat="1" ht="25.5" customHeight="1" x14ac:dyDescent="0.25">
      <c r="A627" s="23" t="str">
        <f>Лист4!A625</f>
        <v xml:space="preserve">Набережная Приволжского затона ул. д.16 - корп. 2 </v>
      </c>
      <c r="B627" s="50">
        <f t="shared" si="18"/>
        <v>516.37327853658542</v>
      </c>
      <c r="C627" s="50">
        <f t="shared" si="19"/>
        <v>40.766311463414645</v>
      </c>
      <c r="D627" s="30">
        <v>0</v>
      </c>
      <c r="E627" s="31">
        <v>40.766311463414645</v>
      </c>
      <c r="F627" s="32">
        <v>0</v>
      </c>
      <c r="G627" s="32">
        <v>0</v>
      </c>
      <c r="H627" s="32">
        <v>0</v>
      </c>
      <c r="I627" s="32">
        <v>0</v>
      </c>
      <c r="J627" s="29">
        <f>Лист4!E625/1000</f>
        <v>557.13959000000011</v>
      </c>
      <c r="K627" s="33"/>
      <c r="L627" s="33"/>
    </row>
    <row r="628" spans="1:12" s="34" customFormat="1" ht="24" customHeight="1" x14ac:dyDescent="0.25">
      <c r="A628" s="23" t="str">
        <f>Лист4!A626</f>
        <v xml:space="preserve">Набережная Приволжского затона ул. д.18 </v>
      </c>
      <c r="B628" s="50">
        <f t="shared" si="18"/>
        <v>58.931512195121954</v>
      </c>
      <c r="C628" s="50">
        <f t="shared" si="19"/>
        <v>4.6524878048780494</v>
      </c>
      <c r="D628" s="30">
        <v>0</v>
      </c>
      <c r="E628" s="31">
        <v>4.6524878048780494</v>
      </c>
      <c r="F628" s="32">
        <v>0</v>
      </c>
      <c r="G628" s="32">
        <v>0</v>
      </c>
      <c r="H628" s="32">
        <v>0</v>
      </c>
      <c r="I628" s="32">
        <v>0</v>
      </c>
      <c r="J628" s="29">
        <f>Лист4!E626/1000</f>
        <v>63.584000000000003</v>
      </c>
      <c r="K628" s="33"/>
      <c r="L628" s="33"/>
    </row>
    <row r="629" spans="1:12" s="34" customFormat="1" ht="25.5" customHeight="1" x14ac:dyDescent="0.25">
      <c r="A629" s="23" t="str">
        <f>Лист4!A627</f>
        <v xml:space="preserve">Набережная Приволжского затона ул. д.18И </v>
      </c>
      <c r="B629" s="50">
        <f t="shared" si="18"/>
        <v>80.756951219512189</v>
      </c>
      <c r="C629" s="50">
        <f t="shared" si="19"/>
        <v>6.3755487804878044</v>
      </c>
      <c r="D629" s="30">
        <v>0</v>
      </c>
      <c r="E629" s="31">
        <v>6.3755487804878044</v>
      </c>
      <c r="F629" s="32">
        <v>0</v>
      </c>
      <c r="G629" s="32">
        <v>0</v>
      </c>
      <c r="H629" s="32">
        <v>0</v>
      </c>
      <c r="I629" s="32">
        <v>0</v>
      </c>
      <c r="J629" s="29">
        <f>Лист4!E627/1000</f>
        <v>87.132499999999993</v>
      </c>
      <c r="K629" s="33"/>
      <c r="L629" s="33"/>
    </row>
    <row r="630" spans="1:12" s="34" customFormat="1" ht="25.5" customHeight="1" x14ac:dyDescent="0.25">
      <c r="A630" s="23" t="str">
        <f>Лист4!A628</f>
        <v xml:space="preserve">Набережная Приволжского затона ул. д.18К </v>
      </c>
      <c r="B630" s="50">
        <f t="shared" si="18"/>
        <v>66.230199999999996</v>
      </c>
      <c r="C630" s="50">
        <f t="shared" si="19"/>
        <v>5.2286999999999999</v>
      </c>
      <c r="D630" s="30">
        <v>0</v>
      </c>
      <c r="E630" s="31">
        <v>5.2286999999999999</v>
      </c>
      <c r="F630" s="32">
        <v>0</v>
      </c>
      <c r="G630" s="32">
        <v>0</v>
      </c>
      <c r="H630" s="32">
        <v>0</v>
      </c>
      <c r="I630" s="32">
        <v>0</v>
      </c>
      <c r="J630" s="29">
        <f>Лист4!E628/1000</f>
        <v>71.4589</v>
      </c>
      <c r="K630" s="33"/>
      <c r="L630" s="33"/>
    </row>
    <row r="631" spans="1:12" s="34" customFormat="1" ht="25.5" customHeight="1" x14ac:dyDescent="0.25">
      <c r="A631" s="23" t="str">
        <f>Лист4!A629</f>
        <v xml:space="preserve">Набережная Приволжского затона ул. д.18Л </v>
      </c>
      <c r="B631" s="50">
        <f t="shared" si="18"/>
        <v>58.484224390243902</v>
      </c>
      <c r="C631" s="50">
        <f t="shared" si="19"/>
        <v>4.6171756097560976</v>
      </c>
      <c r="D631" s="30">
        <v>0</v>
      </c>
      <c r="E631" s="31">
        <v>4.6171756097560976</v>
      </c>
      <c r="F631" s="32">
        <v>0</v>
      </c>
      <c r="G631" s="32">
        <v>0</v>
      </c>
      <c r="H631" s="32">
        <v>0</v>
      </c>
      <c r="I631" s="32">
        <v>0</v>
      </c>
      <c r="J631" s="29">
        <f>Лист4!E629/1000</f>
        <v>63.101399999999998</v>
      </c>
      <c r="K631" s="33"/>
      <c r="L631" s="33"/>
    </row>
    <row r="632" spans="1:12" s="34" customFormat="1" ht="25.5" customHeight="1" x14ac:dyDescent="0.25">
      <c r="A632" s="23" t="str">
        <f>Лист4!A630</f>
        <v xml:space="preserve">Набережная Приволжского затона ул. д.34 </v>
      </c>
      <c r="B632" s="50">
        <f t="shared" si="18"/>
        <v>417.10912243902442</v>
      </c>
      <c r="C632" s="50">
        <f t="shared" si="19"/>
        <v>32.929667560975609</v>
      </c>
      <c r="D632" s="30">
        <v>0</v>
      </c>
      <c r="E632" s="31">
        <v>32.929667560975609</v>
      </c>
      <c r="F632" s="32">
        <v>0</v>
      </c>
      <c r="G632" s="32">
        <v>0</v>
      </c>
      <c r="H632" s="32">
        <v>0</v>
      </c>
      <c r="I632" s="32">
        <v>0</v>
      </c>
      <c r="J632" s="29">
        <f>Лист4!E630/1000</f>
        <v>450.03879000000001</v>
      </c>
      <c r="K632" s="33"/>
      <c r="L632" s="33"/>
    </row>
    <row r="633" spans="1:12" s="34" customFormat="1" ht="25.5" customHeight="1" x14ac:dyDescent="0.25">
      <c r="A633" s="23" t="str">
        <f>Лист4!A631</f>
        <v xml:space="preserve">Набережная Приволжского затона ул. д.36 </v>
      </c>
      <c r="B633" s="50">
        <f t="shared" si="18"/>
        <v>393.67898048780489</v>
      </c>
      <c r="C633" s="50">
        <f t="shared" si="19"/>
        <v>31.079919512195126</v>
      </c>
      <c r="D633" s="30">
        <v>0</v>
      </c>
      <c r="E633" s="31">
        <v>31.079919512195126</v>
      </c>
      <c r="F633" s="32">
        <v>0</v>
      </c>
      <c r="G633" s="32">
        <v>0</v>
      </c>
      <c r="H633" s="32">
        <v>0</v>
      </c>
      <c r="I633" s="32">
        <v>0</v>
      </c>
      <c r="J633" s="29">
        <f>Лист4!E631/1000</f>
        <v>424.75890000000004</v>
      </c>
      <c r="K633" s="33"/>
      <c r="L633" s="33"/>
    </row>
    <row r="634" spans="1:12" s="34" customFormat="1" ht="18.75" customHeight="1" x14ac:dyDescent="0.25">
      <c r="A634" s="23" t="str">
        <f>Лист4!A632</f>
        <v xml:space="preserve">Наташи Качуевской ул. д.1 </v>
      </c>
      <c r="B634" s="50">
        <f t="shared" si="18"/>
        <v>14.425170731707317</v>
      </c>
      <c r="C634" s="50">
        <f t="shared" si="19"/>
        <v>1.1388292682926831</v>
      </c>
      <c r="D634" s="30">
        <v>0</v>
      </c>
      <c r="E634" s="31">
        <v>1.1388292682926831</v>
      </c>
      <c r="F634" s="32">
        <v>0</v>
      </c>
      <c r="G634" s="32">
        <v>0</v>
      </c>
      <c r="H634" s="32">
        <v>0</v>
      </c>
      <c r="I634" s="32">
        <v>0</v>
      </c>
      <c r="J634" s="29">
        <f>Лист4!E632/1000</f>
        <v>15.564</v>
      </c>
      <c r="K634" s="33"/>
      <c r="L634" s="33"/>
    </row>
    <row r="635" spans="1:12" s="34" customFormat="1" ht="25.5" customHeight="1" x14ac:dyDescent="0.25">
      <c r="A635" s="23" t="str">
        <f>Лист4!A633</f>
        <v xml:space="preserve">Наташи Качуевской ул. д.12 </v>
      </c>
      <c r="B635" s="50">
        <f t="shared" si="18"/>
        <v>45.872024390243901</v>
      </c>
      <c r="C635" s="50">
        <f t="shared" si="19"/>
        <v>3.6214756097560974</v>
      </c>
      <c r="D635" s="30">
        <v>0</v>
      </c>
      <c r="E635" s="31">
        <v>3.6214756097560974</v>
      </c>
      <c r="F635" s="32">
        <v>0</v>
      </c>
      <c r="G635" s="32">
        <v>0</v>
      </c>
      <c r="H635" s="32">
        <v>0</v>
      </c>
      <c r="I635" s="32">
        <v>0</v>
      </c>
      <c r="J635" s="29">
        <f>Лист4!E633/1000</f>
        <v>49.493499999999997</v>
      </c>
      <c r="K635" s="33"/>
      <c r="L635" s="33"/>
    </row>
    <row r="636" spans="1:12" s="34" customFormat="1" ht="25.5" customHeight="1" x14ac:dyDescent="0.25">
      <c r="A636" s="23" t="str">
        <f>Лист4!A634</f>
        <v xml:space="preserve">Наташи Качуевской ул. д.15 </v>
      </c>
      <c r="B636" s="50">
        <f t="shared" si="18"/>
        <v>4.2819512195121954</v>
      </c>
      <c r="C636" s="50">
        <f t="shared" si="19"/>
        <v>0.3380487804878049</v>
      </c>
      <c r="D636" s="30">
        <v>0</v>
      </c>
      <c r="E636" s="31">
        <v>0.3380487804878049</v>
      </c>
      <c r="F636" s="32">
        <v>0</v>
      </c>
      <c r="G636" s="32">
        <v>0</v>
      </c>
      <c r="H636" s="32">
        <v>0</v>
      </c>
      <c r="I636" s="32">
        <v>0</v>
      </c>
      <c r="J636" s="29">
        <f>Лист4!E634/1000</f>
        <v>4.62</v>
      </c>
      <c r="K636" s="33"/>
      <c r="L636" s="33"/>
    </row>
    <row r="637" spans="1:12" s="34" customFormat="1" ht="25.5" customHeight="1" x14ac:dyDescent="0.25">
      <c r="A637" s="23" t="str">
        <f>Лист4!A635</f>
        <v xml:space="preserve">Наташи Качуевской ул. д.17 </v>
      </c>
      <c r="B637" s="50">
        <f t="shared" si="18"/>
        <v>21.454892682926832</v>
      </c>
      <c r="C637" s="50">
        <f t="shared" si="19"/>
        <v>1.6938073170731709</v>
      </c>
      <c r="D637" s="30">
        <v>0</v>
      </c>
      <c r="E637" s="31">
        <v>1.6938073170731709</v>
      </c>
      <c r="F637" s="32">
        <v>0</v>
      </c>
      <c r="G637" s="32">
        <v>0</v>
      </c>
      <c r="H637" s="32">
        <v>0</v>
      </c>
      <c r="I637" s="32">
        <v>0</v>
      </c>
      <c r="J637" s="29">
        <f>Лист4!E635/1000</f>
        <v>23.148700000000002</v>
      </c>
      <c r="K637" s="33"/>
      <c r="L637" s="33"/>
    </row>
    <row r="638" spans="1:12" s="34" customFormat="1" ht="25.5" customHeight="1" x14ac:dyDescent="0.25">
      <c r="A638" s="23" t="str">
        <f>Лист4!A636</f>
        <v xml:space="preserve">Наташи Качуевской ул. д.18 </v>
      </c>
      <c r="B638" s="50">
        <f t="shared" si="18"/>
        <v>0.23615609756097558</v>
      </c>
      <c r="C638" s="50">
        <f t="shared" si="19"/>
        <v>1.8643902439024387E-2</v>
      </c>
      <c r="D638" s="30">
        <v>0</v>
      </c>
      <c r="E638" s="31">
        <v>1.8643902439024387E-2</v>
      </c>
      <c r="F638" s="32">
        <v>0</v>
      </c>
      <c r="G638" s="32">
        <v>0</v>
      </c>
      <c r="H638" s="32">
        <v>0</v>
      </c>
      <c r="I638" s="32">
        <v>0</v>
      </c>
      <c r="J638" s="29">
        <f>Лист4!E636/1000</f>
        <v>0.25479999999999997</v>
      </c>
      <c r="K638" s="33"/>
      <c r="L638" s="33"/>
    </row>
    <row r="639" spans="1:12" s="34" customFormat="1" ht="18.75" customHeight="1" x14ac:dyDescent="0.25">
      <c r="A639" s="23" t="str">
        <f>Лист4!A637</f>
        <v xml:space="preserve">Наташи Качуевской ул. д.19 </v>
      </c>
      <c r="B639" s="50">
        <f t="shared" si="18"/>
        <v>7.0575453658536578</v>
      </c>
      <c r="C639" s="50">
        <f t="shared" si="19"/>
        <v>0.55717463414634139</v>
      </c>
      <c r="D639" s="30">
        <v>0</v>
      </c>
      <c r="E639" s="31">
        <v>0.55717463414634139</v>
      </c>
      <c r="F639" s="32">
        <v>0</v>
      </c>
      <c r="G639" s="32">
        <v>0</v>
      </c>
      <c r="H639" s="32">
        <v>0</v>
      </c>
      <c r="I639" s="32">
        <v>0</v>
      </c>
      <c r="J639" s="29">
        <f>Лист4!E637/1000</f>
        <v>7.6147199999999993</v>
      </c>
      <c r="K639" s="33"/>
      <c r="L639" s="33"/>
    </row>
    <row r="640" spans="1:12" s="34" customFormat="1" ht="25.5" customHeight="1" x14ac:dyDescent="0.25">
      <c r="A640" s="23" t="str">
        <f>Лист4!A638</f>
        <v xml:space="preserve">Наташи Качуевской ул. д.2 </v>
      </c>
      <c r="B640" s="50">
        <f t="shared" si="18"/>
        <v>0</v>
      </c>
      <c r="C640" s="50">
        <f t="shared" si="19"/>
        <v>0</v>
      </c>
      <c r="D640" s="30">
        <v>0</v>
      </c>
      <c r="E640" s="31">
        <v>0</v>
      </c>
      <c r="F640" s="32">
        <v>0</v>
      </c>
      <c r="G640" s="32">
        <v>0</v>
      </c>
      <c r="H640" s="32">
        <v>0</v>
      </c>
      <c r="I640" s="32">
        <v>0</v>
      </c>
      <c r="J640" s="29">
        <f>Лист4!E638/1000</f>
        <v>0</v>
      </c>
      <c r="K640" s="33"/>
      <c r="L640" s="33"/>
    </row>
    <row r="641" spans="1:12" s="34" customFormat="1" ht="18.75" customHeight="1" x14ac:dyDescent="0.25">
      <c r="A641" s="23" t="str">
        <f>Лист4!A639</f>
        <v xml:space="preserve">Наташи Качуевской ул. д.3 </v>
      </c>
      <c r="B641" s="50">
        <f t="shared" si="18"/>
        <v>10.00799512195122</v>
      </c>
      <c r="C641" s="50">
        <f t="shared" si="19"/>
        <v>0.79010487804878049</v>
      </c>
      <c r="D641" s="30">
        <v>0</v>
      </c>
      <c r="E641" s="31">
        <v>0.79010487804878049</v>
      </c>
      <c r="F641" s="32">
        <v>0</v>
      </c>
      <c r="G641" s="32">
        <v>0</v>
      </c>
      <c r="H641" s="32">
        <v>0</v>
      </c>
      <c r="I641" s="32">
        <v>0</v>
      </c>
      <c r="J641" s="29">
        <f>Лист4!E639/1000</f>
        <v>10.7981</v>
      </c>
      <c r="K641" s="33"/>
      <c r="L641" s="33"/>
    </row>
    <row r="642" spans="1:12" s="34" customFormat="1" ht="25.5" customHeight="1" x14ac:dyDescent="0.25">
      <c r="A642" s="23" t="str">
        <f>Лист4!A640</f>
        <v xml:space="preserve">Наташи Качуевской ул. д.5 </v>
      </c>
      <c r="B642" s="50">
        <f t="shared" si="18"/>
        <v>0.46119024390243907</v>
      </c>
      <c r="C642" s="50">
        <f t="shared" si="19"/>
        <v>3.6409756097560982E-2</v>
      </c>
      <c r="D642" s="30">
        <v>0</v>
      </c>
      <c r="E642" s="31">
        <v>3.6409756097560982E-2</v>
      </c>
      <c r="F642" s="32">
        <v>0</v>
      </c>
      <c r="G642" s="32">
        <v>0</v>
      </c>
      <c r="H642" s="32">
        <v>0</v>
      </c>
      <c r="I642" s="32">
        <v>0</v>
      </c>
      <c r="J642" s="29">
        <f>Лист4!E640/1000</f>
        <v>0.49760000000000004</v>
      </c>
      <c r="K642" s="33"/>
      <c r="L642" s="33"/>
    </row>
    <row r="643" spans="1:12" s="34" customFormat="1" ht="25.5" customHeight="1" x14ac:dyDescent="0.25">
      <c r="A643" s="23" t="str">
        <f>Лист4!A641</f>
        <v xml:space="preserve">Наташи Качуевской ул. д.6 </v>
      </c>
      <c r="B643" s="50">
        <f t="shared" si="18"/>
        <v>22.61333658536585</v>
      </c>
      <c r="C643" s="50">
        <f t="shared" si="19"/>
        <v>1.7852634146341462</v>
      </c>
      <c r="D643" s="30">
        <v>0</v>
      </c>
      <c r="E643" s="31">
        <v>1.7852634146341462</v>
      </c>
      <c r="F643" s="32">
        <v>0</v>
      </c>
      <c r="G643" s="32">
        <v>0</v>
      </c>
      <c r="H643" s="32">
        <v>0</v>
      </c>
      <c r="I643" s="32">
        <v>0</v>
      </c>
      <c r="J643" s="29">
        <f>Лист4!E641/1000</f>
        <v>24.398599999999998</v>
      </c>
      <c r="K643" s="33"/>
      <c r="L643" s="33"/>
    </row>
    <row r="644" spans="1:12" s="34" customFormat="1" ht="15" customHeight="1" x14ac:dyDescent="0.25">
      <c r="A644" s="23" t="str">
        <f>Лист4!A642</f>
        <v xml:space="preserve">Началовское Шоссе ул. д.5 </v>
      </c>
      <c r="B644" s="50">
        <f t="shared" si="18"/>
        <v>329.65936097560967</v>
      </c>
      <c r="C644" s="50">
        <f t="shared" si="19"/>
        <v>26.025739024390241</v>
      </c>
      <c r="D644" s="30">
        <v>0</v>
      </c>
      <c r="E644" s="31">
        <v>26.025739024390241</v>
      </c>
      <c r="F644" s="32">
        <v>0</v>
      </c>
      <c r="G644" s="32">
        <v>0</v>
      </c>
      <c r="H644" s="32">
        <v>0</v>
      </c>
      <c r="I644" s="32">
        <v>0</v>
      </c>
      <c r="J644" s="29">
        <f>Лист4!E642/1000</f>
        <v>355.68509999999992</v>
      </c>
      <c r="K644" s="33"/>
      <c r="L644" s="33"/>
    </row>
    <row r="645" spans="1:12" s="34" customFormat="1" ht="18.75" customHeight="1" x14ac:dyDescent="0.25">
      <c r="A645" s="23" t="str">
        <f>Лист4!A643</f>
        <v xml:space="preserve">Началовское Шоссе ул. д.5 - корп. 1 </v>
      </c>
      <c r="B645" s="50">
        <f t="shared" si="18"/>
        <v>207.40637268292687</v>
      </c>
      <c r="C645" s="50">
        <f t="shared" si="19"/>
        <v>16.374187317073172</v>
      </c>
      <c r="D645" s="30">
        <v>0</v>
      </c>
      <c r="E645" s="31">
        <v>16.374187317073172</v>
      </c>
      <c r="F645" s="32">
        <v>0</v>
      </c>
      <c r="G645" s="32">
        <v>0</v>
      </c>
      <c r="H645" s="32">
        <v>0</v>
      </c>
      <c r="I645" s="32">
        <v>0</v>
      </c>
      <c r="J645" s="29">
        <f>Лист4!E643/1000</f>
        <v>223.78056000000004</v>
      </c>
      <c r="K645" s="33"/>
      <c r="L645" s="33"/>
    </row>
    <row r="646" spans="1:12" s="34" customFormat="1" ht="15" customHeight="1" x14ac:dyDescent="0.25">
      <c r="A646" s="23" t="str">
        <f>Лист4!A644</f>
        <v xml:space="preserve">Нечаева ул. д.1 </v>
      </c>
      <c r="B646" s="50">
        <f t="shared" si="18"/>
        <v>0</v>
      </c>
      <c r="C646" s="50">
        <f t="shared" si="19"/>
        <v>0</v>
      </c>
      <c r="D646" s="30">
        <v>0</v>
      </c>
      <c r="E646" s="31">
        <v>0</v>
      </c>
      <c r="F646" s="32">
        <v>0</v>
      </c>
      <c r="G646" s="32">
        <v>0</v>
      </c>
      <c r="H646" s="32">
        <v>0</v>
      </c>
      <c r="I646" s="32">
        <v>0</v>
      </c>
      <c r="J646" s="29">
        <f>Лист4!E644/1000</f>
        <v>0</v>
      </c>
      <c r="K646" s="33"/>
      <c r="L646" s="33"/>
    </row>
    <row r="647" spans="1:12" s="34" customFormat="1" ht="15" customHeight="1" x14ac:dyDescent="0.25">
      <c r="A647" s="23" t="str">
        <f>Лист4!A645</f>
        <v xml:space="preserve">Нечаева ул. д.13 </v>
      </c>
      <c r="B647" s="50">
        <f t="shared" si="18"/>
        <v>0</v>
      </c>
      <c r="C647" s="50">
        <f t="shared" si="19"/>
        <v>0</v>
      </c>
      <c r="D647" s="30">
        <v>0</v>
      </c>
      <c r="E647" s="31">
        <v>0</v>
      </c>
      <c r="F647" s="32">
        <v>0</v>
      </c>
      <c r="G647" s="32">
        <v>0</v>
      </c>
      <c r="H647" s="32">
        <v>0</v>
      </c>
      <c r="I647" s="32">
        <v>0</v>
      </c>
      <c r="J647" s="29">
        <f>Лист4!E645/1000</f>
        <v>0</v>
      </c>
      <c r="K647" s="33"/>
      <c r="L647" s="33"/>
    </row>
    <row r="648" spans="1:12" s="34" customFormat="1" ht="15" customHeight="1" x14ac:dyDescent="0.25">
      <c r="A648" s="23" t="str">
        <f>Лист4!A646</f>
        <v xml:space="preserve">Нечаева ул. д.24 </v>
      </c>
      <c r="B648" s="50">
        <f t="shared" ref="B648:B711" si="20">J648+I648-E648</f>
        <v>0</v>
      </c>
      <c r="C648" s="50">
        <f t="shared" ref="C648:C711" si="21">E648</f>
        <v>0</v>
      </c>
      <c r="D648" s="30">
        <v>0</v>
      </c>
      <c r="E648" s="31">
        <v>0</v>
      </c>
      <c r="F648" s="32">
        <v>0</v>
      </c>
      <c r="G648" s="32">
        <v>0</v>
      </c>
      <c r="H648" s="32">
        <v>0</v>
      </c>
      <c r="I648" s="32">
        <v>0</v>
      </c>
      <c r="J648" s="29">
        <f>Лист4!E646/1000</f>
        <v>0</v>
      </c>
      <c r="K648" s="33"/>
      <c r="L648" s="33"/>
    </row>
    <row r="649" spans="1:12" s="34" customFormat="1" ht="25.5" customHeight="1" x14ac:dyDescent="0.25">
      <c r="A649" s="23" t="str">
        <f>Лист4!A647</f>
        <v xml:space="preserve">Нечаева ул. д.27 </v>
      </c>
      <c r="B649" s="50">
        <f t="shared" si="20"/>
        <v>0</v>
      </c>
      <c r="C649" s="50">
        <f t="shared" si="21"/>
        <v>0</v>
      </c>
      <c r="D649" s="30">
        <v>0</v>
      </c>
      <c r="E649" s="31">
        <v>0</v>
      </c>
      <c r="F649" s="32">
        <v>0</v>
      </c>
      <c r="G649" s="32">
        <v>0</v>
      </c>
      <c r="H649" s="32">
        <v>0</v>
      </c>
      <c r="I649" s="32">
        <v>0</v>
      </c>
      <c r="J649" s="29">
        <f>Лист4!E647/1000</f>
        <v>0</v>
      </c>
      <c r="K649" s="33"/>
      <c r="L649" s="33"/>
    </row>
    <row r="650" spans="1:12" s="34" customFormat="1" ht="25.5" customHeight="1" x14ac:dyDescent="0.25">
      <c r="A650" s="23" t="str">
        <f>Лист4!A648</f>
        <v xml:space="preserve">Нечаева ул. д.28 </v>
      </c>
      <c r="B650" s="50">
        <f t="shared" si="20"/>
        <v>0.50363902439024388</v>
      </c>
      <c r="C650" s="50">
        <f t="shared" si="21"/>
        <v>3.9760975609756097E-2</v>
      </c>
      <c r="D650" s="30">
        <v>0</v>
      </c>
      <c r="E650" s="31">
        <v>3.9760975609756097E-2</v>
      </c>
      <c r="F650" s="32">
        <v>0</v>
      </c>
      <c r="G650" s="32">
        <v>0</v>
      </c>
      <c r="H650" s="32">
        <v>0</v>
      </c>
      <c r="I650" s="32">
        <v>0</v>
      </c>
      <c r="J650" s="29">
        <f>Лист4!E648/1000</f>
        <v>0.54339999999999999</v>
      </c>
      <c r="K650" s="33"/>
      <c r="L650" s="33"/>
    </row>
    <row r="651" spans="1:12" s="34" customFormat="1" ht="18.75" customHeight="1" x14ac:dyDescent="0.25">
      <c r="A651" s="23" t="str">
        <f>Лист4!A649</f>
        <v xml:space="preserve">Нечаева ул. д.32 </v>
      </c>
      <c r="B651" s="50">
        <f t="shared" si="20"/>
        <v>8.8745756097560964</v>
      </c>
      <c r="C651" s="50">
        <f t="shared" si="21"/>
        <v>0.70062439024390233</v>
      </c>
      <c r="D651" s="30">
        <v>0</v>
      </c>
      <c r="E651" s="31">
        <v>0.70062439024390233</v>
      </c>
      <c r="F651" s="32">
        <v>0</v>
      </c>
      <c r="G651" s="32">
        <v>0</v>
      </c>
      <c r="H651" s="32">
        <v>0</v>
      </c>
      <c r="I651" s="32">
        <v>0</v>
      </c>
      <c r="J651" s="29">
        <f>Лист4!E649/1000</f>
        <v>9.5751999999999988</v>
      </c>
      <c r="K651" s="33"/>
      <c r="L651" s="33"/>
    </row>
    <row r="652" spans="1:12" s="34" customFormat="1" ht="18.75" customHeight="1" x14ac:dyDescent="0.25">
      <c r="A652" s="23" t="str">
        <f>Лист4!A650</f>
        <v xml:space="preserve">Нечаева ул. д.38 </v>
      </c>
      <c r="B652" s="50">
        <f t="shared" si="20"/>
        <v>2.9276682926829269</v>
      </c>
      <c r="C652" s="50">
        <f t="shared" si="21"/>
        <v>0.23113170731707319</v>
      </c>
      <c r="D652" s="30">
        <v>0</v>
      </c>
      <c r="E652" s="31">
        <v>0.23113170731707319</v>
      </c>
      <c r="F652" s="32">
        <v>0</v>
      </c>
      <c r="G652" s="32">
        <v>0</v>
      </c>
      <c r="H652" s="32">
        <v>0</v>
      </c>
      <c r="I652" s="32">
        <v>0</v>
      </c>
      <c r="J652" s="29">
        <f>Лист4!E650/1000</f>
        <v>3.1588000000000003</v>
      </c>
      <c r="K652" s="33"/>
      <c r="L652" s="33"/>
    </row>
    <row r="653" spans="1:12" s="34" customFormat="1" ht="25.5" customHeight="1" x14ac:dyDescent="0.25">
      <c r="A653" s="23" t="str">
        <f>Лист4!A651</f>
        <v xml:space="preserve">Нечаева ул. д.40 </v>
      </c>
      <c r="B653" s="50">
        <f t="shared" si="20"/>
        <v>9.4090780487804881</v>
      </c>
      <c r="C653" s="50">
        <f t="shared" si="21"/>
        <v>0.74282195121951211</v>
      </c>
      <c r="D653" s="30">
        <v>0</v>
      </c>
      <c r="E653" s="31">
        <v>0.74282195121951211</v>
      </c>
      <c r="F653" s="32">
        <v>0</v>
      </c>
      <c r="G653" s="32">
        <v>0</v>
      </c>
      <c r="H653" s="32">
        <v>0</v>
      </c>
      <c r="I653" s="32">
        <v>0</v>
      </c>
      <c r="J653" s="29">
        <f>Лист4!E651/1000</f>
        <v>10.151899999999999</v>
      </c>
      <c r="K653" s="33"/>
      <c r="L653" s="33"/>
    </row>
    <row r="654" spans="1:12" s="34" customFormat="1" ht="18.75" customHeight="1" x14ac:dyDescent="0.25">
      <c r="A654" s="23" t="str">
        <f>Лист4!A652</f>
        <v xml:space="preserve">Нечаева ул. д.49 </v>
      </c>
      <c r="B654" s="50">
        <f t="shared" si="20"/>
        <v>0</v>
      </c>
      <c r="C654" s="50">
        <f t="shared" si="21"/>
        <v>0</v>
      </c>
      <c r="D654" s="30">
        <v>0</v>
      </c>
      <c r="E654" s="31">
        <v>0</v>
      </c>
      <c r="F654" s="32">
        <v>0</v>
      </c>
      <c r="G654" s="32">
        <v>0</v>
      </c>
      <c r="H654" s="32">
        <v>0</v>
      </c>
      <c r="I654" s="32">
        <v>0</v>
      </c>
      <c r="J654" s="29">
        <f>Лист4!E652/1000</f>
        <v>0</v>
      </c>
      <c r="K654" s="33"/>
      <c r="L654" s="33"/>
    </row>
    <row r="655" spans="1:12" s="34" customFormat="1" ht="18.75" customHeight="1" x14ac:dyDescent="0.25">
      <c r="A655" s="23" t="str">
        <f>Лист4!A653</f>
        <v xml:space="preserve">Нечаева ул. д.5 </v>
      </c>
      <c r="B655" s="50">
        <f t="shared" si="20"/>
        <v>7.2697151219512204</v>
      </c>
      <c r="C655" s="50">
        <f t="shared" si="21"/>
        <v>0.57392487804878056</v>
      </c>
      <c r="D655" s="30">
        <v>0</v>
      </c>
      <c r="E655" s="31">
        <v>0.57392487804878056</v>
      </c>
      <c r="F655" s="32">
        <v>0</v>
      </c>
      <c r="G655" s="32">
        <v>0</v>
      </c>
      <c r="H655" s="32">
        <v>0</v>
      </c>
      <c r="I655" s="32">
        <v>0</v>
      </c>
      <c r="J655" s="29">
        <f>Лист4!E653/1000</f>
        <v>7.8436400000000006</v>
      </c>
      <c r="K655" s="33"/>
      <c r="L655" s="33"/>
    </row>
    <row r="656" spans="1:12" s="34" customFormat="1" ht="18.75" customHeight="1" x14ac:dyDescent="0.25">
      <c r="A656" s="23" t="str">
        <f>Лист4!A654</f>
        <v xml:space="preserve">Нечаева ул. д.61 </v>
      </c>
      <c r="B656" s="50">
        <f t="shared" si="20"/>
        <v>8.015219512195122</v>
      </c>
      <c r="C656" s="50">
        <f t="shared" si="21"/>
        <v>0.63278048780487806</v>
      </c>
      <c r="D656" s="30">
        <v>0</v>
      </c>
      <c r="E656" s="31">
        <v>0.63278048780487806</v>
      </c>
      <c r="F656" s="32">
        <v>0</v>
      </c>
      <c r="G656" s="32">
        <v>0</v>
      </c>
      <c r="H656" s="32">
        <v>0</v>
      </c>
      <c r="I656" s="32">
        <v>0</v>
      </c>
      <c r="J656" s="29">
        <f>Лист4!E654/1000</f>
        <v>8.6479999999999997</v>
      </c>
      <c r="K656" s="33"/>
      <c r="L656" s="33"/>
    </row>
    <row r="657" spans="1:12" s="34" customFormat="1" ht="18.75" customHeight="1" x14ac:dyDescent="0.25">
      <c r="A657" s="23" t="str">
        <f>Лист4!A655</f>
        <v xml:space="preserve">Никольская(Кировский) ул. д.14 </v>
      </c>
      <c r="B657" s="50">
        <f t="shared" si="20"/>
        <v>41.467703902439027</v>
      </c>
      <c r="C657" s="50">
        <f t="shared" si="21"/>
        <v>3.2737660975609755</v>
      </c>
      <c r="D657" s="30">
        <v>0</v>
      </c>
      <c r="E657" s="31">
        <v>3.2737660975609755</v>
      </c>
      <c r="F657" s="32">
        <v>0</v>
      </c>
      <c r="G657" s="32">
        <v>0</v>
      </c>
      <c r="H657" s="32">
        <v>0</v>
      </c>
      <c r="I657" s="32">
        <v>0</v>
      </c>
      <c r="J657" s="29">
        <f>Лист4!E655/1000</f>
        <v>44.74147</v>
      </c>
      <c r="K657" s="33"/>
      <c r="L657" s="33"/>
    </row>
    <row r="658" spans="1:12" s="34" customFormat="1" ht="18.75" customHeight="1" x14ac:dyDescent="0.25">
      <c r="A658" s="23" t="str">
        <f>Лист4!A656</f>
        <v xml:space="preserve">Ногина ул. д.3 </v>
      </c>
      <c r="B658" s="50">
        <f t="shared" si="20"/>
        <v>0</v>
      </c>
      <c r="C658" s="50">
        <f t="shared" si="21"/>
        <v>0</v>
      </c>
      <c r="D658" s="30">
        <v>0</v>
      </c>
      <c r="E658" s="31">
        <v>0</v>
      </c>
      <c r="F658" s="32">
        <v>0</v>
      </c>
      <c r="G658" s="32">
        <v>0</v>
      </c>
      <c r="H658" s="32">
        <v>0</v>
      </c>
      <c r="I658" s="32">
        <v>0</v>
      </c>
      <c r="J658" s="29">
        <f>Лист4!E656/1000</f>
        <v>0</v>
      </c>
      <c r="K658" s="33"/>
      <c r="L658" s="33"/>
    </row>
    <row r="659" spans="1:12" s="34" customFormat="1" ht="18.75" customHeight="1" x14ac:dyDescent="0.25">
      <c r="A659" s="23" t="str">
        <f>Лист4!A657</f>
        <v xml:space="preserve">Ноздрина ул. д.13 </v>
      </c>
      <c r="B659" s="50">
        <f t="shared" si="20"/>
        <v>7.9047414634146325</v>
      </c>
      <c r="C659" s="50">
        <f t="shared" si="21"/>
        <v>0.6240585365853657</v>
      </c>
      <c r="D659" s="30">
        <v>0</v>
      </c>
      <c r="E659" s="31">
        <v>0.6240585365853657</v>
      </c>
      <c r="F659" s="32">
        <v>0</v>
      </c>
      <c r="G659" s="32">
        <v>0</v>
      </c>
      <c r="H659" s="32">
        <v>0</v>
      </c>
      <c r="I659" s="32">
        <v>0</v>
      </c>
      <c r="J659" s="29">
        <f>Лист4!E657/1000</f>
        <v>8.5287999999999986</v>
      </c>
      <c r="K659" s="33"/>
      <c r="L659" s="33"/>
    </row>
    <row r="660" spans="1:12" s="34" customFormat="1" ht="21" customHeight="1" x14ac:dyDescent="0.25">
      <c r="A660" s="23" t="str">
        <f>Лист4!A658</f>
        <v xml:space="preserve">Ноздрина ул. д.18 </v>
      </c>
      <c r="B660" s="50">
        <f t="shared" si="20"/>
        <v>0</v>
      </c>
      <c r="C660" s="50">
        <f t="shared" si="21"/>
        <v>0</v>
      </c>
      <c r="D660" s="30">
        <v>0</v>
      </c>
      <c r="E660" s="31">
        <v>0</v>
      </c>
      <c r="F660" s="32">
        <v>0</v>
      </c>
      <c r="G660" s="32">
        <v>0</v>
      </c>
      <c r="H660" s="32">
        <v>0</v>
      </c>
      <c r="I660" s="32">
        <v>0</v>
      </c>
      <c r="J660" s="29">
        <f>Лист4!E658/1000</f>
        <v>0</v>
      </c>
      <c r="K660" s="33"/>
      <c r="L660" s="33"/>
    </row>
    <row r="661" spans="1:12" s="34" customFormat="1" ht="18.75" customHeight="1" x14ac:dyDescent="0.25">
      <c r="A661" s="23" t="str">
        <f>Лист4!A659</f>
        <v xml:space="preserve">Ноздрина ул. д.28 </v>
      </c>
      <c r="B661" s="50">
        <f t="shared" si="20"/>
        <v>12.413765853658536</v>
      </c>
      <c r="C661" s="50">
        <f t="shared" si="21"/>
        <v>0.98003414634146335</v>
      </c>
      <c r="D661" s="30">
        <v>0</v>
      </c>
      <c r="E661" s="31">
        <v>0.98003414634146335</v>
      </c>
      <c r="F661" s="32">
        <v>0</v>
      </c>
      <c r="G661" s="32">
        <v>0</v>
      </c>
      <c r="H661" s="32">
        <v>0</v>
      </c>
      <c r="I661" s="32">
        <v>0</v>
      </c>
      <c r="J661" s="29">
        <f>Лист4!E659/1000</f>
        <v>13.393799999999999</v>
      </c>
      <c r="K661" s="33"/>
      <c r="L661" s="33"/>
    </row>
    <row r="662" spans="1:12" s="34" customFormat="1" ht="18.75" customHeight="1" x14ac:dyDescent="0.25">
      <c r="A662" s="23" t="str">
        <f>Лист4!A660</f>
        <v xml:space="preserve">Ноздрина ул. д.29 </v>
      </c>
      <c r="B662" s="50">
        <f t="shared" si="20"/>
        <v>0</v>
      </c>
      <c r="C662" s="50">
        <f t="shared" si="21"/>
        <v>0</v>
      </c>
      <c r="D662" s="30">
        <v>0</v>
      </c>
      <c r="E662" s="31">
        <v>0</v>
      </c>
      <c r="F662" s="32">
        <v>0</v>
      </c>
      <c r="G662" s="32">
        <v>0</v>
      </c>
      <c r="H662" s="32">
        <v>0</v>
      </c>
      <c r="I662" s="32">
        <v>0</v>
      </c>
      <c r="J662" s="29">
        <f>Лист4!E660/1000</f>
        <v>0</v>
      </c>
      <c r="K662" s="33"/>
      <c r="L662" s="33"/>
    </row>
    <row r="663" spans="1:12" s="34" customFormat="1" ht="18.75" customHeight="1" x14ac:dyDescent="0.25">
      <c r="A663" s="23" t="str">
        <f>Лист4!A661</f>
        <v xml:space="preserve">Ноздрина ул. д.59 </v>
      </c>
      <c r="B663" s="50">
        <f t="shared" si="20"/>
        <v>0</v>
      </c>
      <c r="C663" s="50">
        <f t="shared" si="21"/>
        <v>0</v>
      </c>
      <c r="D663" s="30">
        <v>0</v>
      </c>
      <c r="E663" s="31">
        <v>0</v>
      </c>
      <c r="F663" s="32">
        <v>0</v>
      </c>
      <c r="G663" s="32">
        <v>0</v>
      </c>
      <c r="H663" s="32">
        <v>0</v>
      </c>
      <c r="I663" s="32">
        <v>0</v>
      </c>
      <c r="J663" s="29">
        <f>Лист4!E661/1000</f>
        <v>0</v>
      </c>
      <c r="K663" s="33"/>
      <c r="L663" s="33"/>
    </row>
    <row r="664" spans="1:12" s="34" customFormat="1" ht="18.75" customHeight="1" x14ac:dyDescent="0.25">
      <c r="A664" s="23" t="str">
        <f>Лист4!A662</f>
        <v xml:space="preserve">Ноздрина ул. д.67 </v>
      </c>
      <c r="B664" s="50">
        <f t="shared" si="20"/>
        <v>916.03086390243925</v>
      </c>
      <c r="C664" s="50">
        <f t="shared" si="21"/>
        <v>72.318226097560995</v>
      </c>
      <c r="D664" s="30">
        <v>0</v>
      </c>
      <c r="E664" s="31">
        <v>72.318226097560995</v>
      </c>
      <c r="F664" s="32">
        <v>0</v>
      </c>
      <c r="G664" s="32">
        <v>0</v>
      </c>
      <c r="H664" s="32">
        <v>0</v>
      </c>
      <c r="I664" s="32">
        <v>0</v>
      </c>
      <c r="J664" s="29">
        <f>Лист4!E662/1000</f>
        <v>988.34909000000027</v>
      </c>
      <c r="K664" s="33"/>
      <c r="L664" s="33"/>
    </row>
    <row r="665" spans="1:12" s="34" customFormat="1" ht="18.75" customHeight="1" x14ac:dyDescent="0.25">
      <c r="A665" s="23" t="str">
        <f>Лист4!A663</f>
        <v xml:space="preserve">Огарева ул. д.15 </v>
      </c>
      <c r="B665" s="50">
        <f t="shared" si="20"/>
        <v>0</v>
      </c>
      <c r="C665" s="50">
        <f t="shared" si="21"/>
        <v>0</v>
      </c>
      <c r="D665" s="30">
        <v>0</v>
      </c>
      <c r="E665" s="31">
        <v>0</v>
      </c>
      <c r="F665" s="32">
        <v>0</v>
      </c>
      <c r="G665" s="32">
        <v>0</v>
      </c>
      <c r="H665" s="32">
        <v>0</v>
      </c>
      <c r="I665" s="32">
        <v>0</v>
      </c>
      <c r="J665" s="29">
        <f>Лист4!E663/1000</f>
        <v>0</v>
      </c>
      <c r="K665" s="33"/>
      <c r="L665" s="33"/>
    </row>
    <row r="666" spans="1:12" s="34" customFormat="1" ht="25.5" customHeight="1" x14ac:dyDescent="0.25">
      <c r="A666" s="23" t="str">
        <f>Лист4!A664</f>
        <v xml:space="preserve">Огарева ул. д.18 </v>
      </c>
      <c r="B666" s="50">
        <f t="shared" si="20"/>
        <v>41.124341463414638</v>
      </c>
      <c r="C666" s="50">
        <f t="shared" si="21"/>
        <v>3.2466585365853655</v>
      </c>
      <c r="D666" s="30">
        <v>0</v>
      </c>
      <c r="E666" s="31">
        <v>3.2466585365853655</v>
      </c>
      <c r="F666" s="32">
        <v>0</v>
      </c>
      <c r="G666" s="32">
        <v>0</v>
      </c>
      <c r="H666" s="32">
        <v>0</v>
      </c>
      <c r="I666" s="32">
        <v>0</v>
      </c>
      <c r="J666" s="29">
        <f>Лист4!E664/1000</f>
        <v>44.371000000000002</v>
      </c>
      <c r="K666" s="33"/>
      <c r="L666" s="33"/>
    </row>
    <row r="667" spans="1:12" s="34" customFormat="1" ht="25.5" customHeight="1" x14ac:dyDescent="0.25">
      <c r="A667" s="23" t="str">
        <f>Лист4!A665</f>
        <v xml:space="preserve">Огарева ул. д.19 </v>
      </c>
      <c r="B667" s="50">
        <f t="shared" si="20"/>
        <v>0</v>
      </c>
      <c r="C667" s="50">
        <f t="shared" si="21"/>
        <v>0</v>
      </c>
      <c r="D667" s="30">
        <v>0</v>
      </c>
      <c r="E667" s="31">
        <v>0</v>
      </c>
      <c r="F667" s="32">
        <v>0</v>
      </c>
      <c r="G667" s="32">
        <v>0</v>
      </c>
      <c r="H667" s="32">
        <v>0</v>
      </c>
      <c r="I667" s="32">
        <v>0</v>
      </c>
      <c r="J667" s="29">
        <f>Лист4!E665/1000</f>
        <v>0</v>
      </c>
      <c r="K667" s="33"/>
      <c r="L667" s="33"/>
    </row>
    <row r="668" spans="1:12" s="34" customFormat="1" ht="25.5" customHeight="1" x14ac:dyDescent="0.25">
      <c r="A668" s="23" t="str">
        <f>Лист4!A666</f>
        <v xml:space="preserve">Островского пер. д.18 </v>
      </c>
      <c r="B668" s="50">
        <f t="shared" si="20"/>
        <v>0</v>
      </c>
      <c r="C668" s="50">
        <f t="shared" si="21"/>
        <v>0</v>
      </c>
      <c r="D668" s="30">
        <v>0</v>
      </c>
      <c r="E668" s="31">
        <v>0</v>
      </c>
      <c r="F668" s="32">
        <v>0</v>
      </c>
      <c r="G668" s="32">
        <v>0</v>
      </c>
      <c r="H668" s="32">
        <v>0</v>
      </c>
      <c r="I668" s="32">
        <v>0</v>
      </c>
      <c r="J668" s="29">
        <f>Лист4!E666/1000</f>
        <v>0</v>
      </c>
      <c r="K668" s="33"/>
      <c r="L668" s="33"/>
    </row>
    <row r="669" spans="1:12" s="34" customFormat="1" ht="25.5" customHeight="1" x14ac:dyDescent="0.25">
      <c r="A669" s="23" t="str">
        <f>Лист4!A667</f>
        <v xml:space="preserve">Островского пер. д.22 </v>
      </c>
      <c r="B669" s="50">
        <f t="shared" si="20"/>
        <v>474.2071902439024</v>
      </c>
      <c r="C669" s="50">
        <f t="shared" si="21"/>
        <v>37.437409756097558</v>
      </c>
      <c r="D669" s="30">
        <v>0</v>
      </c>
      <c r="E669" s="31">
        <v>37.437409756097558</v>
      </c>
      <c r="F669" s="32">
        <v>0</v>
      </c>
      <c r="G669" s="32">
        <v>0</v>
      </c>
      <c r="H669" s="32">
        <v>0</v>
      </c>
      <c r="I669" s="32">
        <v>0</v>
      </c>
      <c r="J669" s="29">
        <f>Лист4!E667/1000</f>
        <v>511.64459999999997</v>
      </c>
      <c r="K669" s="33"/>
      <c r="L669" s="33"/>
    </row>
    <row r="670" spans="1:12" s="34" customFormat="1" ht="25.5" customHeight="1" x14ac:dyDescent="0.25">
      <c r="A670" s="23" t="str">
        <f>Лист4!A668</f>
        <v xml:space="preserve">Островского пер. д.8 </v>
      </c>
      <c r="B670" s="50">
        <f t="shared" si="20"/>
        <v>17.833770731707318</v>
      </c>
      <c r="C670" s="50">
        <f t="shared" si="21"/>
        <v>1.4079292682926832</v>
      </c>
      <c r="D670" s="30">
        <v>0</v>
      </c>
      <c r="E670" s="31">
        <v>1.4079292682926832</v>
      </c>
      <c r="F670" s="32">
        <v>0</v>
      </c>
      <c r="G670" s="32">
        <v>0</v>
      </c>
      <c r="H670" s="32">
        <v>0</v>
      </c>
      <c r="I670" s="32">
        <v>0</v>
      </c>
      <c r="J670" s="29">
        <f>Лист4!E668/1000</f>
        <v>19.241700000000002</v>
      </c>
      <c r="K670" s="33"/>
      <c r="L670" s="33"/>
    </row>
    <row r="671" spans="1:12" s="34" customFormat="1" ht="18.75" customHeight="1" x14ac:dyDescent="0.25">
      <c r="A671" s="23" t="str">
        <f>Лист4!A669</f>
        <v xml:space="preserve">Пестеля ул. д.10 </v>
      </c>
      <c r="B671" s="50">
        <f t="shared" si="20"/>
        <v>0</v>
      </c>
      <c r="C671" s="50">
        <f t="shared" si="21"/>
        <v>0</v>
      </c>
      <c r="D671" s="30">
        <v>0</v>
      </c>
      <c r="E671" s="31">
        <v>0</v>
      </c>
      <c r="F671" s="32">
        <v>0</v>
      </c>
      <c r="G671" s="32">
        <v>0</v>
      </c>
      <c r="H671" s="32">
        <v>0</v>
      </c>
      <c r="I671" s="32">
        <v>0</v>
      </c>
      <c r="J671" s="29">
        <f>Лист4!E669/1000</f>
        <v>0</v>
      </c>
      <c r="K671" s="33"/>
      <c r="L671" s="33"/>
    </row>
    <row r="672" spans="1:12" s="34" customFormat="1" ht="18.75" customHeight="1" x14ac:dyDescent="0.25">
      <c r="A672" s="23" t="str">
        <f>Лист4!A670</f>
        <v xml:space="preserve">Пестеля ул. д.12 </v>
      </c>
      <c r="B672" s="50">
        <f t="shared" si="20"/>
        <v>0.38281756097560971</v>
      </c>
      <c r="C672" s="50">
        <f t="shared" si="21"/>
        <v>3.0222439024390244E-2</v>
      </c>
      <c r="D672" s="30">
        <v>0</v>
      </c>
      <c r="E672" s="31">
        <v>3.0222439024390244E-2</v>
      </c>
      <c r="F672" s="32">
        <v>0</v>
      </c>
      <c r="G672" s="32">
        <v>0</v>
      </c>
      <c r="H672" s="32">
        <v>0</v>
      </c>
      <c r="I672" s="32">
        <v>0</v>
      </c>
      <c r="J672" s="29">
        <f>Лист4!E670/1000</f>
        <v>0.41303999999999996</v>
      </c>
      <c r="K672" s="33"/>
      <c r="L672" s="33"/>
    </row>
    <row r="673" spans="1:12" s="34" customFormat="1" ht="18.75" customHeight="1" x14ac:dyDescent="0.25">
      <c r="A673" s="23" t="str">
        <f>Лист4!A671</f>
        <v xml:space="preserve">Пестеля ул. д.2 </v>
      </c>
      <c r="B673" s="50">
        <f t="shared" si="20"/>
        <v>0</v>
      </c>
      <c r="C673" s="50">
        <f t="shared" si="21"/>
        <v>0</v>
      </c>
      <c r="D673" s="30">
        <v>0</v>
      </c>
      <c r="E673" s="31">
        <v>0</v>
      </c>
      <c r="F673" s="32">
        <v>0</v>
      </c>
      <c r="G673" s="32">
        <v>0</v>
      </c>
      <c r="H673" s="32">
        <v>0</v>
      </c>
      <c r="I673" s="32">
        <v>0</v>
      </c>
      <c r="J673" s="29">
        <f>Лист4!E671/1000</f>
        <v>0</v>
      </c>
      <c r="K673" s="33"/>
      <c r="L673" s="33"/>
    </row>
    <row r="674" spans="1:12" s="34" customFormat="1" ht="18.75" customHeight="1" x14ac:dyDescent="0.25">
      <c r="A674" s="23" t="str">
        <f>Лист4!A672</f>
        <v xml:space="preserve">Пестеля ул. д.24 </v>
      </c>
      <c r="B674" s="50">
        <f t="shared" si="20"/>
        <v>9.3867414634146353</v>
      </c>
      <c r="C674" s="50">
        <f t="shared" si="21"/>
        <v>0.74105853658536591</v>
      </c>
      <c r="D674" s="30">
        <v>0</v>
      </c>
      <c r="E674" s="31">
        <v>0.74105853658536591</v>
      </c>
      <c r="F674" s="32">
        <v>0</v>
      </c>
      <c r="G674" s="32">
        <v>0</v>
      </c>
      <c r="H674" s="32">
        <v>0</v>
      </c>
      <c r="I674" s="32">
        <v>0</v>
      </c>
      <c r="J674" s="29">
        <f>Лист4!E672/1000</f>
        <v>10.127800000000001</v>
      </c>
      <c r="K674" s="33"/>
      <c r="L674" s="33"/>
    </row>
    <row r="675" spans="1:12" s="34" customFormat="1" ht="18.75" customHeight="1" x14ac:dyDescent="0.25">
      <c r="A675" s="23" t="str">
        <f>Лист4!A673</f>
        <v xml:space="preserve">Пестеля ул. д.36 </v>
      </c>
      <c r="B675" s="50">
        <f t="shared" si="20"/>
        <v>0</v>
      </c>
      <c r="C675" s="50">
        <f t="shared" si="21"/>
        <v>0</v>
      </c>
      <c r="D675" s="30">
        <v>0</v>
      </c>
      <c r="E675" s="31">
        <v>0</v>
      </c>
      <c r="F675" s="32">
        <v>0</v>
      </c>
      <c r="G675" s="32">
        <v>0</v>
      </c>
      <c r="H675" s="32">
        <v>0</v>
      </c>
      <c r="I675" s="32">
        <v>0</v>
      </c>
      <c r="J675" s="29">
        <f>Лист4!E673/1000</f>
        <v>0</v>
      </c>
      <c r="K675" s="33"/>
      <c r="L675" s="33"/>
    </row>
    <row r="676" spans="1:12" s="34" customFormat="1" ht="18.75" customHeight="1" x14ac:dyDescent="0.25">
      <c r="A676" s="23" t="str">
        <f>Лист4!A674</f>
        <v xml:space="preserve">Пестеля ул. д.9 </v>
      </c>
      <c r="B676" s="50">
        <f t="shared" si="20"/>
        <v>0</v>
      </c>
      <c r="C676" s="50">
        <f t="shared" si="21"/>
        <v>0</v>
      </c>
      <c r="D676" s="30">
        <v>0</v>
      </c>
      <c r="E676" s="31">
        <v>0</v>
      </c>
      <c r="F676" s="32">
        <v>0</v>
      </c>
      <c r="G676" s="32">
        <v>0</v>
      </c>
      <c r="H676" s="32">
        <v>0</v>
      </c>
      <c r="I676" s="32">
        <v>0</v>
      </c>
      <c r="J676" s="29">
        <f>Лист4!E674/1000</f>
        <v>0</v>
      </c>
      <c r="K676" s="33"/>
      <c r="L676" s="33"/>
    </row>
    <row r="677" spans="1:12" s="34" customFormat="1" ht="18.75" customHeight="1" x14ac:dyDescent="0.25">
      <c r="A677" s="23" t="str">
        <f>Лист4!A675</f>
        <v xml:space="preserve">Пионерский пер. д.13 </v>
      </c>
      <c r="B677" s="50">
        <f t="shared" si="20"/>
        <v>0</v>
      </c>
      <c r="C677" s="50">
        <f t="shared" si="21"/>
        <v>0</v>
      </c>
      <c r="D677" s="30">
        <v>0</v>
      </c>
      <c r="E677" s="31">
        <v>0</v>
      </c>
      <c r="F677" s="32">
        <v>0</v>
      </c>
      <c r="G677" s="32">
        <v>0</v>
      </c>
      <c r="H677" s="32">
        <v>0</v>
      </c>
      <c r="I677" s="32">
        <v>0</v>
      </c>
      <c r="J677" s="29">
        <f>Лист4!E675/1000</f>
        <v>0</v>
      </c>
      <c r="K677" s="33"/>
      <c r="L677" s="33"/>
    </row>
    <row r="678" spans="1:12" s="34" customFormat="1" ht="18.75" customHeight="1" x14ac:dyDescent="0.25">
      <c r="A678" s="23" t="str">
        <f>Лист4!A676</f>
        <v xml:space="preserve">Писарева ул. д.14 </v>
      </c>
      <c r="B678" s="50">
        <f t="shared" si="20"/>
        <v>0</v>
      </c>
      <c r="C678" s="50">
        <f t="shared" si="21"/>
        <v>0</v>
      </c>
      <c r="D678" s="30">
        <v>0</v>
      </c>
      <c r="E678" s="31">
        <v>0</v>
      </c>
      <c r="F678" s="32">
        <v>0</v>
      </c>
      <c r="G678" s="32">
        <v>0</v>
      </c>
      <c r="H678" s="32">
        <v>0</v>
      </c>
      <c r="I678" s="32">
        <v>0</v>
      </c>
      <c r="J678" s="29">
        <f>Лист4!E676/1000</f>
        <v>0</v>
      </c>
      <c r="K678" s="33"/>
      <c r="L678" s="33"/>
    </row>
    <row r="679" spans="1:12" s="34" customFormat="1" ht="18.75" customHeight="1" x14ac:dyDescent="0.25">
      <c r="A679" s="23" t="str">
        <f>Лист4!A677</f>
        <v xml:space="preserve">Писарева ул. д.18 </v>
      </c>
      <c r="B679" s="50">
        <f t="shared" si="20"/>
        <v>0</v>
      </c>
      <c r="C679" s="50">
        <f t="shared" si="21"/>
        <v>0</v>
      </c>
      <c r="D679" s="30">
        <v>0</v>
      </c>
      <c r="E679" s="31">
        <v>0</v>
      </c>
      <c r="F679" s="32">
        <v>0</v>
      </c>
      <c r="G679" s="32">
        <v>0</v>
      </c>
      <c r="H679" s="32">
        <v>0</v>
      </c>
      <c r="I679" s="32">
        <v>0</v>
      </c>
      <c r="J679" s="29">
        <f>Лист4!E677/1000</f>
        <v>0</v>
      </c>
      <c r="K679" s="33"/>
      <c r="L679" s="33"/>
    </row>
    <row r="680" spans="1:12" s="34" customFormat="1" ht="18.75" customHeight="1" x14ac:dyDescent="0.25">
      <c r="A680" s="23" t="str">
        <f>Лист4!A678</f>
        <v xml:space="preserve">Писарева ул. д.26 </v>
      </c>
      <c r="B680" s="50">
        <f t="shared" si="20"/>
        <v>0</v>
      </c>
      <c r="C680" s="50">
        <f t="shared" si="21"/>
        <v>0</v>
      </c>
      <c r="D680" s="30">
        <v>0</v>
      </c>
      <c r="E680" s="31">
        <v>0</v>
      </c>
      <c r="F680" s="32">
        <v>0</v>
      </c>
      <c r="G680" s="32">
        <v>0</v>
      </c>
      <c r="H680" s="32">
        <v>0</v>
      </c>
      <c r="I680" s="32">
        <v>0</v>
      </c>
      <c r="J680" s="29">
        <f>Лист4!E678/1000</f>
        <v>0</v>
      </c>
      <c r="K680" s="33"/>
      <c r="L680" s="33"/>
    </row>
    <row r="681" spans="1:12" s="34" customFormat="1" ht="18.75" customHeight="1" x14ac:dyDescent="0.25">
      <c r="A681" s="23" t="str">
        <f>Лист4!A679</f>
        <v xml:space="preserve">Писарева ул. д.3 </v>
      </c>
      <c r="B681" s="50">
        <f t="shared" si="20"/>
        <v>0</v>
      </c>
      <c r="C681" s="50">
        <f t="shared" si="21"/>
        <v>0</v>
      </c>
      <c r="D681" s="30">
        <v>0</v>
      </c>
      <c r="E681" s="31">
        <v>0</v>
      </c>
      <c r="F681" s="32">
        <v>0</v>
      </c>
      <c r="G681" s="32">
        <v>0</v>
      </c>
      <c r="H681" s="32">
        <v>0</v>
      </c>
      <c r="I681" s="32">
        <v>0</v>
      </c>
      <c r="J681" s="29">
        <f>Лист4!E679/1000</f>
        <v>0</v>
      </c>
      <c r="K681" s="33"/>
      <c r="L681" s="33"/>
    </row>
    <row r="682" spans="1:12" s="34" customFormat="1" ht="18.75" customHeight="1" x14ac:dyDescent="0.25">
      <c r="A682" s="23" t="str">
        <f>Лист4!A680</f>
        <v xml:space="preserve">Писарева ул. д.8 </v>
      </c>
      <c r="B682" s="50">
        <f t="shared" si="20"/>
        <v>3.7629268292682927E-2</v>
      </c>
      <c r="C682" s="50">
        <f t="shared" si="21"/>
        <v>2.9707317073170737E-3</v>
      </c>
      <c r="D682" s="30">
        <v>0</v>
      </c>
      <c r="E682" s="31">
        <v>2.9707317073170737E-3</v>
      </c>
      <c r="F682" s="32">
        <v>0</v>
      </c>
      <c r="G682" s="32">
        <v>0</v>
      </c>
      <c r="H682" s="32">
        <v>0</v>
      </c>
      <c r="I682" s="32">
        <v>0</v>
      </c>
      <c r="J682" s="29">
        <f>Лист4!E680/1000</f>
        <v>4.0600000000000004E-2</v>
      </c>
      <c r="K682" s="33"/>
      <c r="L682" s="33"/>
    </row>
    <row r="683" spans="1:12" s="34" customFormat="1" ht="18.75" customHeight="1" x14ac:dyDescent="0.25">
      <c r="A683" s="23" t="str">
        <f>Лист4!A681</f>
        <v xml:space="preserve">Победы ул. д.1 </v>
      </c>
      <c r="B683" s="50">
        <f t="shared" si="20"/>
        <v>7.2222243902439018</v>
      </c>
      <c r="C683" s="50">
        <f t="shared" si="21"/>
        <v>0.57017560975609749</v>
      </c>
      <c r="D683" s="30">
        <v>0</v>
      </c>
      <c r="E683" s="31">
        <v>0.57017560975609749</v>
      </c>
      <c r="F683" s="32">
        <v>0</v>
      </c>
      <c r="G683" s="32">
        <v>0</v>
      </c>
      <c r="H683" s="32">
        <v>0</v>
      </c>
      <c r="I683" s="32">
        <v>0</v>
      </c>
      <c r="J683" s="29">
        <f>Лист4!E681/1000</f>
        <v>7.7923999999999998</v>
      </c>
      <c r="K683" s="33"/>
      <c r="L683" s="33"/>
    </row>
    <row r="684" spans="1:12" s="34" customFormat="1" ht="18.75" customHeight="1" x14ac:dyDescent="0.25">
      <c r="A684" s="23" t="str">
        <f>Лист4!A682</f>
        <v xml:space="preserve">Победы ул. д.17 </v>
      </c>
      <c r="B684" s="50">
        <f t="shared" si="20"/>
        <v>28.160224390243904</v>
      </c>
      <c r="C684" s="50">
        <f t="shared" si="21"/>
        <v>2.2231756097560975</v>
      </c>
      <c r="D684" s="30">
        <v>0</v>
      </c>
      <c r="E684" s="31">
        <v>2.2231756097560975</v>
      </c>
      <c r="F684" s="32">
        <v>0</v>
      </c>
      <c r="G684" s="32">
        <v>0</v>
      </c>
      <c r="H684" s="32">
        <v>0</v>
      </c>
      <c r="I684" s="32">
        <v>0</v>
      </c>
      <c r="J684" s="29">
        <f>Лист4!E682/1000</f>
        <v>30.383400000000002</v>
      </c>
      <c r="K684" s="33"/>
      <c r="L684" s="33"/>
    </row>
    <row r="685" spans="1:12" s="34" customFormat="1" ht="18.75" customHeight="1" x14ac:dyDescent="0.25">
      <c r="A685" s="23" t="str">
        <f>Лист4!A683</f>
        <v xml:space="preserve">Победы ул. д.23 </v>
      </c>
      <c r="B685" s="50">
        <f t="shared" si="20"/>
        <v>3.6535609756097562</v>
      </c>
      <c r="C685" s="50">
        <f t="shared" si="21"/>
        <v>0.28843902439024394</v>
      </c>
      <c r="D685" s="30">
        <v>0</v>
      </c>
      <c r="E685" s="31">
        <v>0.28843902439024394</v>
      </c>
      <c r="F685" s="32">
        <v>0</v>
      </c>
      <c r="G685" s="32">
        <v>0</v>
      </c>
      <c r="H685" s="32">
        <v>0</v>
      </c>
      <c r="I685" s="32"/>
      <c r="J685" s="29">
        <f>Лист4!E683/1000</f>
        <v>3.9420000000000002</v>
      </c>
      <c r="K685" s="33"/>
      <c r="L685" s="33"/>
    </row>
    <row r="686" spans="1:12" s="34" customFormat="1" ht="18.75" customHeight="1" x14ac:dyDescent="0.25">
      <c r="A686" s="23" t="str">
        <f>Лист4!A684</f>
        <v xml:space="preserve">Победы ул. д.26 </v>
      </c>
      <c r="B686" s="50">
        <f t="shared" si="20"/>
        <v>0</v>
      </c>
      <c r="C686" s="50">
        <f t="shared" si="21"/>
        <v>0</v>
      </c>
      <c r="D686" s="30">
        <v>0</v>
      </c>
      <c r="E686" s="31">
        <v>0</v>
      </c>
      <c r="F686" s="32">
        <v>0</v>
      </c>
      <c r="G686" s="32">
        <v>0</v>
      </c>
      <c r="H686" s="32">
        <v>0</v>
      </c>
      <c r="I686" s="32">
        <v>0</v>
      </c>
      <c r="J686" s="29">
        <f>Лист4!E684/1000</f>
        <v>0</v>
      </c>
      <c r="K686" s="33"/>
      <c r="L686" s="33"/>
    </row>
    <row r="687" spans="1:12" s="34" customFormat="1" ht="18.75" customHeight="1" x14ac:dyDescent="0.25">
      <c r="A687" s="23" t="str">
        <f>Лист4!A685</f>
        <v xml:space="preserve">Победы ул. д.29 </v>
      </c>
      <c r="B687" s="50">
        <f t="shared" si="20"/>
        <v>0.58316097560975622</v>
      </c>
      <c r="C687" s="50">
        <f t="shared" si="21"/>
        <v>4.6039024390243904E-2</v>
      </c>
      <c r="D687" s="30">
        <v>0</v>
      </c>
      <c r="E687" s="31">
        <v>4.6039024390243904E-2</v>
      </c>
      <c r="F687" s="32">
        <v>0</v>
      </c>
      <c r="G687" s="32">
        <v>0</v>
      </c>
      <c r="H687" s="32">
        <v>0</v>
      </c>
      <c r="I687" s="32">
        <v>0</v>
      </c>
      <c r="J687" s="29">
        <f>Лист4!E685/1000</f>
        <v>0.62920000000000009</v>
      </c>
      <c r="K687" s="33"/>
      <c r="L687" s="33"/>
    </row>
    <row r="688" spans="1:12" s="34" customFormat="1" ht="18.75" customHeight="1" x14ac:dyDescent="0.25">
      <c r="A688" s="23" t="str">
        <f>Лист4!A686</f>
        <v xml:space="preserve">Победы ул. д.31 </v>
      </c>
      <c r="B688" s="50">
        <f t="shared" si="20"/>
        <v>0</v>
      </c>
      <c r="C688" s="50">
        <f t="shared" si="21"/>
        <v>0</v>
      </c>
      <c r="D688" s="30">
        <v>0</v>
      </c>
      <c r="E688" s="31">
        <v>0</v>
      </c>
      <c r="F688" s="32">
        <v>0</v>
      </c>
      <c r="G688" s="32">
        <v>0</v>
      </c>
      <c r="H688" s="32">
        <v>0</v>
      </c>
      <c r="I688" s="32">
        <v>0</v>
      </c>
      <c r="J688" s="29">
        <f>Лист4!E686/1000</f>
        <v>0</v>
      </c>
      <c r="K688" s="33"/>
      <c r="L688" s="33"/>
    </row>
    <row r="689" spans="1:12" s="34" customFormat="1" ht="25.5" customHeight="1" x14ac:dyDescent="0.25">
      <c r="A689" s="23" t="str">
        <f>Лист4!A687</f>
        <v xml:space="preserve">Победы ул. д.39 </v>
      </c>
      <c r="B689" s="50">
        <f t="shared" si="20"/>
        <v>0</v>
      </c>
      <c r="C689" s="50">
        <f t="shared" si="21"/>
        <v>0</v>
      </c>
      <c r="D689" s="30">
        <v>0</v>
      </c>
      <c r="E689" s="31">
        <v>0</v>
      </c>
      <c r="F689" s="32">
        <v>0</v>
      </c>
      <c r="G689" s="32">
        <v>0</v>
      </c>
      <c r="H689" s="32">
        <v>0</v>
      </c>
      <c r="I689" s="32">
        <v>0</v>
      </c>
      <c r="J689" s="29">
        <f>Лист4!E687/1000</f>
        <v>0</v>
      </c>
      <c r="K689" s="33"/>
      <c r="L689" s="33"/>
    </row>
    <row r="690" spans="1:12" s="34" customFormat="1" ht="25.5" customHeight="1" x14ac:dyDescent="0.25">
      <c r="A690" s="23" t="str">
        <f>Лист4!A688</f>
        <v xml:space="preserve">Победы ул. д.49 </v>
      </c>
      <c r="B690" s="50">
        <f t="shared" si="20"/>
        <v>6.3951219512195125</v>
      </c>
      <c r="C690" s="50">
        <f t="shared" si="21"/>
        <v>0.50487804878048781</v>
      </c>
      <c r="D690" s="30">
        <v>0</v>
      </c>
      <c r="E690" s="31">
        <v>0.50487804878048781</v>
      </c>
      <c r="F690" s="32">
        <v>0</v>
      </c>
      <c r="G690" s="32">
        <v>0</v>
      </c>
      <c r="H690" s="32">
        <v>0</v>
      </c>
      <c r="I690" s="32">
        <v>0</v>
      </c>
      <c r="J690" s="29">
        <f>Лист4!E688/1000</f>
        <v>6.9</v>
      </c>
      <c r="K690" s="33"/>
      <c r="L690" s="33"/>
    </row>
    <row r="691" spans="1:12" s="34" customFormat="1" ht="18.75" customHeight="1" x14ac:dyDescent="0.25">
      <c r="A691" s="23" t="str">
        <f>Лист4!A689</f>
        <v xml:space="preserve">Победы ул. д.50 </v>
      </c>
      <c r="B691" s="50">
        <f t="shared" si="20"/>
        <v>1030.8443141463415</v>
      </c>
      <c r="C691" s="50">
        <f t="shared" si="21"/>
        <v>81.382445853658538</v>
      </c>
      <c r="D691" s="30">
        <v>0</v>
      </c>
      <c r="E691" s="31">
        <v>81.382445853658538</v>
      </c>
      <c r="F691" s="32">
        <v>0</v>
      </c>
      <c r="G691" s="32">
        <v>0</v>
      </c>
      <c r="H691" s="32">
        <v>0</v>
      </c>
      <c r="I691" s="32">
        <v>0</v>
      </c>
      <c r="J691" s="29">
        <f>Лист4!E689/1000</f>
        <v>1112.22676</v>
      </c>
      <c r="K691" s="33"/>
      <c r="L691" s="33"/>
    </row>
    <row r="692" spans="1:12" s="34" customFormat="1" ht="18.75" customHeight="1" x14ac:dyDescent="0.25">
      <c r="A692" s="23" t="str">
        <f>Лист4!A690</f>
        <v xml:space="preserve">Победы ул. д.52 - корп. 1 </v>
      </c>
      <c r="B692" s="50">
        <f t="shared" si="20"/>
        <v>439.4098209756097</v>
      </c>
      <c r="C692" s="50">
        <f t="shared" si="21"/>
        <v>34.690249024390241</v>
      </c>
      <c r="D692" s="30">
        <v>0</v>
      </c>
      <c r="E692" s="31">
        <v>34.690249024390241</v>
      </c>
      <c r="F692" s="32">
        <v>0</v>
      </c>
      <c r="G692" s="32">
        <v>0</v>
      </c>
      <c r="H692" s="32">
        <v>0</v>
      </c>
      <c r="I692" s="32">
        <v>0</v>
      </c>
      <c r="J692" s="29">
        <f>Лист4!E690/1000</f>
        <v>474.10006999999996</v>
      </c>
      <c r="K692" s="33"/>
      <c r="L692" s="33"/>
    </row>
    <row r="693" spans="1:12" s="34" customFormat="1" ht="18.75" customHeight="1" x14ac:dyDescent="0.25">
      <c r="A693" s="23" t="str">
        <f>Лист4!A691</f>
        <v xml:space="preserve">Победы ул. д.54 - корп. 3 </v>
      </c>
      <c r="B693" s="50">
        <f t="shared" si="20"/>
        <v>237.55644390243907</v>
      </c>
      <c r="C693" s="50">
        <f t="shared" si="21"/>
        <v>18.754456097560979</v>
      </c>
      <c r="D693" s="30">
        <v>0</v>
      </c>
      <c r="E693" s="31">
        <v>18.754456097560979</v>
      </c>
      <c r="F693" s="32">
        <v>0</v>
      </c>
      <c r="G693" s="32">
        <v>0</v>
      </c>
      <c r="H693" s="32">
        <v>0</v>
      </c>
      <c r="I693" s="32">
        <v>0</v>
      </c>
      <c r="J693" s="29">
        <f>Лист4!E691/1000</f>
        <v>256.31090000000006</v>
      </c>
      <c r="K693" s="33"/>
      <c r="L693" s="33"/>
    </row>
    <row r="694" spans="1:12" s="34" customFormat="1" ht="18.75" customHeight="1" x14ac:dyDescent="0.25">
      <c r="A694" s="23" t="str">
        <f>Лист4!A692</f>
        <v xml:space="preserve">Победы ул. д.54 - корп. 4 </v>
      </c>
      <c r="B694" s="50">
        <f t="shared" si="20"/>
        <v>346.67761463414627</v>
      </c>
      <c r="C694" s="50">
        <f t="shared" si="21"/>
        <v>27.369285365853656</v>
      </c>
      <c r="D694" s="30">
        <v>0</v>
      </c>
      <c r="E694" s="31">
        <v>27.369285365853656</v>
      </c>
      <c r="F694" s="32">
        <v>0</v>
      </c>
      <c r="G694" s="32">
        <v>0</v>
      </c>
      <c r="H694" s="32">
        <v>0</v>
      </c>
      <c r="I694" s="32">
        <v>0</v>
      </c>
      <c r="J694" s="29">
        <f>Лист4!E692/1000</f>
        <v>374.04689999999994</v>
      </c>
      <c r="K694" s="33"/>
      <c r="L694" s="33"/>
    </row>
    <row r="695" spans="1:12" s="34" customFormat="1" ht="18.75" customHeight="1" x14ac:dyDescent="0.25">
      <c r="A695" s="23" t="str">
        <f>Лист4!A693</f>
        <v xml:space="preserve">Победы ул. д.54 - корп. 5 </v>
      </c>
      <c r="B695" s="50">
        <f t="shared" si="20"/>
        <v>370.8805931707318</v>
      </c>
      <c r="C695" s="50">
        <f t="shared" si="21"/>
        <v>29.280046829268301</v>
      </c>
      <c r="D695" s="30">
        <v>0</v>
      </c>
      <c r="E695" s="31">
        <v>29.280046829268301</v>
      </c>
      <c r="F695" s="32">
        <v>0</v>
      </c>
      <c r="G695" s="32">
        <v>0</v>
      </c>
      <c r="H695" s="32">
        <v>0</v>
      </c>
      <c r="I695" s="32">
        <v>0</v>
      </c>
      <c r="J695" s="29">
        <f>Лист4!E693/1000</f>
        <v>400.16064000000011</v>
      </c>
      <c r="K695" s="33"/>
      <c r="L695" s="33"/>
    </row>
    <row r="696" spans="1:12" s="34" customFormat="1" ht="18.75" customHeight="1" x14ac:dyDescent="0.25">
      <c r="A696" s="23" t="str">
        <f>Лист4!A694</f>
        <v xml:space="preserve">Победы ул. д.58 </v>
      </c>
      <c r="B696" s="50">
        <f t="shared" si="20"/>
        <v>1114.9667956097564</v>
      </c>
      <c r="C696" s="50">
        <f t="shared" si="21"/>
        <v>88.023694390243932</v>
      </c>
      <c r="D696" s="30">
        <v>0</v>
      </c>
      <c r="E696" s="31">
        <v>88.023694390243932</v>
      </c>
      <c r="F696" s="32">
        <v>0</v>
      </c>
      <c r="G696" s="32">
        <v>0</v>
      </c>
      <c r="H696" s="32">
        <v>0</v>
      </c>
      <c r="I696" s="32">
        <v>0</v>
      </c>
      <c r="J696" s="29">
        <f>Лист4!E694/1000</f>
        <v>1202.9904900000004</v>
      </c>
      <c r="K696" s="33"/>
      <c r="L696" s="33"/>
    </row>
    <row r="697" spans="1:12" s="34" customFormat="1" ht="18.75" customHeight="1" x14ac:dyDescent="0.25">
      <c r="A697" s="23" t="str">
        <f>Лист4!A695</f>
        <v xml:space="preserve">Псковская ул. д.29 </v>
      </c>
      <c r="B697" s="50">
        <f t="shared" si="20"/>
        <v>8.9082195121951209</v>
      </c>
      <c r="C697" s="50">
        <f t="shared" si="21"/>
        <v>0.70328048780487795</v>
      </c>
      <c r="D697" s="30">
        <v>0</v>
      </c>
      <c r="E697" s="31">
        <v>0.70328048780487795</v>
      </c>
      <c r="F697" s="32">
        <v>0</v>
      </c>
      <c r="G697" s="32">
        <v>0</v>
      </c>
      <c r="H697" s="32">
        <v>0</v>
      </c>
      <c r="I697" s="32">
        <v>0</v>
      </c>
      <c r="J697" s="29">
        <f>Лист4!E695/1000</f>
        <v>9.6114999999999995</v>
      </c>
      <c r="K697" s="33"/>
      <c r="L697" s="33"/>
    </row>
    <row r="698" spans="1:12" s="34" customFormat="1" ht="18.75" customHeight="1" x14ac:dyDescent="0.25">
      <c r="A698" s="23" t="str">
        <f>Лист4!A696</f>
        <v xml:space="preserve">Псковская ул. д.32 </v>
      </c>
      <c r="B698" s="50">
        <f t="shared" si="20"/>
        <v>0</v>
      </c>
      <c r="C698" s="50">
        <f t="shared" si="21"/>
        <v>0</v>
      </c>
      <c r="D698" s="30">
        <v>0</v>
      </c>
      <c r="E698" s="31">
        <v>0</v>
      </c>
      <c r="F698" s="32">
        <v>0</v>
      </c>
      <c r="G698" s="32">
        <v>0</v>
      </c>
      <c r="H698" s="32">
        <v>0</v>
      </c>
      <c r="I698" s="32">
        <v>0</v>
      </c>
      <c r="J698" s="29">
        <f>Лист4!E696/1000</f>
        <v>0</v>
      </c>
      <c r="K698" s="33"/>
      <c r="L698" s="33"/>
    </row>
    <row r="699" spans="1:12" s="34" customFormat="1" ht="18.75" customHeight="1" x14ac:dyDescent="0.25">
      <c r="A699" s="23" t="str">
        <f>Лист4!A697</f>
        <v xml:space="preserve">Псковская ул. д.7 </v>
      </c>
      <c r="B699" s="50">
        <f t="shared" si="20"/>
        <v>7.6381853658536594</v>
      </c>
      <c r="C699" s="50">
        <f t="shared" si="21"/>
        <v>0.60301463414634149</v>
      </c>
      <c r="D699" s="30">
        <v>0</v>
      </c>
      <c r="E699" s="31">
        <v>0.60301463414634149</v>
      </c>
      <c r="F699" s="32">
        <v>0</v>
      </c>
      <c r="G699" s="32">
        <v>0</v>
      </c>
      <c r="H699" s="32">
        <v>0</v>
      </c>
      <c r="I699" s="32">
        <v>0</v>
      </c>
      <c r="J699" s="29">
        <f>Лист4!E697/1000</f>
        <v>8.241200000000001</v>
      </c>
      <c r="K699" s="33"/>
      <c r="L699" s="33"/>
    </row>
    <row r="700" spans="1:12" s="34" customFormat="1" ht="18.75" customHeight="1" x14ac:dyDescent="0.25">
      <c r="A700" s="23" t="str">
        <f>Лист4!A698</f>
        <v xml:space="preserve">Пугачева ул. д.11 </v>
      </c>
      <c r="B700" s="50">
        <f t="shared" si="20"/>
        <v>0</v>
      </c>
      <c r="C700" s="50">
        <f t="shared" si="21"/>
        <v>0</v>
      </c>
      <c r="D700" s="30">
        <v>0</v>
      </c>
      <c r="E700" s="31">
        <v>0</v>
      </c>
      <c r="F700" s="32">
        <v>0</v>
      </c>
      <c r="G700" s="32">
        <v>0</v>
      </c>
      <c r="H700" s="32">
        <v>0</v>
      </c>
      <c r="I700" s="32">
        <v>0</v>
      </c>
      <c r="J700" s="29">
        <f>Лист4!E698/1000</f>
        <v>0</v>
      </c>
      <c r="K700" s="33"/>
      <c r="L700" s="33"/>
    </row>
    <row r="701" spans="1:12" s="34" customFormat="1" ht="18.75" customHeight="1" x14ac:dyDescent="0.25">
      <c r="A701" s="23" t="str">
        <f>Лист4!A699</f>
        <v xml:space="preserve">Пугачева ул. д.3/37 </v>
      </c>
      <c r="B701" s="50">
        <f t="shared" si="20"/>
        <v>30.455517073170736</v>
      </c>
      <c r="C701" s="50">
        <f t="shared" si="21"/>
        <v>2.4043829268292685</v>
      </c>
      <c r="D701" s="30">
        <v>0</v>
      </c>
      <c r="E701" s="31">
        <v>2.4043829268292685</v>
      </c>
      <c r="F701" s="32">
        <v>0</v>
      </c>
      <c r="G701" s="32">
        <v>0</v>
      </c>
      <c r="H701" s="32">
        <v>0</v>
      </c>
      <c r="I701" s="32">
        <v>0</v>
      </c>
      <c r="J701" s="29">
        <f>Лист4!E699/1000</f>
        <v>32.859900000000003</v>
      </c>
      <c r="K701" s="33"/>
      <c r="L701" s="33"/>
    </row>
    <row r="702" spans="1:12" s="34" customFormat="1" ht="18.75" customHeight="1" x14ac:dyDescent="0.25">
      <c r="A702" s="23" t="str">
        <f>Лист4!A700</f>
        <v xml:space="preserve">Пугачева ул. д.5 </v>
      </c>
      <c r="B702" s="50">
        <f t="shared" si="20"/>
        <v>0</v>
      </c>
      <c r="C702" s="50">
        <f t="shared" si="21"/>
        <v>0</v>
      </c>
      <c r="D702" s="30">
        <v>0</v>
      </c>
      <c r="E702" s="31">
        <v>0</v>
      </c>
      <c r="F702" s="32">
        <v>0</v>
      </c>
      <c r="G702" s="32">
        <v>0</v>
      </c>
      <c r="H702" s="32">
        <v>0</v>
      </c>
      <c r="I702" s="32">
        <v>0</v>
      </c>
      <c r="J702" s="29">
        <f>Лист4!E700/1000</f>
        <v>0</v>
      </c>
      <c r="K702" s="33"/>
      <c r="L702" s="33"/>
    </row>
    <row r="703" spans="1:12" s="34" customFormat="1" ht="18.75" customHeight="1" x14ac:dyDescent="0.25">
      <c r="A703" s="23" t="str">
        <f>Лист4!A701</f>
        <v xml:space="preserve">Пугачева ул. д.5/40 </v>
      </c>
      <c r="B703" s="50">
        <f t="shared" si="20"/>
        <v>11.33790243902439</v>
      </c>
      <c r="C703" s="50">
        <f t="shared" si="21"/>
        <v>0.89509756097560977</v>
      </c>
      <c r="D703" s="30">
        <v>0</v>
      </c>
      <c r="E703" s="31">
        <v>0.89509756097560977</v>
      </c>
      <c r="F703" s="32">
        <v>0</v>
      </c>
      <c r="G703" s="32">
        <v>0</v>
      </c>
      <c r="H703" s="32">
        <v>0</v>
      </c>
      <c r="I703" s="32">
        <v>0</v>
      </c>
      <c r="J703" s="29">
        <f>Лист4!E701/1000</f>
        <v>12.233000000000001</v>
      </c>
      <c r="K703" s="33"/>
      <c r="L703" s="33"/>
    </row>
    <row r="704" spans="1:12" s="34" customFormat="1" ht="18.75" customHeight="1" x14ac:dyDescent="0.25">
      <c r="A704" s="23" t="str">
        <f>Лист4!A702</f>
        <v xml:space="preserve">Пугачева ул. д.9 </v>
      </c>
      <c r="B704" s="50">
        <f t="shared" si="20"/>
        <v>10.322282926829269</v>
      </c>
      <c r="C704" s="50">
        <f t="shared" si="21"/>
        <v>0.8149170731707317</v>
      </c>
      <c r="D704" s="30">
        <v>0</v>
      </c>
      <c r="E704" s="31">
        <v>0.8149170731707317</v>
      </c>
      <c r="F704" s="32">
        <v>0</v>
      </c>
      <c r="G704" s="32">
        <v>0</v>
      </c>
      <c r="H704" s="32">
        <v>0</v>
      </c>
      <c r="I704" s="32">
        <v>0</v>
      </c>
      <c r="J704" s="29">
        <f>Лист4!E702/1000</f>
        <v>11.1372</v>
      </c>
      <c r="K704" s="33"/>
      <c r="L704" s="33"/>
    </row>
    <row r="705" spans="1:12" s="34" customFormat="1" ht="18.75" customHeight="1" x14ac:dyDescent="0.25">
      <c r="A705" s="23" t="str">
        <f>Лист4!A703</f>
        <v xml:space="preserve">Рабочая ул. д.14 </v>
      </c>
      <c r="B705" s="50">
        <f t="shared" si="20"/>
        <v>3.8893463414634142</v>
      </c>
      <c r="C705" s="50">
        <f t="shared" si="21"/>
        <v>0.30705365853658534</v>
      </c>
      <c r="D705" s="30">
        <v>0</v>
      </c>
      <c r="E705" s="31">
        <v>0.30705365853658534</v>
      </c>
      <c r="F705" s="32">
        <v>0</v>
      </c>
      <c r="G705" s="32">
        <v>0</v>
      </c>
      <c r="H705" s="32">
        <v>0</v>
      </c>
      <c r="I705" s="32">
        <v>0</v>
      </c>
      <c r="J705" s="29">
        <f>Лист4!E703/1000</f>
        <v>4.1963999999999997</v>
      </c>
      <c r="K705" s="33"/>
      <c r="L705" s="33"/>
    </row>
    <row r="706" spans="1:12" s="34" customFormat="1" ht="18.75" customHeight="1" x14ac:dyDescent="0.25">
      <c r="A706" s="23" t="str">
        <f>Лист4!A704</f>
        <v xml:space="preserve">Рабочая ул. д.18 </v>
      </c>
      <c r="B706" s="50">
        <f t="shared" si="20"/>
        <v>1.2845853658536583</v>
      </c>
      <c r="C706" s="50">
        <f t="shared" si="21"/>
        <v>0.10141463414634144</v>
      </c>
      <c r="D706" s="30">
        <v>0</v>
      </c>
      <c r="E706" s="31">
        <v>0.10141463414634144</v>
      </c>
      <c r="F706" s="32">
        <v>0</v>
      </c>
      <c r="G706" s="32">
        <v>0</v>
      </c>
      <c r="H706" s="32">
        <v>0</v>
      </c>
      <c r="I706" s="32">
        <v>0</v>
      </c>
      <c r="J706" s="29">
        <f>Лист4!E704/1000</f>
        <v>1.3859999999999999</v>
      </c>
      <c r="K706" s="33"/>
      <c r="L706" s="33"/>
    </row>
    <row r="707" spans="1:12" s="34" customFormat="1" ht="18.75" customHeight="1" x14ac:dyDescent="0.25">
      <c r="A707" s="23" t="str">
        <f>Лист4!A705</f>
        <v xml:space="preserve">Рабочая ул. д.20/4 </v>
      </c>
      <c r="B707" s="50">
        <f t="shared" si="20"/>
        <v>0</v>
      </c>
      <c r="C707" s="50">
        <f t="shared" si="21"/>
        <v>0</v>
      </c>
      <c r="D707" s="30">
        <v>0</v>
      </c>
      <c r="E707" s="31">
        <v>0</v>
      </c>
      <c r="F707" s="32">
        <v>0</v>
      </c>
      <c r="G707" s="32">
        <v>0</v>
      </c>
      <c r="H707" s="32">
        <v>0</v>
      </c>
      <c r="I707" s="32">
        <v>0</v>
      </c>
      <c r="J707" s="29">
        <f>Лист4!E705/1000</f>
        <v>0</v>
      </c>
      <c r="K707" s="33"/>
      <c r="L707" s="33"/>
    </row>
    <row r="708" spans="1:12" s="34" customFormat="1" ht="18.75" customHeight="1" x14ac:dyDescent="0.25">
      <c r="A708" s="23" t="str">
        <f>Лист4!A706</f>
        <v xml:space="preserve">Рабочая ул. д.25 </v>
      </c>
      <c r="B708" s="50">
        <f t="shared" si="20"/>
        <v>3.4107317073170735</v>
      </c>
      <c r="C708" s="50">
        <f t="shared" si="21"/>
        <v>0.26926829268292685</v>
      </c>
      <c r="D708" s="30">
        <v>0</v>
      </c>
      <c r="E708" s="31">
        <v>0.26926829268292685</v>
      </c>
      <c r="F708" s="32">
        <v>0</v>
      </c>
      <c r="G708" s="32">
        <v>0</v>
      </c>
      <c r="H708" s="32">
        <v>0</v>
      </c>
      <c r="I708" s="32">
        <v>0</v>
      </c>
      <c r="J708" s="29">
        <f>Лист4!E706/1000</f>
        <v>3.68</v>
      </c>
      <c r="K708" s="33"/>
      <c r="L708" s="33"/>
    </row>
    <row r="709" spans="1:12" s="34" customFormat="1" ht="18.75" customHeight="1" x14ac:dyDescent="0.25">
      <c r="A709" s="23" t="str">
        <f>Лист4!A707</f>
        <v xml:space="preserve">Рабочая ул. д.27 </v>
      </c>
      <c r="B709" s="50">
        <f t="shared" si="20"/>
        <v>0</v>
      </c>
      <c r="C709" s="50">
        <f t="shared" si="21"/>
        <v>0</v>
      </c>
      <c r="D709" s="30">
        <v>0</v>
      </c>
      <c r="E709" s="31">
        <v>0</v>
      </c>
      <c r="F709" s="32">
        <v>0</v>
      </c>
      <c r="G709" s="32">
        <v>0</v>
      </c>
      <c r="H709" s="32">
        <v>0</v>
      </c>
      <c r="I709" s="32">
        <v>0</v>
      </c>
      <c r="J709" s="29">
        <f>Лист4!E707/1000</f>
        <v>0</v>
      </c>
      <c r="K709" s="33"/>
      <c r="L709" s="33"/>
    </row>
    <row r="710" spans="1:12" s="34" customFormat="1" ht="18.75" customHeight="1" x14ac:dyDescent="0.25">
      <c r="A710" s="23" t="str">
        <f>Лист4!A708</f>
        <v xml:space="preserve">Рабочая ул. д.31 </v>
      </c>
      <c r="B710" s="50">
        <f t="shared" si="20"/>
        <v>0</v>
      </c>
      <c r="C710" s="50">
        <f t="shared" si="21"/>
        <v>0</v>
      </c>
      <c r="D710" s="30">
        <v>0</v>
      </c>
      <c r="E710" s="31">
        <v>0</v>
      </c>
      <c r="F710" s="32">
        <v>0</v>
      </c>
      <c r="G710" s="32">
        <v>0</v>
      </c>
      <c r="H710" s="32">
        <v>0</v>
      </c>
      <c r="I710" s="32">
        <v>0</v>
      </c>
      <c r="J710" s="29">
        <f>Лист4!E708/1000</f>
        <v>0</v>
      </c>
      <c r="K710" s="33"/>
      <c r="L710" s="33"/>
    </row>
    <row r="711" spans="1:12" s="34" customFormat="1" ht="18.75" customHeight="1" x14ac:dyDescent="0.25">
      <c r="A711" s="23" t="str">
        <f>Лист4!A709</f>
        <v xml:space="preserve">Раскольникова ул. д.10 </v>
      </c>
      <c r="B711" s="50">
        <f t="shared" si="20"/>
        <v>95.408323902439008</v>
      </c>
      <c r="C711" s="50">
        <f t="shared" si="21"/>
        <v>7.5322360975609755</v>
      </c>
      <c r="D711" s="30">
        <v>0</v>
      </c>
      <c r="E711" s="31">
        <v>7.5322360975609755</v>
      </c>
      <c r="F711" s="32">
        <v>0</v>
      </c>
      <c r="G711" s="32">
        <v>0</v>
      </c>
      <c r="H711" s="32">
        <v>0</v>
      </c>
      <c r="I711" s="32">
        <v>0</v>
      </c>
      <c r="J711" s="29">
        <f>Лист4!E709/1000</f>
        <v>102.94055999999999</v>
      </c>
      <c r="K711" s="33"/>
      <c r="L711" s="33"/>
    </row>
    <row r="712" spans="1:12" s="34" customFormat="1" ht="18.75" customHeight="1" x14ac:dyDescent="0.25">
      <c r="A712" s="23" t="str">
        <f>Лист4!A710</f>
        <v xml:space="preserve">Раскольникова ул. д.10А </v>
      </c>
      <c r="B712" s="50">
        <f t="shared" ref="B712:B775" si="22">J712+I712-E712</f>
        <v>188.9192243902439</v>
      </c>
      <c r="C712" s="50">
        <f t="shared" ref="C712:C775" si="23">E712</f>
        <v>14.914675609756099</v>
      </c>
      <c r="D712" s="30">
        <v>0</v>
      </c>
      <c r="E712" s="31">
        <v>14.914675609756099</v>
      </c>
      <c r="F712" s="32">
        <v>0</v>
      </c>
      <c r="G712" s="32">
        <v>0</v>
      </c>
      <c r="H712" s="32">
        <v>0</v>
      </c>
      <c r="I712" s="32">
        <v>0</v>
      </c>
      <c r="J712" s="29">
        <f>Лист4!E710/1000</f>
        <v>203.8339</v>
      </c>
      <c r="K712" s="33"/>
      <c r="L712" s="33"/>
    </row>
    <row r="713" spans="1:12" s="34" customFormat="1" ht="18.75" customHeight="1" x14ac:dyDescent="0.25">
      <c r="A713" s="23" t="str">
        <f>Лист4!A711</f>
        <v xml:space="preserve">Раскольникова ул. д.13 </v>
      </c>
      <c r="B713" s="50">
        <f t="shared" si="22"/>
        <v>24.013126829268295</v>
      </c>
      <c r="C713" s="50">
        <f t="shared" si="23"/>
        <v>1.8957731707317074</v>
      </c>
      <c r="D713" s="30">
        <v>0</v>
      </c>
      <c r="E713" s="31">
        <v>1.8957731707317074</v>
      </c>
      <c r="F713" s="32">
        <v>0</v>
      </c>
      <c r="G713" s="32">
        <v>0</v>
      </c>
      <c r="H713" s="32">
        <v>0</v>
      </c>
      <c r="I713" s="32">
        <v>0</v>
      </c>
      <c r="J713" s="29">
        <f>Лист4!E711/1000</f>
        <v>25.908900000000003</v>
      </c>
      <c r="K713" s="33"/>
      <c r="L713" s="33"/>
    </row>
    <row r="714" spans="1:12" s="34" customFormat="1" ht="25.5" customHeight="1" x14ac:dyDescent="0.25">
      <c r="A714" s="23" t="str">
        <f>Лист4!A712</f>
        <v xml:space="preserve">Раскольникова ул. д.15 </v>
      </c>
      <c r="B714" s="50">
        <f t="shared" si="22"/>
        <v>0</v>
      </c>
      <c r="C714" s="50">
        <f t="shared" si="23"/>
        <v>0</v>
      </c>
      <c r="D714" s="30">
        <v>0</v>
      </c>
      <c r="E714" s="31">
        <v>0</v>
      </c>
      <c r="F714" s="32">
        <v>0</v>
      </c>
      <c r="G714" s="32">
        <v>0</v>
      </c>
      <c r="H714" s="32">
        <v>0</v>
      </c>
      <c r="I714" s="32">
        <v>0</v>
      </c>
      <c r="J714" s="29">
        <f>Лист4!E712/1000</f>
        <v>0</v>
      </c>
      <c r="K714" s="33"/>
      <c r="L714" s="33"/>
    </row>
    <row r="715" spans="1:12" s="34" customFormat="1" ht="25.5" customHeight="1" x14ac:dyDescent="0.25">
      <c r="A715" s="23" t="str">
        <f>Лист4!A713</f>
        <v xml:space="preserve">Раскольникова ул. д.3 </v>
      </c>
      <c r="B715" s="50">
        <f t="shared" si="22"/>
        <v>13.703541463414634</v>
      </c>
      <c r="C715" s="50">
        <f t="shared" si="23"/>
        <v>1.0818585365853659</v>
      </c>
      <c r="D715" s="30">
        <v>0</v>
      </c>
      <c r="E715" s="31">
        <v>1.0818585365853659</v>
      </c>
      <c r="F715" s="32">
        <v>0</v>
      </c>
      <c r="G715" s="32">
        <v>0</v>
      </c>
      <c r="H715" s="32">
        <v>0</v>
      </c>
      <c r="I715" s="32">
        <v>0</v>
      </c>
      <c r="J715" s="29">
        <f>Лист4!E713/1000</f>
        <v>14.785399999999999</v>
      </c>
      <c r="K715" s="33"/>
      <c r="L715" s="33"/>
    </row>
    <row r="716" spans="1:12" s="34" customFormat="1" ht="25.5" customHeight="1" x14ac:dyDescent="0.25">
      <c r="A716" s="23" t="str">
        <f>Лист4!A714</f>
        <v xml:space="preserve">Раскольникова ул. д.6 </v>
      </c>
      <c r="B716" s="50">
        <f t="shared" si="22"/>
        <v>5.3368682926829267</v>
      </c>
      <c r="C716" s="50">
        <f t="shared" si="23"/>
        <v>0.42133170731707315</v>
      </c>
      <c r="D716" s="30">
        <v>0</v>
      </c>
      <c r="E716" s="31">
        <v>0.42133170731707315</v>
      </c>
      <c r="F716" s="32">
        <v>0</v>
      </c>
      <c r="G716" s="32">
        <v>0</v>
      </c>
      <c r="H716" s="32">
        <v>0</v>
      </c>
      <c r="I716" s="32">
        <v>0</v>
      </c>
      <c r="J716" s="29">
        <f>Лист4!E714/1000</f>
        <v>5.7581999999999995</v>
      </c>
      <c r="K716" s="33"/>
      <c r="L716" s="33"/>
    </row>
    <row r="717" spans="1:12" s="34" customFormat="1" ht="25.5" customHeight="1" x14ac:dyDescent="0.25">
      <c r="A717" s="23" t="str">
        <f>Лист4!A715</f>
        <v xml:space="preserve">Рылеева ул. д.10 </v>
      </c>
      <c r="B717" s="50">
        <f t="shared" si="22"/>
        <v>4.7494439024390243</v>
      </c>
      <c r="C717" s="50">
        <f t="shared" si="23"/>
        <v>0.37495609756097559</v>
      </c>
      <c r="D717" s="30">
        <v>0</v>
      </c>
      <c r="E717" s="31">
        <v>0.37495609756097559</v>
      </c>
      <c r="F717" s="32">
        <v>0</v>
      </c>
      <c r="G717" s="32">
        <v>0</v>
      </c>
      <c r="H717" s="32">
        <v>0</v>
      </c>
      <c r="I717" s="32">
        <v>0</v>
      </c>
      <c r="J717" s="29">
        <f>Лист4!E715/1000</f>
        <v>5.1243999999999996</v>
      </c>
      <c r="K717" s="33"/>
      <c r="L717" s="33"/>
    </row>
    <row r="718" spans="1:12" s="34" customFormat="1" ht="18.75" customHeight="1" x14ac:dyDescent="0.25">
      <c r="A718" s="23" t="str">
        <f>Лист4!A716</f>
        <v xml:space="preserve">Рылеева ул. д.14 </v>
      </c>
      <c r="B718" s="50">
        <f t="shared" si="22"/>
        <v>0.14792195121951218</v>
      </c>
      <c r="C718" s="50">
        <f t="shared" si="23"/>
        <v>1.1678048780487804E-2</v>
      </c>
      <c r="D718" s="30">
        <v>0</v>
      </c>
      <c r="E718" s="31">
        <v>1.1678048780487804E-2</v>
      </c>
      <c r="F718" s="32">
        <v>0</v>
      </c>
      <c r="G718" s="32">
        <v>0</v>
      </c>
      <c r="H718" s="32">
        <v>0</v>
      </c>
      <c r="I718" s="32">
        <v>0</v>
      </c>
      <c r="J718" s="29">
        <f>Лист4!E716/1000</f>
        <v>0.15959999999999999</v>
      </c>
      <c r="K718" s="33"/>
      <c r="L718" s="33"/>
    </row>
    <row r="719" spans="1:12" s="34" customFormat="1" ht="25.5" customHeight="1" x14ac:dyDescent="0.25">
      <c r="A719" s="23" t="str">
        <f>Лист4!A717</f>
        <v xml:space="preserve">Рылеева ул. д.32А </v>
      </c>
      <c r="B719" s="50">
        <f t="shared" si="22"/>
        <v>312.87225853658538</v>
      </c>
      <c r="C719" s="50">
        <f t="shared" si="23"/>
        <v>24.700441463414634</v>
      </c>
      <c r="D719" s="30">
        <v>0</v>
      </c>
      <c r="E719" s="31">
        <v>24.700441463414634</v>
      </c>
      <c r="F719" s="32">
        <v>0</v>
      </c>
      <c r="G719" s="32">
        <v>0</v>
      </c>
      <c r="H719" s="32">
        <v>0</v>
      </c>
      <c r="I719" s="32">
        <v>0</v>
      </c>
      <c r="J719" s="29">
        <f>Лист4!E717/1000</f>
        <v>337.5727</v>
      </c>
      <c r="K719" s="33"/>
      <c r="L719" s="33"/>
    </row>
    <row r="720" spans="1:12" s="34" customFormat="1" ht="25.5" customHeight="1" x14ac:dyDescent="0.25">
      <c r="A720" s="23" t="str">
        <f>Лист4!A718</f>
        <v xml:space="preserve">Рылеева ул. д.34А </v>
      </c>
      <c r="B720" s="50">
        <f t="shared" si="22"/>
        <v>556.37053073170739</v>
      </c>
      <c r="C720" s="50">
        <f t="shared" si="23"/>
        <v>43.923989268292686</v>
      </c>
      <c r="D720" s="30">
        <v>0</v>
      </c>
      <c r="E720" s="31">
        <v>43.923989268292686</v>
      </c>
      <c r="F720" s="32">
        <v>0</v>
      </c>
      <c r="G720" s="32">
        <v>0</v>
      </c>
      <c r="H720" s="32">
        <v>0</v>
      </c>
      <c r="I720" s="32">
        <v>0</v>
      </c>
      <c r="J720" s="29">
        <f>Лист4!E718/1000</f>
        <v>600.29452000000003</v>
      </c>
      <c r="K720" s="33"/>
      <c r="L720" s="33"/>
    </row>
    <row r="721" spans="1:12" s="34" customFormat="1" ht="25.5" customHeight="1" x14ac:dyDescent="0.25">
      <c r="A721" s="23" t="str">
        <f>Лист4!A719</f>
        <v xml:space="preserve">Рылеева ул. д.6 </v>
      </c>
      <c r="B721" s="50">
        <f t="shared" si="22"/>
        <v>2.707963414634146</v>
      </c>
      <c r="C721" s="50">
        <f t="shared" si="23"/>
        <v>0.21378658536585365</v>
      </c>
      <c r="D721" s="30">
        <v>0</v>
      </c>
      <c r="E721" s="31">
        <v>0.21378658536585365</v>
      </c>
      <c r="F721" s="32">
        <v>0</v>
      </c>
      <c r="G721" s="32">
        <v>0</v>
      </c>
      <c r="H721" s="32">
        <v>0</v>
      </c>
      <c r="I721" s="32">
        <v>0</v>
      </c>
      <c r="J721" s="29">
        <f>Лист4!E719/1000</f>
        <v>2.9217499999999998</v>
      </c>
      <c r="K721" s="33"/>
      <c r="L721" s="33"/>
    </row>
    <row r="722" spans="1:12" s="34" customFormat="1" ht="25.5" customHeight="1" x14ac:dyDescent="0.25">
      <c r="A722" s="23" t="str">
        <f>Лист4!A720</f>
        <v xml:space="preserve">Рылеева ул. д.6 - корп. 2 </v>
      </c>
      <c r="B722" s="50">
        <f t="shared" si="22"/>
        <v>11.902693658536585</v>
      </c>
      <c r="C722" s="50">
        <f t="shared" si="23"/>
        <v>0.93968634146341445</v>
      </c>
      <c r="D722" s="30">
        <v>0</v>
      </c>
      <c r="E722" s="31">
        <v>0.93968634146341445</v>
      </c>
      <c r="F722" s="32">
        <v>0</v>
      </c>
      <c r="G722" s="32">
        <v>0</v>
      </c>
      <c r="H722" s="32">
        <v>0</v>
      </c>
      <c r="I722" s="32">
        <v>0</v>
      </c>
      <c r="J722" s="29">
        <f>Лист4!E720/1000</f>
        <v>12.842379999999999</v>
      </c>
      <c r="K722" s="33"/>
      <c r="L722" s="33"/>
    </row>
    <row r="723" spans="1:12" s="34" customFormat="1" ht="18.75" customHeight="1" x14ac:dyDescent="0.25">
      <c r="A723" s="23" t="str">
        <f>Лист4!A721</f>
        <v xml:space="preserve">Рылеева ул. д.6/2 </v>
      </c>
      <c r="B723" s="50">
        <f t="shared" si="22"/>
        <v>3.1803219512195122</v>
      </c>
      <c r="C723" s="50">
        <f t="shared" si="23"/>
        <v>0.25107804878048778</v>
      </c>
      <c r="D723" s="30">
        <v>0</v>
      </c>
      <c r="E723" s="31">
        <v>0.25107804878048778</v>
      </c>
      <c r="F723" s="32">
        <v>0</v>
      </c>
      <c r="G723" s="32">
        <v>0</v>
      </c>
      <c r="H723" s="32">
        <v>0</v>
      </c>
      <c r="I723" s="32">
        <v>0</v>
      </c>
      <c r="J723" s="29">
        <f>Лист4!E721/1000</f>
        <v>3.4314</v>
      </c>
      <c r="K723" s="33"/>
      <c r="L723" s="33"/>
    </row>
    <row r="724" spans="1:12" s="34" customFormat="1" ht="25.5" customHeight="1" x14ac:dyDescent="0.25">
      <c r="A724" s="23" t="str">
        <f>Лист4!A722</f>
        <v xml:space="preserve">Рылеева ул. д.82 </v>
      </c>
      <c r="B724" s="50">
        <f t="shared" si="22"/>
        <v>720.70817609756136</v>
      </c>
      <c r="C724" s="50">
        <f t="shared" si="23"/>
        <v>56.898013902439054</v>
      </c>
      <c r="D724" s="30">
        <v>0</v>
      </c>
      <c r="E724" s="31">
        <v>56.898013902439054</v>
      </c>
      <c r="F724" s="32">
        <v>0</v>
      </c>
      <c r="G724" s="32">
        <v>0</v>
      </c>
      <c r="H724" s="32">
        <v>0</v>
      </c>
      <c r="I724" s="32">
        <v>0</v>
      </c>
      <c r="J724" s="29">
        <f>Лист4!E722/1000</f>
        <v>777.60619000000042</v>
      </c>
      <c r="K724" s="33"/>
      <c r="L724" s="33"/>
    </row>
    <row r="725" spans="1:12" s="34" customFormat="1" ht="25.5" customHeight="1" x14ac:dyDescent="0.25">
      <c r="A725" s="23" t="str">
        <f>Лист4!A723</f>
        <v xml:space="preserve">Рылеева ул. д.82 - корп. 1 </v>
      </c>
      <c r="B725" s="50">
        <f t="shared" si="22"/>
        <v>481.02036780487799</v>
      </c>
      <c r="C725" s="50">
        <f t="shared" si="23"/>
        <v>37.975292195121952</v>
      </c>
      <c r="D725" s="30">
        <v>0</v>
      </c>
      <c r="E725" s="31">
        <v>37.975292195121952</v>
      </c>
      <c r="F725" s="32">
        <v>0</v>
      </c>
      <c r="G725" s="32">
        <v>0</v>
      </c>
      <c r="H725" s="32">
        <v>0</v>
      </c>
      <c r="I725" s="32">
        <v>0</v>
      </c>
      <c r="J725" s="29">
        <f>Лист4!E723/1000</f>
        <v>518.99565999999993</v>
      </c>
      <c r="K725" s="33"/>
      <c r="L725" s="33"/>
    </row>
    <row r="726" spans="1:12" s="34" customFormat="1" ht="18.75" customHeight="1" x14ac:dyDescent="0.25">
      <c r="A726" s="23" t="str">
        <f>Лист4!A724</f>
        <v xml:space="preserve">Рылеева ул. д.86 </v>
      </c>
      <c r="B726" s="50">
        <f t="shared" si="22"/>
        <v>992.94250243902434</v>
      </c>
      <c r="C726" s="50">
        <f t="shared" si="23"/>
        <v>78.390197560975608</v>
      </c>
      <c r="D726" s="30">
        <v>0</v>
      </c>
      <c r="E726" s="31">
        <v>78.390197560975608</v>
      </c>
      <c r="F726" s="32">
        <v>0</v>
      </c>
      <c r="G726" s="32">
        <v>0</v>
      </c>
      <c r="H726" s="32">
        <v>0</v>
      </c>
      <c r="I726" s="32">
        <v>0</v>
      </c>
      <c r="J726" s="29">
        <f>Лист4!E724/1000</f>
        <v>1071.3326999999999</v>
      </c>
      <c r="K726" s="33"/>
      <c r="L726" s="33"/>
    </row>
    <row r="727" spans="1:12" s="34" customFormat="1" ht="25.5" customHeight="1" x14ac:dyDescent="0.25">
      <c r="A727" s="23" t="str">
        <f>Лист4!A725</f>
        <v xml:space="preserve">Саранская ул. д.32А </v>
      </c>
      <c r="B727" s="50">
        <f t="shared" si="22"/>
        <v>0</v>
      </c>
      <c r="C727" s="50">
        <f t="shared" si="23"/>
        <v>0</v>
      </c>
      <c r="D727" s="30">
        <v>0</v>
      </c>
      <c r="E727" s="31">
        <v>0</v>
      </c>
      <c r="F727" s="32">
        <v>0</v>
      </c>
      <c r="G727" s="32">
        <v>0</v>
      </c>
      <c r="H727" s="32">
        <v>0</v>
      </c>
      <c r="I727" s="32">
        <v>0</v>
      </c>
      <c r="J727" s="29">
        <f>Лист4!E725/1000</f>
        <v>0</v>
      </c>
      <c r="K727" s="33"/>
      <c r="L727" s="33"/>
    </row>
    <row r="728" spans="1:12" s="40" customFormat="1" ht="25.5" customHeight="1" x14ac:dyDescent="0.25">
      <c r="A728" s="23" t="str">
        <f>Лист4!A726</f>
        <v xml:space="preserve">Саратовская ул. д.12 </v>
      </c>
      <c r="B728" s="50">
        <f t="shared" si="22"/>
        <v>16.61499024390244</v>
      </c>
      <c r="C728" s="50">
        <f t="shared" si="23"/>
        <v>1.311709756097561</v>
      </c>
      <c r="D728" s="30">
        <v>0</v>
      </c>
      <c r="E728" s="31">
        <v>1.311709756097561</v>
      </c>
      <c r="F728" s="32">
        <v>0</v>
      </c>
      <c r="G728" s="32">
        <v>0</v>
      </c>
      <c r="H728" s="32">
        <v>0</v>
      </c>
      <c r="I728" s="32">
        <v>0</v>
      </c>
      <c r="J728" s="29">
        <f>Лист4!E726/1000</f>
        <v>17.9267</v>
      </c>
      <c r="K728" s="33"/>
      <c r="L728" s="33"/>
    </row>
    <row r="729" spans="1:12" s="40" customFormat="1" ht="25.5" customHeight="1" x14ac:dyDescent="0.25">
      <c r="A729" s="23" t="str">
        <f>Лист4!A727</f>
        <v xml:space="preserve">Свердлова ул. д. 46 </v>
      </c>
      <c r="B729" s="50">
        <f t="shared" si="22"/>
        <v>62.274121951219513</v>
      </c>
      <c r="C729" s="50">
        <f t="shared" si="23"/>
        <v>4.916378048780488</v>
      </c>
      <c r="D729" s="30">
        <v>0</v>
      </c>
      <c r="E729" s="31">
        <v>4.916378048780488</v>
      </c>
      <c r="F729" s="32">
        <v>0</v>
      </c>
      <c r="G729" s="32">
        <v>0</v>
      </c>
      <c r="H729" s="32">
        <v>0</v>
      </c>
      <c r="I729" s="32">
        <v>0</v>
      </c>
      <c r="J729" s="29">
        <f>Лист4!E727/1000</f>
        <v>67.1905</v>
      </c>
      <c r="K729" s="33"/>
      <c r="L729" s="33"/>
    </row>
    <row r="730" spans="1:12" s="40" customFormat="1" ht="25.5" customHeight="1" x14ac:dyDescent="0.25">
      <c r="A730" s="23" t="str">
        <f>Лист4!A728</f>
        <v xml:space="preserve">Свердлова ул. д.103 </v>
      </c>
      <c r="B730" s="50">
        <f t="shared" si="22"/>
        <v>0.15570731707317073</v>
      </c>
      <c r="C730" s="50">
        <f t="shared" si="23"/>
        <v>1.2292682926829269E-2</v>
      </c>
      <c r="D730" s="30">
        <v>0</v>
      </c>
      <c r="E730" s="31">
        <v>1.2292682926829269E-2</v>
      </c>
      <c r="F730" s="32">
        <v>0</v>
      </c>
      <c r="G730" s="32">
        <v>0</v>
      </c>
      <c r="H730" s="32">
        <v>0</v>
      </c>
      <c r="I730" s="32"/>
      <c r="J730" s="29">
        <f>Лист4!E728/1000</f>
        <v>0.16800000000000001</v>
      </c>
      <c r="K730" s="33"/>
      <c r="L730" s="33"/>
    </row>
    <row r="731" spans="1:12" s="40" customFormat="1" ht="25.5" customHeight="1" x14ac:dyDescent="0.25">
      <c r="A731" s="23" t="str">
        <f>Лист4!A729</f>
        <v xml:space="preserve">Свердлова ул. д.105 </v>
      </c>
      <c r="B731" s="50">
        <f t="shared" si="22"/>
        <v>36.609200000000001</v>
      </c>
      <c r="C731" s="50">
        <f t="shared" si="23"/>
        <v>2.8902000000000001</v>
      </c>
      <c r="D731" s="30">
        <v>0</v>
      </c>
      <c r="E731" s="31">
        <v>2.8902000000000001</v>
      </c>
      <c r="F731" s="32">
        <v>0</v>
      </c>
      <c r="G731" s="32">
        <v>0</v>
      </c>
      <c r="H731" s="32">
        <v>0</v>
      </c>
      <c r="I731" s="32">
        <v>0</v>
      </c>
      <c r="J731" s="29">
        <f>Лист4!E729/1000</f>
        <v>39.499400000000001</v>
      </c>
      <c r="K731" s="33"/>
      <c r="L731" s="33"/>
    </row>
    <row r="732" spans="1:12" s="40" customFormat="1" ht="25.5" customHeight="1" x14ac:dyDescent="0.25">
      <c r="A732" s="23" t="str">
        <f>Лист4!A730</f>
        <v xml:space="preserve">Свердлова ул. д.109 </v>
      </c>
      <c r="B732" s="50">
        <f t="shared" si="22"/>
        <v>18.829278048780488</v>
      </c>
      <c r="C732" s="50">
        <f t="shared" si="23"/>
        <v>1.486521951219512</v>
      </c>
      <c r="D732" s="30">
        <v>0</v>
      </c>
      <c r="E732" s="31">
        <v>1.486521951219512</v>
      </c>
      <c r="F732" s="32">
        <v>0</v>
      </c>
      <c r="G732" s="32">
        <v>0</v>
      </c>
      <c r="H732" s="32">
        <v>0</v>
      </c>
      <c r="I732" s="32">
        <v>0</v>
      </c>
      <c r="J732" s="29">
        <f>Лист4!E730/1000</f>
        <v>20.315799999999999</v>
      </c>
      <c r="K732" s="33"/>
      <c r="L732" s="33"/>
    </row>
    <row r="733" spans="1:12" s="40" customFormat="1" ht="25.5" customHeight="1" x14ac:dyDescent="0.25">
      <c r="A733" s="23" t="str">
        <f>Лист4!A731</f>
        <v xml:space="preserve">Свердлова ул. д.115 </v>
      </c>
      <c r="B733" s="50">
        <f t="shared" si="22"/>
        <v>6.6926341463414634</v>
      </c>
      <c r="C733" s="50">
        <f t="shared" si="23"/>
        <v>0.5283658536585365</v>
      </c>
      <c r="D733" s="30">
        <v>0</v>
      </c>
      <c r="E733" s="31">
        <v>0.5283658536585365</v>
      </c>
      <c r="F733" s="32">
        <v>0</v>
      </c>
      <c r="G733" s="32">
        <v>0</v>
      </c>
      <c r="H733" s="32">
        <v>0</v>
      </c>
      <c r="I733" s="32">
        <v>0</v>
      </c>
      <c r="J733" s="29">
        <f>Лист4!E731/1000</f>
        <v>7.2210000000000001</v>
      </c>
      <c r="K733" s="33"/>
      <c r="L733" s="33"/>
    </row>
    <row r="734" spans="1:12" s="40" customFormat="1" ht="38.25" customHeight="1" x14ac:dyDescent="0.25">
      <c r="A734" s="23" t="str">
        <f>Лист4!A732</f>
        <v xml:space="preserve">Свердлова ул. д.12 </v>
      </c>
      <c r="B734" s="50">
        <f t="shared" si="22"/>
        <v>274.31264829268304</v>
      </c>
      <c r="C734" s="50">
        <f t="shared" si="23"/>
        <v>21.656261707317082</v>
      </c>
      <c r="D734" s="30">
        <v>0</v>
      </c>
      <c r="E734" s="31">
        <v>21.656261707317082</v>
      </c>
      <c r="F734" s="32">
        <v>0</v>
      </c>
      <c r="G734" s="32">
        <v>0</v>
      </c>
      <c r="H734" s="32">
        <v>0</v>
      </c>
      <c r="I734" s="32">
        <v>0</v>
      </c>
      <c r="J734" s="29">
        <f>Лист4!E732/1000</f>
        <v>295.96891000000011</v>
      </c>
      <c r="K734" s="33"/>
      <c r="L734" s="33"/>
    </row>
    <row r="735" spans="1:12" s="40" customFormat="1" ht="25.5" customHeight="1" x14ac:dyDescent="0.25">
      <c r="A735" s="23" t="str">
        <f>Лист4!A733</f>
        <v xml:space="preserve">Свердлова ул. д.15 </v>
      </c>
      <c r="B735" s="50">
        <f t="shared" si="22"/>
        <v>40.397299512195119</v>
      </c>
      <c r="C735" s="50">
        <f t="shared" si="23"/>
        <v>3.1892604878048783</v>
      </c>
      <c r="D735" s="30">
        <v>0</v>
      </c>
      <c r="E735" s="31">
        <v>3.1892604878048783</v>
      </c>
      <c r="F735" s="32">
        <v>0</v>
      </c>
      <c r="G735" s="32">
        <v>0</v>
      </c>
      <c r="H735" s="32">
        <v>0</v>
      </c>
      <c r="I735" s="32">
        <v>0</v>
      </c>
      <c r="J735" s="29">
        <f>Лист4!E733/1000</f>
        <v>43.586559999999999</v>
      </c>
      <c r="K735" s="33"/>
      <c r="L735" s="33"/>
    </row>
    <row r="736" spans="1:12" s="40" customFormat="1" ht="25.5" customHeight="1" x14ac:dyDescent="0.25">
      <c r="A736" s="23" t="str">
        <f>Лист4!A734</f>
        <v xml:space="preserve">Свердлова ул. д.17/19 </v>
      </c>
      <c r="B736" s="50">
        <f t="shared" si="22"/>
        <v>160.42079999999999</v>
      </c>
      <c r="C736" s="50">
        <f t="shared" si="23"/>
        <v>12.6648</v>
      </c>
      <c r="D736" s="30">
        <v>0</v>
      </c>
      <c r="E736" s="31">
        <v>12.6648</v>
      </c>
      <c r="F736" s="32">
        <v>0</v>
      </c>
      <c r="G736" s="32">
        <v>0</v>
      </c>
      <c r="H736" s="32">
        <v>0</v>
      </c>
      <c r="I736" s="32">
        <v>0</v>
      </c>
      <c r="J736" s="29">
        <f>Лист4!E734/1000</f>
        <v>173.08559999999997</v>
      </c>
      <c r="K736" s="33"/>
      <c r="L736" s="33"/>
    </row>
    <row r="737" spans="1:12" s="40" customFormat="1" ht="25.5" customHeight="1" x14ac:dyDescent="0.25">
      <c r="A737" s="23" t="str">
        <f>Лист4!A735</f>
        <v xml:space="preserve">Свердлова ул. д.18 </v>
      </c>
      <c r="B737" s="50">
        <f t="shared" si="22"/>
        <v>51.894839024390244</v>
      </c>
      <c r="C737" s="50">
        <f t="shared" si="23"/>
        <v>4.0969609756097558</v>
      </c>
      <c r="D737" s="30">
        <v>0</v>
      </c>
      <c r="E737" s="31">
        <v>4.0969609756097558</v>
      </c>
      <c r="F737" s="32">
        <v>0</v>
      </c>
      <c r="G737" s="32">
        <v>0</v>
      </c>
      <c r="H737" s="32">
        <v>0</v>
      </c>
      <c r="I737" s="32">
        <v>0</v>
      </c>
      <c r="J737" s="29">
        <f>Лист4!E735/1000</f>
        <v>55.991799999999998</v>
      </c>
      <c r="K737" s="33"/>
      <c r="L737" s="33"/>
    </row>
    <row r="738" spans="1:12" s="40" customFormat="1" ht="38.25" customHeight="1" x14ac:dyDescent="0.25">
      <c r="A738" s="23" t="str">
        <f>Лист4!A736</f>
        <v xml:space="preserve">Свердлова ул. д.19 </v>
      </c>
      <c r="B738" s="50">
        <f t="shared" si="22"/>
        <v>22.573204878048781</v>
      </c>
      <c r="C738" s="50">
        <f t="shared" si="23"/>
        <v>1.7820951219512193</v>
      </c>
      <c r="D738" s="30">
        <v>0</v>
      </c>
      <c r="E738" s="31">
        <v>1.7820951219512193</v>
      </c>
      <c r="F738" s="32">
        <v>0</v>
      </c>
      <c r="G738" s="32">
        <v>0</v>
      </c>
      <c r="H738" s="32">
        <v>0</v>
      </c>
      <c r="I738" s="32">
        <v>0</v>
      </c>
      <c r="J738" s="29">
        <f>Лист4!E736/1000</f>
        <v>24.3553</v>
      </c>
      <c r="K738" s="33"/>
      <c r="L738" s="33"/>
    </row>
    <row r="739" spans="1:12" s="40" customFormat="1" ht="25.5" customHeight="1" x14ac:dyDescent="0.25">
      <c r="A739" s="23" t="str">
        <f>Лист4!A737</f>
        <v xml:space="preserve">Свердлова ул. д.21 </v>
      </c>
      <c r="B739" s="50">
        <f t="shared" si="22"/>
        <v>19.968165853658537</v>
      </c>
      <c r="C739" s="50">
        <f t="shared" si="23"/>
        <v>1.5764341463414633</v>
      </c>
      <c r="D739" s="30">
        <v>0</v>
      </c>
      <c r="E739" s="31">
        <v>1.5764341463414633</v>
      </c>
      <c r="F739" s="32">
        <v>0</v>
      </c>
      <c r="G739" s="32">
        <v>0</v>
      </c>
      <c r="H739" s="32">
        <v>0</v>
      </c>
      <c r="I739" s="32">
        <v>0</v>
      </c>
      <c r="J739" s="29">
        <f>Лист4!E737/1000</f>
        <v>21.544599999999999</v>
      </c>
      <c r="K739" s="33"/>
      <c r="L739" s="33"/>
    </row>
    <row r="740" spans="1:12" s="40" customFormat="1" ht="38.25" customHeight="1" x14ac:dyDescent="0.25">
      <c r="A740" s="23" t="str">
        <f>Лист4!A738</f>
        <v xml:space="preserve">Свердлова ул. д.31 </v>
      </c>
      <c r="B740" s="50">
        <f t="shared" si="22"/>
        <v>734.15261317073146</v>
      </c>
      <c r="C740" s="50">
        <f t="shared" si="23"/>
        <v>57.959416829268278</v>
      </c>
      <c r="D740" s="30">
        <v>0</v>
      </c>
      <c r="E740" s="31">
        <v>57.959416829268278</v>
      </c>
      <c r="F740" s="32">
        <v>0</v>
      </c>
      <c r="G740" s="32">
        <v>0</v>
      </c>
      <c r="H740" s="32">
        <v>0</v>
      </c>
      <c r="I740" s="32">
        <v>0</v>
      </c>
      <c r="J740" s="29">
        <f>Лист4!E738/1000</f>
        <v>792.11202999999978</v>
      </c>
      <c r="K740" s="33"/>
      <c r="L740" s="33"/>
    </row>
    <row r="741" spans="1:12" s="40" customFormat="1" ht="38.25" customHeight="1" x14ac:dyDescent="0.25">
      <c r="A741" s="23" t="str">
        <f>Лист4!A739</f>
        <v xml:space="preserve">Свердлова ул. д.41 </v>
      </c>
      <c r="B741" s="50">
        <f t="shared" si="22"/>
        <v>96.156775609756124</v>
      </c>
      <c r="C741" s="50">
        <f t="shared" si="23"/>
        <v>7.5913243902439049</v>
      </c>
      <c r="D741" s="30">
        <v>0</v>
      </c>
      <c r="E741" s="31">
        <v>7.5913243902439049</v>
      </c>
      <c r="F741" s="32">
        <v>0</v>
      </c>
      <c r="G741" s="32">
        <v>0</v>
      </c>
      <c r="H741" s="32">
        <v>0</v>
      </c>
      <c r="I741" s="32">
        <v>0</v>
      </c>
      <c r="J741" s="29">
        <f>Лист4!E739/1000</f>
        <v>103.74810000000002</v>
      </c>
      <c r="K741" s="33"/>
      <c r="L741" s="33"/>
    </row>
    <row r="742" spans="1:12" s="40" customFormat="1" ht="25.5" customHeight="1" x14ac:dyDescent="0.25">
      <c r="A742" s="23" t="str">
        <f>Лист4!A740</f>
        <v xml:space="preserve">Свердлова ул. д.44 </v>
      </c>
      <c r="B742" s="50">
        <f t="shared" si="22"/>
        <v>74.135312195121941</v>
      </c>
      <c r="C742" s="50">
        <f t="shared" si="23"/>
        <v>5.852787804878048</v>
      </c>
      <c r="D742" s="30">
        <v>0</v>
      </c>
      <c r="E742" s="31">
        <v>5.852787804878048</v>
      </c>
      <c r="F742" s="32">
        <v>0</v>
      </c>
      <c r="G742" s="32">
        <v>0</v>
      </c>
      <c r="H742" s="32">
        <v>0</v>
      </c>
      <c r="I742" s="32">
        <v>0</v>
      </c>
      <c r="J742" s="29">
        <f>Лист4!E740/1000</f>
        <v>79.988099999999989</v>
      </c>
      <c r="K742" s="33"/>
      <c r="L742" s="33"/>
    </row>
    <row r="743" spans="1:12" s="34" customFormat="1" ht="18.75" customHeight="1" x14ac:dyDescent="0.25">
      <c r="A743" s="23" t="str">
        <f>Лист4!A741</f>
        <v xml:space="preserve">Свердлова ул. д.45 </v>
      </c>
      <c r="B743" s="50">
        <f t="shared" si="22"/>
        <v>0.4446</v>
      </c>
      <c r="C743" s="50">
        <f t="shared" si="23"/>
        <v>3.5099999999999999E-2</v>
      </c>
      <c r="D743" s="30">
        <v>0</v>
      </c>
      <c r="E743" s="31">
        <v>3.5099999999999999E-2</v>
      </c>
      <c r="F743" s="32">
        <v>0</v>
      </c>
      <c r="G743" s="32">
        <v>0</v>
      </c>
      <c r="H743" s="32">
        <v>0</v>
      </c>
      <c r="I743" s="32">
        <v>0</v>
      </c>
      <c r="J743" s="29">
        <f>Лист4!E741/1000</f>
        <v>0.47970000000000002</v>
      </c>
      <c r="K743" s="33"/>
      <c r="L743" s="33"/>
    </row>
    <row r="744" spans="1:12" s="34" customFormat="1" ht="18.75" customHeight="1" x14ac:dyDescent="0.25">
      <c r="A744" s="23" t="str">
        <f>Лист4!A742</f>
        <v xml:space="preserve">Свердлова ул. д.47 </v>
      </c>
      <c r="B744" s="50">
        <f t="shared" si="22"/>
        <v>19.207424390243908</v>
      </c>
      <c r="C744" s="50">
        <f t="shared" si="23"/>
        <v>1.5163756097560981</v>
      </c>
      <c r="D744" s="30">
        <v>0</v>
      </c>
      <c r="E744" s="31">
        <v>1.5163756097560981</v>
      </c>
      <c r="F744" s="32">
        <v>0</v>
      </c>
      <c r="G744" s="32">
        <v>0</v>
      </c>
      <c r="H744" s="32">
        <v>0</v>
      </c>
      <c r="I744" s="32">
        <v>0</v>
      </c>
      <c r="J744" s="29">
        <f>Лист4!E742/1000</f>
        <v>20.723800000000004</v>
      </c>
      <c r="K744" s="33"/>
      <c r="L744" s="33"/>
    </row>
    <row r="745" spans="1:12" s="40" customFormat="1" ht="25.5" customHeight="1" x14ac:dyDescent="0.25">
      <c r="A745" s="23" t="str">
        <f>Лист4!A743</f>
        <v xml:space="preserve">Свердлова ул. д.48 </v>
      </c>
      <c r="B745" s="50">
        <f t="shared" si="22"/>
        <v>58.477921951219514</v>
      </c>
      <c r="C745" s="50">
        <f t="shared" si="23"/>
        <v>4.6166780487804875</v>
      </c>
      <c r="D745" s="30">
        <v>0</v>
      </c>
      <c r="E745" s="31">
        <v>4.6166780487804875</v>
      </c>
      <c r="F745" s="32">
        <v>0</v>
      </c>
      <c r="G745" s="32">
        <v>0</v>
      </c>
      <c r="H745" s="32">
        <v>0</v>
      </c>
      <c r="I745" s="32">
        <v>0</v>
      </c>
      <c r="J745" s="29">
        <f>Лист4!E743/1000</f>
        <v>63.0946</v>
      </c>
      <c r="K745" s="33"/>
      <c r="L745" s="33"/>
    </row>
    <row r="746" spans="1:12" s="40" customFormat="1" ht="25.5" customHeight="1" x14ac:dyDescent="0.25">
      <c r="A746" s="23" t="str">
        <f>Лист4!A744</f>
        <v xml:space="preserve">Свердлова ул. д.53 </v>
      </c>
      <c r="B746" s="50">
        <f t="shared" si="22"/>
        <v>64.965912195121959</v>
      </c>
      <c r="C746" s="50">
        <f t="shared" si="23"/>
        <v>5.1288878048780493</v>
      </c>
      <c r="D746" s="30">
        <v>0</v>
      </c>
      <c r="E746" s="31">
        <v>5.1288878048780493</v>
      </c>
      <c r="F746" s="32">
        <v>0</v>
      </c>
      <c r="G746" s="32">
        <v>0</v>
      </c>
      <c r="H746" s="32">
        <v>0</v>
      </c>
      <c r="I746" s="32">
        <v>0</v>
      </c>
      <c r="J746" s="29">
        <f>Лист4!E744/1000</f>
        <v>70.094800000000006</v>
      </c>
      <c r="K746" s="33"/>
      <c r="L746" s="33"/>
    </row>
    <row r="747" spans="1:12" s="34" customFormat="1" ht="25.5" customHeight="1" x14ac:dyDescent="0.25">
      <c r="A747" s="23" t="str">
        <f>Лист4!A745</f>
        <v xml:space="preserve">Свердлова ул. д.54 </v>
      </c>
      <c r="B747" s="50">
        <f t="shared" si="22"/>
        <v>30.871385365853655</v>
      </c>
      <c r="C747" s="50">
        <f t="shared" si="23"/>
        <v>2.4372146341463417</v>
      </c>
      <c r="D747" s="30">
        <v>0</v>
      </c>
      <c r="E747" s="31">
        <v>2.4372146341463417</v>
      </c>
      <c r="F747" s="32">
        <v>0</v>
      </c>
      <c r="G747" s="32">
        <v>0</v>
      </c>
      <c r="H747" s="32">
        <v>0</v>
      </c>
      <c r="I747" s="32">
        <v>0</v>
      </c>
      <c r="J747" s="29">
        <f>Лист4!E745/1000</f>
        <v>33.308599999999998</v>
      </c>
      <c r="K747" s="33"/>
      <c r="L747" s="33"/>
    </row>
    <row r="748" spans="1:12" s="34" customFormat="1" ht="25.5" customHeight="1" x14ac:dyDescent="0.25">
      <c r="A748" s="23" t="str">
        <f>Лист4!A746</f>
        <v xml:space="preserve">Свердлова ул. д.55 </v>
      </c>
      <c r="B748" s="50">
        <f t="shared" si="22"/>
        <v>95.860375609756105</v>
      </c>
      <c r="C748" s="50">
        <f t="shared" si="23"/>
        <v>7.5679243902439026</v>
      </c>
      <c r="D748" s="30">
        <v>0</v>
      </c>
      <c r="E748" s="31">
        <v>7.5679243902439026</v>
      </c>
      <c r="F748" s="32">
        <v>0</v>
      </c>
      <c r="G748" s="32">
        <v>0</v>
      </c>
      <c r="H748" s="32">
        <v>0</v>
      </c>
      <c r="I748" s="32">
        <v>0</v>
      </c>
      <c r="J748" s="29">
        <f>Лист4!E746/1000</f>
        <v>103.42830000000001</v>
      </c>
      <c r="K748" s="33"/>
      <c r="L748" s="33"/>
    </row>
    <row r="749" spans="1:12" s="34" customFormat="1" ht="25.5" customHeight="1" x14ac:dyDescent="0.25">
      <c r="A749" s="23" t="str">
        <f>Лист4!A747</f>
        <v xml:space="preserve">Свердлова ул. д.56 </v>
      </c>
      <c r="B749" s="50">
        <f t="shared" si="22"/>
        <v>0</v>
      </c>
      <c r="C749" s="50">
        <f t="shared" si="23"/>
        <v>0</v>
      </c>
      <c r="D749" s="30">
        <v>0</v>
      </c>
      <c r="E749" s="31">
        <v>0</v>
      </c>
      <c r="F749" s="32">
        <v>0</v>
      </c>
      <c r="G749" s="32">
        <v>0</v>
      </c>
      <c r="H749" s="32">
        <v>0</v>
      </c>
      <c r="I749" s="32">
        <v>0</v>
      </c>
      <c r="J749" s="29">
        <f>Лист4!E747/1000</f>
        <v>0</v>
      </c>
      <c r="K749" s="33"/>
      <c r="L749" s="33"/>
    </row>
    <row r="750" spans="1:12" s="34" customFormat="1" ht="25.5" customHeight="1" x14ac:dyDescent="0.25">
      <c r="A750" s="23" t="str">
        <f>Лист4!A748</f>
        <v xml:space="preserve">Свердлова ул. д.57 </v>
      </c>
      <c r="B750" s="50">
        <f t="shared" si="22"/>
        <v>0.31475121951219515</v>
      </c>
      <c r="C750" s="50">
        <f t="shared" si="23"/>
        <v>2.4848780487804877E-2</v>
      </c>
      <c r="D750" s="30">
        <v>0</v>
      </c>
      <c r="E750" s="31">
        <v>2.4848780487804877E-2</v>
      </c>
      <c r="F750" s="32">
        <v>0</v>
      </c>
      <c r="G750" s="32">
        <v>0</v>
      </c>
      <c r="H750" s="32">
        <v>0</v>
      </c>
      <c r="I750" s="32">
        <v>0</v>
      </c>
      <c r="J750" s="29">
        <f>Лист4!E748/1000</f>
        <v>0.33960000000000001</v>
      </c>
      <c r="K750" s="33"/>
      <c r="L750" s="33"/>
    </row>
    <row r="751" spans="1:12" s="34" customFormat="1" ht="25.5" customHeight="1" x14ac:dyDescent="0.25">
      <c r="A751" s="23" t="str">
        <f>Лист4!A749</f>
        <v xml:space="preserve">Свердлова ул. д.58 </v>
      </c>
      <c r="B751" s="50">
        <f t="shared" si="22"/>
        <v>0</v>
      </c>
      <c r="C751" s="50">
        <f t="shared" si="23"/>
        <v>0</v>
      </c>
      <c r="D751" s="30">
        <v>0</v>
      </c>
      <c r="E751" s="31">
        <v>0</v>
      </c>
      <c r="F751" s="32">
        <v>0</v>
      </c>
      <c r="G751" s="32">
        <v>0</v>
      </c>
      <c r="H751" s="32">
        <v>0</v>
      </c>
      <c r="I751" s="32">
        <v>0</v>
      </c>
      <c r="J751" s="29">
        <f>Лист4!E749/1000</f>
        <v>0</v>
      </c>
      <c r="K751" s="33"/>
      <c r="L751" s="33"/>
    </row>
    <row r="752" spans="1:12" s="34" customFormat="1" ht="25.5" customHeight="1" x14ac:dyDescent="0.25">
      <c r="A752" s="23" t="str">
        <f>Лист4!A750</f>
        <v xml:space="preserve">Свердлова ул. д.59 </v>
      </c>
      <c r="B752" s="50">
        <f t="shared" si="22"/>
        <v>0</v>
      </c>
      <c r="C752" s="50">
        <f t="shared" si="23"/>
        <v>0</v>
      </c>
      <c r="D752" s="30">
        <v>0</v>
      </c>
      <c r="E752" s="31">
        <v>0</v>
      </c>
      <c r="F752" s="32">
        <v>0</v>
      </c>
      <c r="G752" s="32">
        <v>0</v>
      </c>
      <c r="H752" s="32">
        <v>0</v>
      </c>
      <c r="I752" s="32">
        <v>0</v>
      </c>
      <c r="J752" s="29">
        <f>Лист4!E750/1000</f>
        <v>0</v>
      </c>
      <c r="K752" s="33"/>
      <c r="L752" s="33"/>
    </row>
    <row r="753" spans="1:12" s="34" customFormat="1" ht="25.5" customHeight="1" x14ac:dyDescent="0.25">
      <c r="A753" s="23" t="str">
        <f>Лист4!A751</f>
        <v xml:space="preserve">Свердлова ул. д.60 </v>
      </c>
      <c r="B753" s="50">
        <f t="shared" si="22"/>
        <v>14.765131707317074</v>
      </c>
      <c r="C753" s="50">
        <f t="shared" si="23"/>
        <v>1.1656682926829269</v>
      </c>
      <c r="D753" s="30">
        <v>0</v>
      </c>
      <c r="E753" s="31">
        <v>1.1656682926829269</v>
      </c>
      <c r="F753" s="32">
        <v>0</v>
      </c>
      <c r="G753" s="32">
        <v>0</v>
      </c>
      <c r="H753" s="32">
        <v>0</v>
      </c>
      <c r="I753" s="32">
        <v>0</v>
      </c>
      <c r="J753" s="29">
        <f>Лист4!E751/1000</f>
        <v>15.930800000000001</v>
      </c>
      <c r="K753" s="33"/>
      <c r="L753" s="33"/>
    </row>
    <row r="754" spans="1:12" s="34" customFormat="1" ht="25.5" customHeight="1" x14ac:dyDescent="0.25">
      <c r="A754" s="23" t="str">
        <f>Лист4!A752</f>
        <v xml:space="preserve">Свердлова ул. д.61 </v>
      </c>
      <c r="B754" s="50">
        <f t="shared" si="22"/>
        <v>13.260952682926831</v>
      </c>
      <c r="C754" s="50">
        <f t="shared" si="23"/>
        <v>1.0469173170731709</v>
      </c>
      <c r="D754" s="30">
        <v>0</v>
      </c>
      <c r="E754" s="31">
        <v>1.0469173170731709</v>
      </c>
      <c r="F754" s="32">
        <v>0</v>
      </c>
      <c r="G754" s="32">
        <v>0</v>
      </c>
      <c r="H754" s="32">
        <v>0</v>
      </c>
      <c r="I754" s="32">
        <v>0</v>
      </c>
      <c r="J754" s="29">
        <f>Лист4!E752/1000</f>
        <v>14.307870000000001</v>
      </c>
      <c r="K754" s="33"/>
      <c r="L754" s="33"/>
    </row>
    <row r="755" spans="1:12" s="34" customFormat="1" ht="25.5" customHeight="1" x14ac:dyDescent="0.25">
      <c r="A755" s="23" t="str">
        <f>Лист4!A753</f>
        <v xml:space="preserve">Свердлова ул. д.61А </v>
      </c>
      <c r="B755" s="50">
        <f t="shared" si="22"/>
        <v>13.836810243902439</v>
      </c>
      <c r="C755" s="50">
        <f t="shared" si="23"/>
        <v>1.092379756097561</v>
      </c>
      <c r="D755" s="30">
        <v>0</v>
      </c>
      <c r="E755" s="31">
        <v>1.092379756097561</v>
      </c>
      <c r="F755" s="32">
        <v>0</v>
      </c>
      <c r="G755" s="32">
        <v>0</v>
      </c>
      <c r="H755" s="32">
        <v>0</v>
      </c>
      <c r="I755" s="32">
        <v>0</v>
      </c>
      <c r="J755" s="29">
        <f>Лист4!E753/1000</f>
        <v>14.92919</v>
      </c>
      <c r="K755" s="33"/>
      <c r="L755" s="33"/>
    </row>
    <row r="756" spans="1:12" s="34" customFormat="1" ht="25.5" customHeight="1" x14ac:dyDescent="0.25">
      <c r="A756" s="23" t="str">
        <f>Лист4!A754</f>
        <v xml:space="preserve">Свердлова ул. д.62 </v>
      </c>
      <c r="B756" s="50">
        <f t="shared" si="22"/>
        <v>5.3379804878048773</v>
      </c>
      <c r="C756" s="50">
        <f t="shared" si="23"/>
        <v>0.42141951219512197</v>
      </c>
      <c r="D756" s="30">
        <v>0</v>
      </c>
      <c r="E756" s="31">
        <v>0.42141951219512197</v>
      </c>
      <c r="F756" s="32">
        <v>0</v>
      </c>
      <c r="G756" s="32">
        <v>0</v>
      </c>
      <c r="H756" s="32">
        <v>0</v>
      </c>
      <c r="I756" s="32">
        <v>0</v>
      </c>
      <c r="J756" s="29">
        <f>Лист4!E754/1000</f>
        <v>5.7593999999999994</v>
      </c>
      <c r="K756" s="33"/>
      <c r="L756" s="33"/>
    </row>
    <row r="757" spans="1:12" s="34" customFormat="1" ht="25.5" customHeight="1" x14ac:dyDescent="0.25">
      <c r="A757" s="23" t="str">
        <f>Лист4!A755</f>
        <v xml:space="preserve">Свердлова ул. д.63А </v>
      </c>
      <c r="B757" s="50">
        <f t="shared" si="22"/>
        <v>0</v>
      </c>
      <c r="C757" s="50">
        <f t="shared" si="23"/>
        <v>0</v>
      </c>
      <c r="D757" s="30">
        <v>0</v>
      </c>
      <c r="E757" s="31">
        <v>0</v>
      </c>
      <c r="F757" s="32">
        <v>0</v>
      </c>
      <c r="G757" s="32">
        <v>0</v>
      </c>
      <c r="H757" s="32">
        <v>0</v>
      </c>
      <c r="I757" s="32">
        <v>0</v>
      </c>
      <c r="J757" s="29">
        <f>Лист4!E755/1000</f>
        <v>0</v>
      </c>
      <c r="K757" s="33"/>
      <c r="L757" s="33"/>
    </row>
    <row r="758" spans="1:12" s="34" customFormat="1" ht="25.5" customHeight="1" x14ac:dyDescent="0.25">
      <c r="A758" s="23" t="str">
        <f>Лист4!A756</f>
        <v xml:space="preserve">Свердлова ул. д.66 </v>
      </c>
      <c r="B758" s="50">
        <f t="shared" si="22"/>
        <v>13.555156097560976</v>
      </c>
      <c r="C758" s="50">
        <f t="shared" si="23"/>
        <v>1.0701439024390245</v>
      </c>
      <c r="D758" s="30">
        <v>0</v>
      </c>
      <c r="E758" s="31">
        <v>1.0701439024390245</v>
      </c>
      <c r="F758" s="32">
        <v>0</v>
      </c>
      <c r="G758" s="32">
        <v>0</v>
      </c>
      <c r="H758" s="32">
        <v>0</v>
      </c>
      <c r="I758" s="32">
        <v>0</v>
      </c>
      <c r="J758" s="29">
        <f>Лист4!E756/1000</f>
        <v>14.625300000000001</v>
      </c>
      <c r="K758" s="33"/>
      <c r="L758" s="33"/>
    </row>
    <row r="759" spans="1:12" s="34" customFormat="1" ht="25.5" customHeight="1" x14ac:dyDescent="0.25">
      <c r="A759" s="23" t="str">
        <f>Лист4!A757</f>
        <v xml:space="preserve">Свердлова ул. д.69 </v>
      </c>
      <c r="B759" s="50">
        <f t="shared" si="22"/>
        <v>1.4027560975609756</v>
      </c>
      <c r="C759" s="50">
        <f t="shared" si="23"/>
        <v>0.11074390243902441</v>
      </c>
      <c r="D759" s="30">
        <v>0</v>
      </c>
      <c r="E759" s="31">
        <v>0.11074390243902441</v>
      </c>
      <c r="F759" s="32">
        <v>0</v>
      </c>
      <c r="G759" s="32">
        <v>0</v>
      </c>
      <c r="H759" s="32">
        <v>0</v>
      </c>
      <c r="I759" s="32">
        <v>0</v>
      </c>
      <c r="J759" s="29">
        <f>Лист4!E757/1000</f>
        <v>1.5135000000000001</v>
      </c>
      <c r="K759" s="33"/>
      <c r="L759" s="33"/>
    </row>
    <row r="760" spans="1:12" s="40" customFormat="1" ht="25.5" customHeight="1" x14ac:dyDescent="0.25">
      <c r="A760" s="23" t="str">
        <f>Лист4!A758</f>
        <v xml:space="preserve">Свердлова ул. д.70 </v>
      </c>
      <c r="B760" s="50">
        <f t="shared" si="22"/>
        <v>20.920390243902443</v>
      </c>
      <c r="C760" s="50">
        <f t="shared" si="23"/>
        <v>1.6516097560975611</v>
      </c>
      <c r="D760" s="30">
        <v>0</v>
      </c>
      <c r="E760" s="31">
        <v>1.6516097560975611</v>
      </c>
      <c r="F760" s="32">
        <v>0</v>
      </c>
      <c r="G760" s="32">
        <v>0</v>
      </c>
      <c r="H760" s="32">
        <v>0</v>
      </c>
      <c r="I760" s="32">
        <v>0</v>
      </c>
      <c r="J760" s="29">
        <f>Лист4!E758/1000</f>
        <v>22.572000000000003</v>
      </c>
      <c r="K760" s="33"/>
      <c r="L760" s="33"/>
    </row>
    <row r="761" spans="1:12" s="40" customFormat="1" ht="40.5" customHeight="1" x14ac:dyDescent="0.25">
      <c r="A761" s="23" t="str">
        <f>Лист4!A759</f>
        <v xml:space="preserve">Свердлова ул. д.71 </v>
      </c>
      <c r="B761" s="50">
        <f t="shared" si="22"/>
        <v>34.632736585365855</v>
      </c>
      <c r="C761" s="50">
        <f t="shared" si="23"/>
        <v>2.7341634146341462</v>
      </c>
      <c r="D761" s="30">
        <v>0</v>
      </c>
      <c r="E761" s="31">
        <v>2.7341634146341462</v>
      </c>
      <c r="F761" s="32">
        <v>0</v>
      </c>
      <c r="G761" s="32">
        <v>0</v>
      </c>
      <c r="H761" s="32">
        <v>0</v>
      </c>
      <c r="I761" s="32">
        <v>0</v>
      </c>
      <c r="J761" s="29">
        <f>Лист4!E759/1000</f>
        <v>37.366900000000001</v>
      </c>
      <c r="K761" s="33"/>
      <c r="L761" s="33"/>
    </row>
    <row r="762" spans="1:12" s="34" customFormat="1" ht="25.5" customHeight="1" x14ac:dyDescent="0.25">
      <c r="A762" s="23" t="str">
        <f>Лист4!A760</f>
        <v xml:space="preserve">Свердлова ул. д.76 </v>
      </c>
      <c r="B762" s="50">
        <f t="shared" si="22"/>
        <v>11.355419512195121</v>
      </c>
      <c r="C762" s="50">
        <f t="shared" si="23"/>
        <v>0.89648048780487799</v>
      </c>
      <c r="D762" s="30">
        <v>0</v>
      </c>
      <c r="E762" s="31">
        <v>0.89648048780487799</v>
      </c>
      <c r="F762" s="32">
        <v>0</v>
      </c>
      <c r="G762" s="32">
        <v>0</v>
      </c>
      <c r="H762" s="32">
        <v>0</v>
      </c>
      <c r="I762" s="32">
        <v>0</v>
      </c>
      <c r="J762" s="29">
        <f>Лист4!E760/1000</f>
        <v>12.251899999999999</v>
      </c>
      <c r="K762" s="33"/>
      <c r="L762" s="33"/>
    </row>
    <row r="763" spans="1:12" s="34" customFormat="1" ht="25.5" customHeight="1" x14ac:dyDescent="0.25">
      <c r="A763" s="23" t="str">
        <f>Лист4!A761</f>
        <v xml:space="preserve">Свердлова ул. д.77 </v>
      </c>
      <c r="B763" s="50">
        <f t="shared" si="22"/>
        <v>20.01858536585366</v>
      </c>
      <c r="C763" s="50">
        <f t="shared" si="23"/>
        <v>1.5804146341463414</v>
      </c>
      <c r="D763" s="30">
        <v>0</v>
      </c>
      <c r="E763" s="31">
        <v>1.5804146341463414</v>
      </c>
      <c r="F763" s="32">
        <v>0</v>
      </c>
      <c r="G763" s="32">
        <v>0</v>
      </c>
      <c r="H763" s="32">
        <v>0</v>
      </c>
      <c r="I763" s="32">
        <v>0</v>
      </c>
      <c r="J763" s="29">
        <f>Лист4!E761/1000</f>
        <v>21.599</v>
      </c>
      <c r="K763" s="33"/>
      <c r="L763" s="33"/>
    </row>
    <row r="764" spans="1:12" s="34" customFormat="1" ht="25.5" customHeight="1" x14ac:dyDescent="0.25">
      <c r="A764" s="23" t="str">
        <f>Лист4!A762</f>
        <v xml:space="preserve">Свердлова ул. д.78 </v>
      </c>
      <c r="B764" s="50">
        <f t="shared" si="22"/>
        <v>28.900760975609757</v>
      </c>
      <c r="C764" s="50">
        <f t="shared" si="23"/>
        <v>2.2816390243902442</v>
      </c>
      <c r="D764" s="30">
        <v>0</v>
      </c>
      <c r="E764" s="31">
        <v>2.2816390243902442</v>
      </c>
      <c r="F764" s="32">
        <v>0</v>
      </c>
      <c r="G764" s="32">
        <v>0</v>
      </c>
      <c r="H764" s="32">
        <v>0</v>
      </c>
      <c r="I764" s="32">
        <v>0</v>
      </c>
      <c r="J764" s="29">
        <f>Лист4!E762/1000</f>
        <v>31.182400000000001</v>
      </c>
      <c r="K764" s="33"/>
      <c r="L764" s="33"/>
    </row>
    <row r="765" spans="1:12" s="34" customFormat="1" ht="18.75" customHeight="1" x14ac:dyDescent="0.25">
      <c r="A765" s="23" t="str">
        <f>Лист4!A763</f>
        <v xml:space="preserve">Свердлова ул. д.79 </v>
      </c>
      <c r="B765" s="50">
        <f t="shared" si="22"/>
        <v>5.6381804878048776</v>
      </c>
      <c r="C765" s="50">
        <f t="shared" si="23"/>
        <v>0.44511951219512191</v>
      </c>
      <c r="D765" s="30">
        <v>0</v>
      </c>
      <c r="E765" s="31">
        <v>0.44511951219512191</v>
      </c>
      <c r="F765" s="32">
        <v>0</v>
      </c>
      <c r="G765" s="32">
        <v>0</v>
      </c>
      <c r="H765" s="32">
        <v>0</v>
      </c>
      <c r="I765" s="32">
        <v>0</v>
      </c>
      <c r="J765" s="29">
        <f>Лист4!E763/1000</f>
        <v>6.0832999999999995</v>
      </c>
      <c r="K765" s="33"/>
      <c r="L765" s="33"/>
    </row>
    <row r="766" spans="1:12" s="34" customFormat="1" ht="18.75" customHeight="1" x14ac:dyDescent="0.25">
      <c r="A766" s="23" t="str">
        <f>Лист4!A764</f>
        <v xml:space="preserve">Свердлова ул. д.80 </v>
      </c>
      <c r="B766" s="50">
        <f t="shared" si="22"/>
        <v>16.449365853658538</v>
      </c>
      <c r="C766" s="50">
        <f t="shared" si="23"/>
        <v>1.2986341463414637</v>
      </c>
      <c r="D766" s="30">
        <v>0</v>
      </c>
      <c r="E766" s="31">
        <v>1.2986341463414637</v>
      </c>
      <c r="F766" s="32">
        <v>0</v>
      </c>
      <c r="G766" s="32">
        <v>0</v>
      </c>
      <c r="H766" s="32">
        <v>0</v>
      </c>
      <c r="I766" s="32">
        <v>0</v>
      </c>
      <c r="J766" s="29">
        <f>Лист4!E764/1000</f>
        <v>17.748000000000001</v>
      </c>
      <c r="K766" s="33"/>
      <c r="L766" s="33"/>
    </row>
    <row r="767" spans="1:12" s="34" customFormat="1" ht="25.5" customHeight="1" x14ac:dyDescent="0.25">
      <c r="A767" s="23" t="str">
        <f>Лист4!A765</f>
        <v xml:space="preserve">Свердлова ул. д.82 </v>
      </c>
      <c r="B767" s="50">
        <f t="shared" si="22"/>
        <v>12.186692682926829</v>
      </c>
      <c r="C767" s="50">
        <f t="shared" si="23"/>
        <v>0.96210731707317065</v>
      </c>
      <c r="D767" s="30">
        <v>0</v>
      </c>
      <c r="E767" s="31">
        <v>0.96210731707317065</v>
      </c>
      <c r="F767" s="32">
        <v>0</v>
      </c>
      <c r="G767" s="32">
        <v>0</v>
      </c>
      <c r="H767" s="32">
        <v>0</v>
      </c>
      <c r="I767" s="32">
        <v>0</v>
      </c>
      <c r="J767" s="29">
        <f>Лист4!E765/1000</f>
        <v>13.1488</v>
      </c>
      <c r="K767" s="33"/>
      <c r="L767" s="33"/>
    </row>
    <row r="768" spans="1:12" s="34" customFormat="1" ht="25.5" customHeight="1" x14ac:dyDescent="0.25">
      <c r="A768" s="23" t="str">
        <f>Лист4!A766</f>
        <v xml:space="preserve">Свердлова ул. д.83 </v>
      </c>
      <c r="B768" s="50">
        <f t="shared" si="22"/>
        <v>1.3746731707317075</v>
      </c>
      <c r="C768" s="50">
        <f t="shared" si="23"/>
        <v>0.10852682926829268</v>
      </c>
      <c r="D768" s="30">
        <v>0</v>
      </c>
      <c r="E768" s="31">
        <v>0.10852682926829268</v>
      </c>
      <c r="F768" s="32">
        <v>0</v>
      </c>
      <c r="G768" s="32">
        <v>0</v>
      </c>
      <c r="H768" s="32">
        <v>0</v>
      </c>
      <c r="I768" s="32">
        <v>0</v>
      </c>
      <c r="J768" s="29">
        <f>Лист4!E766/1000</f>
        <v>1.4832000000000001</v>
      </c>
      <c r="K768" s="33"/>
      <c r="L768" s="33"/>
    </row>
    <row r="769" spans="1:12" s="34" customFormat="1" ht="25.5" customHeight="1" x14ac:dyDescent="0.25">
      <c r="A769" s="23" t="str">
        <f>Лист4!A767</f>
        <v xml:space="preserve">Свердлова ул. д.85 </v>
      </c>
      <c r="B769" s="50">
        <f t="shared" si="22"/>
        <v>12.70219512195122</v>
      </c>
      <c r="C769" s="50">
        <f t="shared" si="23"/>
        <v>1.0028048780487806</v>
      </c>
      <c r="D769" s="30">
        <v>0</v>
      </c>
      <c r="E769" s="31">
        <v>1.0028048780487806</v>
      </c>
      <c r="F769" s="32">
        <v>0</v>
      </c>
      <c r="G769" s="32">
        <v>0</v>
      </c>
      <c r="H769" s="32">
        <v>0</v>
      </c>
      <c r="I769" s="32">
        <v>0</v>
      </c>
      <c r="J769" s="29">
        <f>Лист4!E767/1000</f>
        <v>13.705</v>
      </c>
      <c r="K769" s="33"/>
      <c r="L769" s="33"/>
    </row>
    <row r="770" spans="1:12" s="34" customFormat="1" ht="25.5" customHeight="1" x14ac:dyDescent="0.25">
      <c r="A770" s="23" t="str">
        <f>Лист4!A768</f>
        <v xml:space="preserve">Свердлова ул. д.91 </v>
      </c>
      <c r="B770" s="50">
        <f t="shared" si="22"/>
        <v>0.76908292682926827</v>
      </c>
      <c r="C770" s="50">
        <f t="shared" si="23"/>
        <v>6.0717073170731703E-2</v>
      </c>
      <c r="D770" s="30">
        <v>0</v>
      </c>
      <c r="E770" s="31">
        <v>6.0717073170731703E-2</v>
      </c>
      <c r="F770" s="32">
        <v>0</v>
      </c>
      <c r="G770" s="32">
        <v>0</v>
      </c>
      <c r="H770" s="32">
        <v>0</v>
      </c>
      <c r="I770" s="32">
        <v>0</v>
      </c>
      <c r="J770" s="29">
        <f>Лист4!E768/1000</f>
        <v>0.82979999999999998</v>
      </c>
      <c r="K770" s="33"/>
      <c r="L770" s="33"/>
    </row>
    <row r="771" spans="1:12" s="34" customFormat="1" ht="25.5" customHeight="1" x14ac:dyDescent="0.25">
      <c r="A771" s="23" t="str">
        <f>Лист4!A769</f>
        <v xml:space="preserve">Свердлова ул. д.93 </v>
      </c>
      <c r="B771" s="50">
        <f t="shared" si="22"/>
        <v>2.5708390243902435</v>
      </c>
      <c r="C771" s="50">
        <f t="shared" si="23"/>
        <v>0.20296097560975607</v>
      </c>
      <c r="D771" s="30">
        <v>0</v>
      </c>
      <c r="E771" s="31">
        <v>0.20296097560975607</v>
      </c>
      <c r="F771" s="32">
        <v>0</v>
      </c>
      <c r="G771" s="32">
        <v>0</v>
      </c>
      <c r="H771" s="32">
        <v>0</v>
      </c>
      <c r="I771" s="32">
        <v>0</v>
      </c>
      <c r="J771" s="29">
        <f>Лист4!E769/1000</f>
        <v>2.7737999999999996</v>
      </c>
      <c r="K771" s="33"/>
      <c r="L771" s="33"/>
    </row>
    <row r="772" spans="1:12" s="34" customFormat="1" ht="25.5" customHeight="1" x14ac:dyDescent="0.25">
      <c r="A772" s="23" t="str">
        <f>Лист4!A770</f>
        <v xml:space="preserve">Свердлова ул. д.95 </v>
      </c>
      <c r="B772" s="50">
        <f t="shared" si="22"/>
        <v>23.254331707317071</v>
      </c>
      <c r="C772" s="50">
        <f t="shared" si="23"/>
        <v>1.8358682926829268</v>
      </c>
      <c r="D772" s="30">
        <v>0</v>
      </c>
      <c r="E772" s="31">
        <v>1.8358682926829268</v>
      </c>
      <c r="F772" s="32">
        <v>0</v>
      </c>
      <c r="G772" s="32">
        <v>0</v>
      </c>
      <c r="H772" s="32">
        <v>0</v>
      </c>
      <c r="I772" s="32">
        <v>0</v>
      </c>
      <c r="J772" s="29">
        <f>Лист4!E770/1000</f>
        <v>25.090199999999999</v>
      </c>
      <c r="K772" s="33"/>
      <c r="L772" s="33"/>
    </row>
    <row r="773" spans="1:12" s="34" customFormat="1" ht="25.5" customHeight="1" x14ac:dyDescent="0.25">
      <c r="A773" s="23" t="str">
        <f>Лист4!A771</f>
        <v xml:space="preserve">Свердлова ул. д.96 </v>
      </c>
      <c r="B773" s="50">
        <f t="shared" si="22"/>
        <v>70.055687804878076</v>
      </c>
      <c r="C773" s="50">
        <f t="shared" si="23"/>
        <v>5.5307121951219536</v>
      </c>
      <c r="D773" s="30">
        <v>0</v>
      </c>
      <c r="E773" s="31">
        <v>5.5307121951219536</v>
      </c>
      <c r="F773" s="32">
        <v>0</v>
      </c>
      <c r="G773" s="32">
        <v>0</v>
      </c>
      <c r="H773" s="32">
        <v>0</v>
      </c>
      <c r="I773" s="32">
        <v>0</v>
      </c>
      <c r="J773" s="29">
        <f>Лист4!E771/1000</f>
        <v>75.586400000000026</v>
      </c>
      <c r="K773" s="33"/>
      <c r="L773" s="33"/>
    </row>
    <row r="774" spans="1:12" s="34" customFormat="1" ht="25.5" customHeight="1" x14ac:dyDescent="0.25">
      <c r="A774" s="23" t="str">
        <f>Лист4!A772</f>
        <v xml:space="preserve">Свердлова ул. д.97 </v>
      </c>
      <c r="B774" s="50">
        <f t="shared" si="22"/>
        <v>76.21113170731708</v>
      </c>
      <c r="C774" s="50">
        <f t="shared" si="23"/>
        <v>6.0166682926829269</v>
      </c>
      <c r="D774" s="30">
        <v>0</v>
      </c>
      <c r="E774" s="31">
        <v>6.0166682926829269</v>
      </c>
      <c r="F774" s="32">
        <v>0</v>
      </c>
      <c r="G774" s="32">
        <v>0</v>
      </c>
      <c r="H774" s="32">
        <v>0</v>
      </c>
      <c r="I774" s="32">
        <v>0</v>
      </c>
      <c r="J774" s="29">
        <f>Лист4!E772/1000</f>
        <v>82.227800000000002</v>
      </c>
      <c r="K774" s="33"/>
      <c r="L774" s="33"/>
    </row>
    <row r="775" spans="1:12" s="34" customFormat="1" ht="38.25" customHeight="1" x14ac:dyDescent="0.25">
      <c r="A775" s="23" t="str">
        <f>Лист4!A773</f>
        <v xml:space="preserve">Свободы пл д.13 </v>
      </c>
      <c r="B775" s="50">
        <f t="shared" si="22"/>
        <v>15.970843902439025</v>
      </c>
      <c r="C775" s="50">
        <f t="shared" si="23"/>
        <v>1.2608560975609757</v>
      </c>
      <c r="D775" s="30">
        <v>0</v>
      </c>
      <c r="E775" s="31">
        <v>1.2608560975609757</v>
      </c>
      <c r="F775" s="32">
        <v>0</v>
      </c>
      <c r="G775" s="32">
        <v>0</v>
      </c>
      <c r="H775" s="32">
        <v>0</v>
      </c>
      <c r="I775" s="32">
        <v>0</v>
      </c>
      <c r="J775" s="29">
        <f>Лист4!E773/1000</f>
        <v>17.2317</v>
      </c>
      <c r="K775" s="33"/>
      <c r="L775" s="33"/>
    </row>
    <row r="776" spans="1:12" s="34" customFormat="1" ht="15" customHeight="1" x14ac:dyDescent="0.25">
      <c r="A776" s="23" t="str">
        <f>Лист4!A774</f>
        <v xml:space="preserve">Свободы пл д.15 </v>
      </c>
      <c r="B776" s="50">
        <f t="shared" ref="B776:B839" si="24">J776+I776-E776</f>
        <v>0</v>
      </c>
      <c r="C776" s="50">
        <f t="shared" ref="C776:C839" si="25">E776</f>
        <v>0</v>
      </c>
      <c r="D776" s="30">
        <v>0</v>
      </c>
      <c r="E776" s="31">
        <v>0</v>
      </c>
      <c r="F776" s="32">
        <v>0</v>
      </c>
      <c r="G776" s="32">
        <v>0</v>
      </c>
      <c r="H776" s="32">
        <v>0</v>
      </c>
      <c r="I776" s="32">
        <v>0</v>
      </c>
      <c r="J776" s="29">
        <f>Лист4!E774/1000</f>
        <v>0</v>
      </c>
      <c r="K776" s="33"/>
      <c r="L776" s="33"/>
    </row>
    <row r="777" spans="1:12" s="34" customFormat="1" ht="36.75" customHeight="1" x14ac:dyDescent="0.25">
      <c r="A777" s="23" t="str">
        <f>Лист4!A775</f>
        <v xml:space="preserve">Сен-Симона ул. д.21 </v>
      </c>
      <c r="B777" s="50">
        <f t="shared" si="24"/>
        <v>0.27285853658536585</v>
      </c>
      <c r="C777" s="50">
        <f t="shared" si="25"/>
        <v>2.1541463414634147E-2</v>
      </c>
      <c r="D777" s="30">
        <v>0</v>
      </c>
      <c r="E777" s="31">
        <v>2.1541463414634147E-2</v>
      </c>
      <c r="F777" s="32">
        <v>0</v>
      </c>
      <c r="G777" s="32">
        <v>0</v>
      </c>
      <c r="H777" s="32">
        <v>0</v>
      </c>
      <c r="I777" s="32">
        <v>0</v>
      </c>
      <c r="J777" s="29">
        <f>Лист4!E775/1000</f>
        <v>0.2944</v>
      </c>
      <c r="K777" s="33"/>
      <c r="L777" s="33"/>
    </row>
    <row r="778" spans="1:12" s="34" customFormat="1" ht="18.75" customHeight="1" x14ac:dyDescent="0.25">
      <c r="A778" s="23" t="str">
        <f>Лист4!A776</f>
        <v xml:space="preserve">Сен-Симона ул. д.22 </v>
      </c>
      <c r="B778" s="50">
        <f t="shared" si="24"/>
        <v>5.5896146341463417</v>
      </c>
      <c r="C778" s="50">
        <f t="shared" si="25"/>
        <v>0.44128536585365852</v>
      </c>
      <c r="D778" s="30">
        <v>0</v>
      </c>
      <c r="E778" s="31">
        <v>0.44128536585365852</v>
      </c>
      <c r="F778" s="32">
        <v>0</v>
      </c>
      <c r="G778" s="32">
        <v>0</v>
      </c>
      <c r="H778" s="32">
        <v>0</v>
      </c>
      <c r="I778" s="32"/>
      <c r="J778" s="29">
        <f>Лист4!E776/1000</f>
        <v>6.0308999999999999</v>
      </c>
      <c r="K778" s="33"/>
      <c r="L778" s="33"/>
    </row>
    <row r="779" spans="1:12" s="34" customFormat="1" ht="31.5" customHeight="1" x14ac:dyDescent="0.25">
      <c r="A779" s="23" t="str">
        <f>Лист4!A777</f>
        <v xml:space="preserve">Сен-Симона ул. д.24 </v>
      </c>
      <c r="B779" s="50">
        <f t="shared" si="24"/>
        <v>6.2492390243902438</v>
      </c>
      <c r="C779" s="50">
        <f t="shared" si="25"/>
        <v>0.49336097560975611</v>
      </c>
      <c r="D779" s="30">
        <v>0</v>
      </c>
      <c r="E779" s="31">
        <v>0.49336097560975611</v>
      </c>
      <c r="F779" s="32">
        <v>0</v>
      </c>
      <c r="G779" s="32">
        <v>0</v>
      </c>
      <c r="H779" s="32">
        <v>0</v>
      </c>
      <c r="I779" s="32">
        <v>0</v>
      </c>
      <c r="J779" s="29">
        <f>Лист4!E777/1000</f>
        <v>6.7426000000000004</v>
      </c>
      <c r="K779" s="33"/>
      <c r="L779" s="33"/>
    </row>
    <row r="780" spans="1:12" s="34" customFormat="1" ht="18.75" customHeight="1" x14ac:dyDescent="0.25">
      <c r="A780" s="23" t="str">
        <f>Лист4!A778</f>
        <v xml:space="preserve">Сен-Симона ул. д.26 </v>
      </c>
      <c r="B780" s="50">
        <f t="shared" si="24"/>
        <v>0.62514634146341463</v>
      </c>
      <c r="C780" s="50">
        <f t="shared" si="25"/>
        <v>4.9353658536585368E-2</v>
      </c>
      <c r="D780" s="30">
        <v>0</v>
      </c>
      <c r="E780" s="31">
        <v>4.9353658536585368E-2</v>
      </c>
      <c r="F780" s="32">
        <v>0</v>
      </c>
      <c r="G780" s="32">
        <v>0</v>
      </c>
      <c r="H780" s="32">
        <v>0</v>
      </c>
      <c r="I780" s="32">
        <v>0</v>
      </c>
      <c r="J780" s="29">
        <f>Лист4!E778/1000</f>
        <v>0.67449999999999999</v>
      </c>
      <c r="K780" s="33"/>
      <c r="L780" s="33"/>
    </row>
    <row r="781" spans="1:12" s="34" customFormat="1" ht="25.5" customHeight="1" x14ac:dyDescent="0.25">
      <c r="A781" s="23" t="str">
        <f>Лист4!A779</f>
        <v xml:space="preserve">Сен-Симона ул. д.27 </v>
      </c>
      <c r="B781" s="50">
        <f t="shared" si="24"/>
        <v>0</v>
      </c>
      <c r="C781" s="50">
        <f t="shared" si="25"/>
        <v>0</v>
      </c>
      <c r="D781" s="30">
        <v>0</v>
      </c>
      <c r="E781" s="31">
        <v>0</v>
      </c>
      <c r="F781" s="32">
        <v>0</v>
      </c>
      <c r="G781" s="32">
        <v>0</v>
      </c>
      <c r="H781" s="32">
        <v>0</v>
      </c>
      <c r="I781" s="32">
        <v>0</v>
      </c>
      <c r="J781" s="29">
        <f>Лист4!E779/1000</f>
        <v>0</v>
      </c>
      <c r="K781" s="33"/>
      <c r="L781" s="33"/>
    </row>
    <row r="782" spans="1:12" s="34" customFormat="1" ht="18.75" customHeight="1" x14ac:dyDescent="0.25">
      <c r="A782" s="23" t="str">
        <f>Лист4!A780</f>
        <v xml:space="preserve">Сен-Симона ул. д.32 </v>
      </c>
      <c r="B782" s="50">
        <f t="shared" si="24"/>
        <v>0</v>
      </c>
      <c r="C782" s="50">
        <f t="shared" si="25"/>
        <v>0</v>
      </c>
      <c r="D782" s="30">
        <v>0</v>
      </c>
      <c r="E782" s="31">
        <v>0</v>
      </c>
      <c r="F782" s="32">
        <v>0</v>
      </c>
      <c r="G782" s="32">
        <v>0</v>
      </c>
      <c r="H782" s="32">
        <v>0</v>
      </c>
      <c r="I782" s="32">
        <v>0</v>
      </c>
      <c r="J782" s="29">
        <f>Лист4!E780/1000</f>
        <v>0</v>
      </c>
      <c r="K782" s="33"/>
      <c r="L782" s="33"/>
    </row>
    <row r="783" spans="1:12" s="34" customFormat="1" ht="18.75" customHeight="1" x14ac:dyDescent="0.25">
      <c r="A783" s="23" t="str">
        <f>Лист4!A781</f>
        <v xml:space="preserve">Сен-Симона ул. д.33 </v>
      </c>
      <c r="B783" s="50">
        <f t="shared" si="24"/>
        <v>411.65699365853663</v>
      </c>
      <c r="C783" s="50">
        <f t="shared" si="25"/>
        <v>32.499236341463416</v>
      </c>
      <c r="D783" s="30">
        <v>0</v>
      </c>
      <c r="E783" s="31">
        <v>32.499236341463416</v>
      </c>
      <c r="F783" s="32">
        <v>0</v>
      </c>
      <c r="G783" s="32">
        <v>0</v>
      </c>
      <c r="H783" s="32">
        <v>0</v>
      </c>
      <c r="I783" s="32">
        <v>0</v>
      </c>
      <c r="J783" s="29">
        <f>Лист4!E781/1000</f>
        <v>444.15623000000005</v>
      </c>
      <c r="K783" s="33"/>
      <c r="L783" s="33"/>
    </row>
    <row r="784" spans="1:12" s="34" customFormat="1" ht="18.75" customHeight="1" x14ac:dyDescent="0.25">
      <c r="A784" s="23" t="str">
        <f>Лист4!A782</f>
        <v xml:space="preserve">Сен-Симона ул. д.33 - корп. 1 </v>
      </c>
      <c r="B784" s="50">
        <f t="shared" si="24"/>
        <v>158.7387902439024</v>
      </c>
      <c r="C784" s="50">
        <f t="shared" si="25"/>
        <v>12.532009756097557</v>
      </c>
      <c r="D784" s="30">
        <v>0</v>
      </c>
      <c r="E784" s="31">
        <v>12.532009756097557</v>
      </c>
      <c r="F784" s="32">
        <v>0</v>
      </c>
      <c r="G784" s="32">
        <v>0</v>
      </c>
      <c r="H784" s="32">
        <v>0</v>
      </c>
      <c r="I784" s="32">
        <v>0</v>
      </c>
      <c r="J784" s="29">
        <f>Лист4!E782/1000</f>
        <v>171.27079999999995</v>
      </c>
      <c r="K784" s="33"/>
      <c r="L784" s="33"/>
    </row>
    <row r="785" spans="1:12" s="34" customFormat="1" ht="18.75" customHeight="1" x14ac:dyDescent="0.25">
      <c r="A785" s="23" t="str">
        <f>Лист4!A783</f>
        <v xml:space="preserve">Сен-Симона ул. д.34 </v>
      </c>
      <c r="B785" s="50">
        <f t="shared" si="24"/>
        <v>0</v>
      </c>
      <c r="C785" s="50">
        <f t="shared" si="25"/>
        <v>0</v>
      </c>
      <c r="D785" s="30">
        <v>0</v>
      </c>
      <c r="E785" s="31">
        <v>0</v>
      </c>
      <c r="F785" s="32">
        <v>0</v>
      </c>
      <c r="G785" s="32">
        <v>0</v>
      </c>
      <c r="H785" s="32">
        <v>0</v>
      </c>
      <c r="I785" s="32">
        <v>0</v>
      </c>
      <c r="J785" s="29">
        <f>Лист4!E783/1000</f>
        <v>0</v>
      </c>
      <c r="K785" s="33"/>
      <c r="L785" s="33"/>
    </row>
    <row r="786" spans="1:12" s="34" customFormat="1" ht="18.75" customHeight="1" x14ac:dyDescent="0.25">
      <c r="A786" s="23" t="str">
        <f>Лист4!A784</f>
        <v xml:space="preserve">Сен-Симона ул. д.35/8 </v>
      </c>
      <c r="B786" s="50">
        <f t="shared" si="24"/>
        <v>339.59667609756104</v>
      </c>
      <c r="C786" s="50">
        <f t="shared" si="25"/>
        <v>26.810263902439029</v>
      </c>
      <c r="D786" s="30">
        <v>0</v>
      </c>
      <c r="E786" s="31">
        <v>26.810263902439029</v>
      </c>
      <c r="F786" s="32">
        <v>0</v>
      </c>
      <c r="G786" s="32">
        <v>0</v>
      </c>
      <c r="H786" s="32">
        <v>0</v>
      </c>
      <c r="I786" s="32">
        <v>0</v>
      </c>
      <c r="J786" s="29">
        <f>Лист4!E784/1000</f>
        <v>366.40694000000008</v>
      </c>
      <c r="K786" s="33"/>
      <c r="L786" s="33"/>
    </row>
    <row r="787" spans="1:12" s="34" customFormat="1" ht="18.75" customHeight="1" x14ac:dyDescent="0.25">
      <c r="A787" s="23" t="str">
        <f>Лист4!A785</f>
        <v xml:space="preserve">Сен-Симона ул. д.38 </v>
      </c>
      <c r="B787" s="50">
        <f t="shared" si="24"/>
        <v>776.90879512195079</v>
      </c>
      <c r="C787" s="50">
        <f t="shared" si="25"/>
        <v>61.334904878048746</v>
      </c>
      <c r="D787" s="30">
        <v>0</v>
      </c>
      <c r="E787" s="31">
        <v>61.334904878048746</v>
      </c>
      <c r="F787" s="32">
        <v>0</v>
      </c>
      <c r="G787" s="32">
        <v>0</v>
      </c>
      <c r="H787" s="32">
        <v>0</v>
      </c>
      <c r="I787" s="32">
        <v>0</v>
      </c>
      <c r="J787" s="29">
        <f>Лист4!E785/1000</f>
        <v>838.24369999999954</v>
      </c>
      <c r="K787" s="33"/>
      <c r="L787" s="33"/>
    </row>
    <row r="788" spans="1:12" s="34" customFormat="1" ht="18.75" customHeight="1" x14ac:dyDescent="0.25">
      <c r="A788" s="23" t="str">
        <f>Лист4!A786</f>
        <v xml:space="preserve">Сен-Симона ул. д.40 </v>
      </c>
      <c r="B788" s="50">
        <f t="shared" si="24"/>
        <v>256.41715999999997</v>
      </c>
      <c r="C788" s="50">
        <f t="shared" si="25"/>
        <v>20.243459999999999</v>
      </c>
      <c r="D788" s="30">
        <v>0</v>
      </c>
      <c r="E788" s="31">
        <v>20.243459999999999</v>
      </c>
      <c r="F788" s="32">
        <v>0</v>
      </c>
      <c r="G788" s="32">
        <v>0</v>
      </c>
      <c r="H788" s="32">
        <v>0</v>
      </c>
      <c r="I788" s="32">
        <v>0</v>
      </c>
      <c r="J788" s="29">
        <f>Лист4!E786/1000</f>
        <v>276.66061999999999</v>
      </c>
      <c r="K788" s="33"/>
      <c r="L788" s="33"/>
    </row>
    <row r="789" spans="1:12" s="34" customFormat="1" ht="18.75" customHeight="1" x14ac:dyDescent="0.25">
      <c r="A789" s="23" t="str">
        <f>Лист4!A787</f>
        <v xml:space="preserve">Сен-Симона ул. д.40 - корп. 1 </v>
      </c>
      <c r="B789" s="50">
        <f t="shared" si="24"/>
        <v>257.13385853658531</v>
      </c>
      <c r="C789" s="50">
        <f t="shared" si="25"/>
        <v>20.30004146341463</v>
      </c>
      <c r="D789" s="30">
        <v>0</v>
      </c>
      <c r="E789" s="31">
        <v>20.30004146341463</v>
      </c>
      <c r="F789" s="32">
        <v>0</v>
      </c>
      <c r="G789" s="32">
        <v>0</v>
      </c>
      <c r="H789" s="32">
        <v>0</v>
      </c>
      <c r="I789" s="32">
        <v>0</v>
      </c>
      <c r="J789" s="29">
        <f>Лист4!E787/1000</f>
        <v>277.43389999999994</v>
      </c>
      <c r="K789" s="33"/>
      <c r="L789" s="33"/>
    </row>
    <row r="790" spans="1:12" s="34" customFormat="1" ht="18.75" customHeight="1" x14ac:dyDescent="0.25">
      <c r="A790" s="23" t="str">
        <f>Лист4!A788</f>
        <v xml:space="preserve">Сен-Симона ул. д.42 - корп. 2 </v>
      </c>
      <c r="B790" s="50">
        <f t="shared" si="24"/>
        <v>626.49039219512179</v>
      </c>
      <c r="C790" s="50">
        <f t="shared" si="25"/>
        <v>49.459767804878027</v>
      </c>
      <c r="D790" s="30">
        <v>0</v>
      </c>
      <c r="E790" s="31">
        <v>49.459767804878027</v>
      </c>
      <c r="F790" s="32">
        <v>0</v>
      </c>
      <c r="G790" s="32">
        <v>0</v>
      </c>
      <c r="H790" s="32">
        <v>0</v>
      </c>
      <c r="I790" s="32">
        <v>0</v>
      </c>
      <c r="J790" s="29">
        <f>Лист4!E788/1000</f>
        <v>675.95015999999976</v>
      </c>
      <c r="K790" s="33"/>
      <c r="L790" s="33"/>
    </row>
    <row r="791" spans="1:12" s="34" customFormat="1" ht="18.75" customHeight="1" x14ac:dyDescent="0.25">
      <c r="A791" s="23" t="str">
        <f>Лист4!A789</f>
        <v xml:space="preserve">Сен-Симона ул. д.6 </v>
      </c>
      <c r="B791" s="50">
        <f t="shared" si="24"/>
        <v>40.411609756097562</v>
      </c>
      <c r="C791" s="50">
        <f t="shared" si="25"/>
        <v>3.1903902439024385</v>
      </c>
      <c r="D791" s="30">
        <v>0</v>
      </c>
      <c r="E791" s="31">
        <v>3.1903902439024385</v>
      </c>
      <c r="F791" s="32">
        <v>0</v>
      </c>
      <c r="G791" s="32">
        <v>0</v>
      </c>
      <c r="H791" s="32">
        <v>0</v>
      </c>
      <c r="I791" s="32">
        <v>0</v>
      </c>
      <c r="J791" s="29">
        <f>Лист4!E789/1000</f>
        <v>43.601999999999997</v>
      </c>
      <c r="K791" s="33"/>
      <c r="L791" s="33"/>
    </row>
    <row r="792" spans="1:12" s="34" customFormat="1" ht="18.75" customHeight="1" x14ac:dyDescent="0.25">
      <c r="A792" s="23" t="str">
        <f>Лист4!A790</f>
        <v xml:space="preserve">Советская ул. д.10 </v>
      </c>
      <c r="B792" s="50">
        <f t="shared" si="24"/>
        <v>223.8075804878049</v>
      </c>
      <c r="C792" s="50">
        <f t="shared" si="25"/>
        <v>17.669019512195124</v>
      </c>
      <c r="D792" s="30">
        <v>0</v>
      </c>
      <c r="E792" s="31">
        <v>17.669019512195124</v>
      </c>
      <c r="F792" s="32">
        <v>0</v>
      </c>
      <c r="G792" s="32">
        <v>0</v>
      </c>
      <c r="H792" s="32">
        <v>0</v>
      </c>
      <c r="I792" s="32">
        <v>0</v>
      </c>
      <c r="J792" s="29">
        <f>Лист4!E790/1000</f>
        <v>241.47660000000002</v>
      </c>
      <c r="K792" s="33"/>
      <c r="L792" s="33"/>
    </row>
    <row r="793" spans="1:12" s="34" customFormat="1" ht="18.75" customHeight="1" x14ac:dyDescent="0.25">
      <c r="A793" s="23" t="str">
        <f>Лист4!A791</f>
        <v xml:space="preserve">Советская ул. д.11 </v>
      </c>
      <c r="B793" s="50">
        <f t="shared" si="24"/>
        <v>229.51355853658532</v>
      </c>
      <c r="C793" s="50">
        <f t="shared" si="25"/>
        <v>18.119491463414633</v>
      </c>
      <c r="D793" s="30">
        <v>0</v>
      </c>
      <c r="E793" s="31">
        <v>18.119491463414633</v>
      </c>
      <c r="F793" s="32">
        <v>0</v>
      </c>
      <c r="G793" s="32">
        <v>0</v>
      </c>
      <c r="H793" s="32">
        <v>0</v>
      </c>
      <c r="I793" s="32">
        <v>0</v>
      </c>
      <c r="J793" s="29">
        <f>Лист4!E791/1000</f>
        <v>247.63304999999997</v>
      </c>
      <c r="K793" s="33"/>
      <c r="L793" s="33"/>
    </row>
    <row r="794" spans="1:12" s="34" customFormat="1" ht="25.5" customHeight="1" x14ac:dyDescent="0.25">
      <c r="A794" s="23" t="str">
        <f>Лист4!A792</f>
        <v xml:space="preserve">Советская ул. д.11/16 </v>
      </c>
      <c r="B794" s="50">
        <f t="shared" si="24"/>
        <v>1.4161951219512194</v>
      </c>
      <c r="C794" s="50">
        <f t="shared" si="25"/>
        <v>0.11180487804878048</v>
      </c>
      <c r="D794" s="30">
        <v>0</v>
      </c>
      <c r="E794" s="31">
        <v>0.11180487804878048</v>
      </c>
      <c r="F794" s="32">
        <v>0</v>
      </c>
      <c r="G794" s="32">
        <v>0</v>
      </c>
      <c r="H794" s="32">
        <v>0</v>
      </c>
      <c r="I794" s="32">
        <v>0</v>
      </c>
      <c r="J794" s="29">
        <f>Лист4!E792/1000</f>
        <v>1.528</v>
      </c>
      <c r="K794" s="33"/>
      <c r="L794" s="33"/>
    </row>
    <row r="795" spans="1:12" s="34" customFormat="1" ht="25.5" customHeight="1" x14ac:dyDescent="0.25">
      <c r="A795" s="23" t="str">
        <f>Лист4!A793</f>
        <v xml:space="preserve">Советская ул. д.17 </v>
      </c>
      <c r="B795" s="50">
        <f t="shared" si="24"/>
        <v>394.22427121951222</v>
      </c>
      <c r="C795" s="50">
        <f t="shared" si="25"/>
        <v>31.122968780487806</v>
      </c>
      <c r="D795" s="30">
        <v>0</v>
      </c>
      <c r="E795" s="31">
        <v>31.122968780487806</v>
      </c>
      <c r="F795" s="32">
        <v>0</v>
      </c>
      <c r="G795" s="32">
        <v>0</v>
      </c>
      <c r="H795" s="32">
        <v>0</v>
      </c>
      <c r="I795" s="32">
        <v>0</v>
      </c>
      <c r="J795" s="29">
        <f>Лист4!E793/1000</f>
        <v>425.34724</v>
      </c>
      <c r="K795" s="33"/>
      <c r="L795" s="33"/>
    </row>
    <row r="796" spans="1:12" s="34" customFormat="1" ht="25.5" customHeight="1" x14ac:dyDescent="0.25">
      <c r="A796" s="23" t="str">
        <f>Лист4!A794</f>
        <v xml:space="preserve">Советская ул. д.2 </v>
      </c>
      <c r="B796" s="50">
        <f t="shared" si="24"/>
        <v>638.43280048780491</v>
      </c>
      <c r="C796" s="50">
        <f t="shared" si="25"/>
        <v>50.402589512195128</v>
      </c>
      <c r="D796" s="30">
        <v>0</v>
      </c>
      <c r="E796" s="31">
        <v>50.402589512195128</v>
      </c>
      <c r="F796" s="32">
        <v>0</v>
      </c>
      <c r="G796" s="32">
        <v>0</v>
      </c>
      <c r="H796" s="32">
        <v>0</v>
      </c>
      <c r="I796" s="32">
        <v>0</v>
      </c>
      <c r="J796" s="29">
        <f>Лист4!E794/1000</f>
        <v>688.83539000000007</v>
      </c>
      <c r="K796" s="33"/>
      <c r="L796" s="33"/>
    </row>
    <row r="797" spans="1:12" s="34" customFormat="1" ht="38.25" customHeight="1" x14ac:dyDescent="0.25">
      <c r="A797" s="23" t="str">
        <f>Лист4!A795</f>
        <v xml:space="preserve">Советская ул. д.22 </v>
      </c>
      <c r="B797" s="50">
        <f t="shared" si="24"/>
        <v>22.892126829268292</v>
      </c>
      <c r="C797" s="50">
        <f t="shared" si="25"/>
        <v>1.8072731707317073</v>
      </c>
      <c r="D797" s="30">
        <v>0</v>
      </c>
      <c r="E797" s="31">
        <v>1.8072731707317073</v>
      </c>
      <c r="F797" s="32">
        <v>0</v>
      </c>
      <c r="G797" s="32">
        <v>0</v>
      </c>
      <c r="H797" s="32">
        <v>0</v>
      </c>
      <c r="I797" s="32">
        <v>0</v>
      </c>
      <c r="J797" s="29">
        <f>Лист4!E795/1000</f>
        <v>24.699400000000001</v>
      </c>
      <c r="K797" s="33"/>
      <c r="L797" s="33"/>
    </row>
    <row r="798" spans="1:12" s="34" customFormat="1" ht="38.25" customHeight="1" x14ac:dyDescent="0.25">
      <c r="A798" s="23" t="str">
        <f>Лист4!A796</f>
        <v xml:space="preserve">Советская ул. д.24 </v>
      </c>
      <c r="B798" s="50">
        <f t="shared" si="24"/>
        <v>0.11492682926829267</v>
      </c>
      <c r="C798" s="50">
        <f t="shared" si="25"/>
        <v>9.0731707317073182E-3</v>
      </c>
      <c r="D798" s="30">
        <v>0</v>
      </c>
      <c r="E798" s="31">
        <v>9.0731707317073182E-3</v>
      </c>
      <c r="F798" s="32">
        <v>0</v>
      </c>
      <c r="G798" s="32">
        <v>0</v>
      </c>
      <c r="H798" s="32">
        <v>0</v>
      </c>
      <c r="I798" s="32">
        <v>0</v>
      </c>
      <c r="J798" s="29">
        <f>Лист4!E796/1000</f>
        <v>0.124</v>
      </c>
      <c r="K798" s="33"/>
      <c r="L798" s="33"/>
    </row>
    <row r="799" spans="1:12" s="34" customFormat="1" ht="25.5" customHeight="1" x14ac:dyDescent="0.25">
      <c r="A799" s="23" t="str">
        <f>Лист4!A797</f>
        <v xml:space="preserve">Советская ул. д.25 </v>
      </c>
      <c r="B799" s="50">
        <f t="shared" si="24"/>
        <v>330.7478107317072</v>
      </c>
      <c r="C799" s="50">
        <f t="shared" si="25"/>
        <v>26.111669268292673</v>
      </c>
      <c r="D799" s="30">
        <v>0</v>
      </c>
      <c r="E799" s="31">
        <v>26.111669268292673</v>
      </c>
      <c r="F799" s="32">
        <v>0</v>
      </c>
      <c r="G799" s="32">
        <v>0</v>
      </c>
      <c r="H799" s="32">
        <v>0</v>
      </c>
      <c r="I799" s="32">
        <v>0</v>
      </c>
      <c r="J799" s="29">
        <f>Лист4!E797/1000</f>
        <v>356.85947999999985</v>
      </c>
      <c r="K799" s="33"/>
      <c r="L799" s="33"/>
    </row>
    <row r="800" spans="1:12" s="34" customFormat="1" ht="25.5" customHeight="1" x14ac:dyDescent="0.25">
      <c r="A800" s="23" t="str">
        <f>Лист4!A798</f>
        <v xml:space="preserve">Советская ул. д.32 </v>
      </c>
      <c r="B800" s="50">
        <f t="shared" si="24"/>
        <v>42.135048780487807</v>
      </c>
      <c r="C800" s="50">
        <f t="shared" si="25"/>
        <v>3.3264512195121947</v>
      </c>
      <c r="D800" s="30">
        <v>0</v>
      </c>
      <c r="E800" s="31">
        <v>3.3264512195121947</v>
      </c>
      <c r="F800" s="32">
        <v>0</v>
      </c>
      <c r="G800" s="32">
        <v>0</v>
      </c>
      <c r="H800" s="32">
        <v>0</v>
      </c>
      <c r="I800" s="32">
        <v>0</v>
      </c>
      <c r="J800" s="29">
        <f>Лист4!E798/1000</f>
        <v>45.461500000000001</v>
      </c>
      <c r="K800" s="33"/>
      <c r="L800" s="33"/>
    </row>
    <row r="801" spans="1:12" s="34" customFormat="1" ht="15" customHeight="1" x14ac:dyDescent="0.25">
      <c r="A801" s="23" t="str">
        <f>Лист4!A799</f>
        <v xml:space="preserve">Советская ул. д.36 </v>
      </c>
      <c r="B801" s="50">
        <f t="shared" si="24"/>
        <v>513.24310731707328</v>
      </c>
      <c r="C801" s="50">
        <f t="shared" si="25"/>
        <v>40.519192682926835</v>
      </c>
      <c r="D801" s="30">
        <v>0</v>
      </c>
      <c r="E801" s="31">
        <v>40.519192682926835</v>
      </c>
      <c r="F801" s="32">
        <v>0</v>
      </c>
      <c r="G801" s="32">
        <v>0</v>
      </c>
      <c r="H801" s="32">
        <v>0</v>
      </c>
      <c r="I801" s="32">
        <v>0</v>
      </c>
      <c r="J801" s="29">
        <f>Лист4!E799/1000</f>
        <v>553.7623000000001</v>
      </c>
      <c r="K801" s="33"/>
      <c r="L801" s="33"/>
    </row>
    <row r="802" spans="1:12" s="34" customFormat="1" ht="18.75" customHeight="1" x14ac:dyDescent="0.25">
      <c r="A802" s="23" t="str">
        <f>Лист4!A800</f>
        <v xml:space="preserve">Советская ул. д.8 </v>
      </c>
      <c r="B802" s="50">
        <f t="shared" si="24"/>
        <v>0</v>
      </c>
      <c r="C802" s="50">
        <f t="shared" si="25"/>
        <v>0</v>
      </c>
      <c r="D802" s="30">
        <v>0</v>
      </c>
      <c r="E802" s="31">
        <v>0</v>
      </c>
      <c r="F802" s="32">
        <v>0</v>
      </c>
      <c r="G802" s="32">
        <v>0</v>
      </c>
      <c r="H802" s="32">
        <v>0</v>
      </c>
      <c r="I802" s="32">
        <v>0</v>
      </c>
      <c r="J802" s="29">
        <f>Лист4!E800/1000</f>
        <v>0</v>
      </c>
      <c r="K802" s="33"/>
      <c r="L802" s="33"/>
    </row>
    <row r="803" spans="1:12" s="34" customFormat="1" ht="25.5" customHeight="1" x14ac:dyDescent="0.25">
      <c r="A803" s="23" t="str">
        <f>Лист4!A801</f>
        <v xml:space="preserve">Советская ул. д.9 </v>
      </c>
      <c r="B803" s="50">
        <f t="shared" si="24"/>
        <v>89.442852195121958</v>
      </c>
      <c r="C803" s="50">
        <f t="shared" si="25"/>
        <v>7.0612778048780491</v>
      </c>
      <c r="D803" s="30">
        <v>0</v>
      </c>
      <c r="E803" s="31">
        <v>7.0612778048780491</v>
      </c>
      <c r="F803" s="32">
        <v>0</v>
      </c>
      <c r="G803" s="32">
        <v>0</v>
      </c>
      <c r="H803" s="32">
        <v>0</v>
      </c>
      <c r="I803" s="32">
        <v>0</v>
      </c>
      <c r="J803" s="29">
        <f>Лист4!E801/1000</f>
        <v>96.504130000000004</v>
      </c>
      <c r="K803" s="33"/>
      <c r="L803" s="33"/>
    </row>
    <row r="804" spans="1:12" s="34" customFormat="1" ht="25.5" customHeight="1" x14ac:dyDescent="0.25">
      <c r="A804" s="23" t="str">
        <f>Лист4!A802</f>
        <v xml:space="preserve">Советской Милиции ул. д.1 </v>
      </c>
      <c r="B804" s="50">
        <f t="shared" si="24"/>
        <v>396.46663268292673</v>
      </c>
      <c r="C804" s="50">
        <f t="shared" si="25"/>
        <v>31.299997317073164</v>
      </c>
      <c r="D804" s="30">
        <v>0</v>
      </c>
      <c r="E804" s="31">
        <v>31.299997317073164</v>
      </c>
      <c r="F804" s="32">
        <v>0</v>
      </c>
      <c r="G804" s="32">
        <v>0</v>
      </c>
      <c r="H804" s="32">
        <v>0</v>
      </c>
      <c r="I804" s="32"/>
      <c r="J804" s="29">
        <f>Лист4!E802/1000</f>
        <v>427.76662999999991</v>
      </c>
      <c r="K804" s="33"/>
      <c r="L804" s="33"/>
    </row>
    <row r="805" spans="1:12" s="34" customFormat="1" ht="25.5" customHeight="1" x14ac:dyDescent="0.25">
      <c r="A805" s="23" t="str">
        <f>Лист4!A803</f>
        <v xml:space="preserve">Советской Милиции ул. д.10 </v>
      </c>
      <c r="B805" s="50">
        <f t="shared" si="24"/>
        <v>0</v>
      </c>
      <c r="C805" s="50">
        <f t="shared" si="25"/>
        <v>0</v>
      </c>
      <c r="D805" s="30">
        <v>0</v>
      </c>
      <c r="E805" s="31">
        <v>0</v>
      </c>
      <c r="F805" s="32">
        <v>0</v>
      </c>
      <c r="G805" s="32">
        <v>0</v>
      </c>
      <c r="H805" s="32">
        <v>0</v>
      </c>
      <c r="I805" s="32">
        <v>0</v>
      </c>
      <c r="J805" s="29">
        <f>Лист4!E803/1000</f>
        <v>0</v>
      </c>
      <c r="K805" s="33"/>
      <c r="L805" s="33"/>
    </row>
    <row r="806" spans="1:12" s="34" customFormat="1" ht="18.75" customHeight="1" x14ac:dyDescent="0.25">
      <c r="A806" s="23" t="str">
        <f>Лист4!A804</f>
        <v xml:space="preserve">Советской Милиции ул. д.12 </v>
      </c>
      <c r="B806" s="50">
        <f t="shared" si="24"/>
        <v>2.004731707317073</v>
      </c>
      <c r="C806" s="50">
        <f t="shared" si="25"/>
        <v>0.15826829268292683</v>
      </c>
      <c r="D806" s="30">
        <v>0</v>
      </c>
      <c r="E806" s="31">
        <v>0.15826829268292683</v>
      </c>
      <c r="F806" s="32">
        <v>0</v>
      </c>
      <c r="G806" s="32">
        <v>0</v>
      </c>
      <c r="H806" s="32">
        <v>0</v>
      </c>
      <c r="I806" s="32">
        <v>0</v>
      </c>
      <c r="J806" s="29">
        <f>Лист4!E804/1000</f>
        <v>2.1629999999999998</v>
      </c>
      <c r="K806" s="33"/>
      <c r="L806" s="33"/>
    </row>
    <row r="807" spans="1:12" s="34" customFormat="1" ht="18.75" customHeight="1" x14ac:dyDescent="0.25">
      <c r="A807" s="23" t="str">
        <f>Лист4!A805</f>
        <v xml:space="preserve">Советской Милиции ул. д.15 </v>
      </c>
      <c r="B807" s="50">
        <f t="shared" si="24"/>
        <v>25.905248780487803</v>
      </c>
      <c r="C807" s="50">
        <f t="shared" si="25"/>
        <v>2.0451512195121953</v>
      </c>
      <c r="D807" s="30">
        <v>0</v>
      </c>
      <c r="E807" s="31">
        <v>2.0451512195121953</v>
      </c>
      <c r="F807" s="32">
        <v>0</v>
      </c>
      <c r="G807" s="32">
        <v>0</v>
      </c>
      <c r="H807" s="32">
        <v>0</v>
      </c>
      <c r="I807" s="32">
        <v>0</v>
      </c>
      <c r="J807" s="29">
        <f>Лист4!E805/1000</f>
        <v>27.950399999999998</v>
      </c>
      <c r="K807" s="33"/>
      <c r="L807" s="33"/>
    </row>
    <row r="808" spans="1:12" s="34" customFormat="1" ht="25.5" customHeight="1" x14ac:dyDescent="0.25">
      <c r="A808" s="23" t="str">
        <f>Лист4!A806</f>
        <v xml:space="preserve">Советской Милиции ул. д.2 </v>
      </c>
      <c r="B808" s="50">
        <f t="shared" si="24"/>
        <v>38.353121951219514</v>
      </c>
      <c r="C808" s="50">
        <f t="shared" si="25"/>
        <v>3.0278780487804875</v>
      </c>
      <c r="D808" s="30">
        <v>0</v>
      </c>
      <c r="E808" s="31">
        <v>3.0278780487804875</v>
      </c>
      <c r="F808" s="32">
        <v>0</v>
      </c>
      <c r="G808" s="32">
        <v>0</v>
      </c>
      <c r="H808" s="32">
        <v>0</v>
      </c>
      <c r="I808" s="32">
        <v>0</v>
      </c>
      <c r="J808" s="29">
        <f>Лист4!E806/1000</f>
        <v>41.381</v>
      </c>
      <c r="K808" s="33"/>
      <c r="L808" s="33"/>
    </row>
    <row r="809" spans="1:12" s="34" customFormat="1" ht="18.75" customHeight="1" x14ac:dyDescent="0.25">
      <c r="A809" s="23" t="str">
        <f>Лист4!A807</f>
        <v xml:space="preserve">Советской Милиции ул. д.3 </v>
      </c>
      <c r="B809" s="50">
        <f t="shared" si="24"/>
        <v>20.416658536585363</v>
      </c>
      <c r="C809" s="50">
        <f t="shared" si="25"/>
        <v>1.6118414634146341</v>
      </c>
      <c r="D809" s="30">
        <v>0</v>
      </c>
      <c r="E809" s="31">
        <v>1.6118414634146341</v>
      </c>
      <c r="F809" s="32">
        <v>0</v>
      </c>
      <c r="G809" s="32">
        <v>0</v>
      </c>
      <c r="H809" s="32">
        <v>0</v>
      </c>
      <c r="I809" s="41"/>
      <c r="J809" s="29">
        <f>Лист4!E807/1000</f>
        <v>22.028499999999998</v>
      </c>
      <c r="K809" s="33"/>
      <c r="L809" s="33"/>
    </row>
    <row r="810" spans="1:12" s="34" customFormat="1" ht="18.75" customHeight="1" x14ac:dyDescent="0.25">
      <c r="A810" s="23" t="str">
        <f>Лист4!A808</f>
        <v xml:space="preserve">Советской Милиции ул. д.4 </v>
      </c>
      <c r="B810" s="50">
        <f t="shared" si="24"/>
        <v>3.9336487804878049</v>
      </c>
      <c r="C810" s="50">
        <f t="shared" si="25"/>
        <v>0.31055121951219511</v>
      </c>
      <c r="D810" s="30">
        <v>0</v>
      </c>
      <c r="E810" s="31">
        <v>0.31055121951219511</v>
      </c>
      <c r="F810" s="32">
        <v>0</v>
      </c>
      <c r="G810" s="32">
        <v>0</v>
      </c>
      <c r="H810" s="32">
        <v>0</v>
      </c>
      <c r="I810" s="32">
        <v>0</v>
      </c>
      <c r="J810" s="29">
        <f>Лист4!E808/1000</f>
        <v>4.2442000000000002</v>
      </c>
      <c r="K810" s="33"/>
      <c r="L810" s="33"/>
    </row>
    <row r="811" spans="1:12" s="34" customFormat="1" ht="25.5" customHeight="1" x14ac:dyDescent="0.25">
      <c r="A811" s="23" t="str">
        <f>Лист4!A809</f>
        <v xml:space="preserve">Советской Милиции ул. д.6 </v>
      </c>
      <c r="B811" s="50">
        <f t="shared" si="24"/>
        <v>4.1607219512195117</v>
      </c>
      <c r="C811" s="50">
        <f t="shared" si="25"/>
        <v>0.32847804878048781</v>
      </c>
      <c r="D811" s="30">
        <v>0</v>
      </c>
      <c r="E811" s="31">
        <v>0.32847804878048781</v>
      </c>
      <c r="F811" s="32">
        <v>0</v>
      </c>
      <c r="G811" s="32">
        <v>0</v>
      </c>
      <c r="H811" s="32">
        <v>0</v>
      </c>
      <c r="I811" s="32">
        <v>0</v>
      </c>
      <c r="J811" s="29">
        <f>Лист4!E809/1000</f>
        <v>4.4891999999999994</v>
      </c>
      <c r="K811" s="33"/>
      <c r="L811" s="33"/>
    </row>
    <row r="812" spans="1:12" s="34" customFormat="1" ht="18.75" customHeight="1" x14ac:dyDescent="0.25">
      <c r="A812" s="23" t="str">
        <f>Лист4!A810</f>
        <v xml:space="preserve">Советской Милиции ул. д.8 </v>
      </c>
      <c r="B812" s="50">
        <f t="shared" si="24"/>
        <v>62.618624390243895</v>
      </c>
      <c r="C812" s="50">
        <f t="shared" si="25"/>
        <v>4.9435756097560963</v>
      </c>
      <c r="D812" s="30">
        <v>0</v>
      </c>
      <c r="E812" s="31">
        <v>4.9435756097560963</v>
      </c>
      <c r="F812" s="32">
        <v>0</v>
      </c>
      <c r="G812" s="32">
        <v>0</v>
      </c>
      <c r="H812" s="32">
        <v>0</v>
      </c>
      <c r="I812" s="32">
        <v>0</v>
      </c>
      <c r="J812" s="29">
        <f>Лист4!E810/1000</f>
        <v>67.56219999999999</v>
      </c>
      <c r="K812" s="33"/>
      <c r="L812" s="33"/>
    </row>
    <row r="813" spans="1:12" s="34" customFormat="1" ht="25.5" customHeight="1" x14ac:dyDescent="0.25">
      <c r="A813" s="23" t="str">
        <f>Лист4!A811</f>
        <v xml:space="preserve">Советской Милиции ул. д.9 </v>
      </c>
      <c r="B813" s="50">
        <f t="shared" si="24"/>
        <v>32.475170731707315</v>
      </c>
      <c r="C813" s="50">
        <f t="shared" si="25"/>
        <v>2.5638292682926829</v>
      </c>
      <c r="D813" s="30">
        <v>0</v>
      </c>
      <c r="E813" s="31">
        <v>2.5638292682926829</v>
      </c>
      <c r="F813" s="32">
        <v>0</v>
      </c>
      <c r="G813" s="32">
        <v>0</v>
      </c>
      <c r="H813" s="32">
        <v>0</v>
      </c>
      <c r="I813" s="32">
        <v>0</v>
      </c>
      <c r="J813" s="29">
        <f>Лист4!E811/1000</f>
        <v>35.039000000000001</v>
      </c>
      <c r="K813" s="33"/>
      <c r="L813" s="33"/>
    </row>
    <row r="814" spans="1:12" s="34" customFormat="1" ht="18.75" customHeight="1" x14ac:dyDescent="0.25">
      <c r="A814" s="23" t="str">
        <f>Лист4!A812</f>
        <v xml:space="preserve">Софьи Перовской ул. д.101/10 </v>
      </c>
      <c r="B814" s="50">
        <f t="shared" si="24"/>
        <v>267.481675609756</v>
      </c>
      <c r="C814" s="50">
        <f t="shared" si="25"/>
        <v>21.116974390243897</v>
      </c>
      <c r="D814" s="30">
        <v>0</v>
      </c>
      <c r="E814" s="31">
        <v>21.116974390243897</v>
      </c>
      <c r="F814" s="32">
        <v>0</v>
      </c>
      <c r="G814" s="32">
        <v>0</v>
      </c>
      <c r="H814" s="32">
        <v>0</v>
      </c>
      <c r="I814" s="41">
        <v>29.3</v>
      </c>
      <c r="J814" s="29">
        <f>Лист4!E812/1000-I814</f>
        <v>259.2986499999999</v>
      </c>
      <c r="K814" s="33"/>
      <c r="L814" s="33"/>
    </row>
    <row r="815" spans="1:12" s="34" customFormat="1" ht="21" customHeight="1" x14ac:dyDescent="0.25">
      <c r="A815" s="23" t="str">
        <f>Лист4!A813</f>
        <v xml:space="preserve">Софьи Перовской ул. д.101/12 </v>
      </c>
      <c r="B815" s="50">
        <f t="shared" si="24"/>
        <v>642.88627073170744</v>
      </c>
      <c r="C815" s="50">
        <f t="shared" si="25"/>
        <v>50.754179268292688</v>
      </c>
      <c r="D815" s="30">
        <v>0</v>
      </c>
      <c r="E815" s="31">
        <v>50.754179268292688</v>
      </c>
      <c r="F815" s="32">
        <v>0</v>
      </c>
      <c r="G815" s="32">
        <v>0</v>
      </c>
      <c r="H815" s="32">
        <v>0</v>
      </c>
      <c r="I815" s="32">
        <v>0</v>
      </c>
      <c r="J815" s="29">
        <f>Лист4!E813/1000</f>
        <v>693.6404500000001</v>
      </c>
      <c r="K815" s="33"/>
      <c r="L815" s="33"/>
    </row>
    <row r="816" spans="1:12" s="34" customFormat="1" ht="25.5" customHeight="1" x14ac:dyDescent="0.25">
      <c r="A816" s="23" t="str">
        <f>Лист4!A814</f>
        <v xml:space="preserve">Софьи Перовской ул. д.101/2 </v>
      </c>
      <c r="B816" s="50">
        <f t="shared" si="24"/>
        <v>0</v>
      </c>
      <c r="C816" s="50">
        <f t="shared" si="25"/>
        <v>0</v>
      </c>
      <c r="D816" s="30">
        <v>0</v>
      </c>
      <c r="E816" s="31">
        <v>0</v>
      </c>
      <c r="F816" s="32">
        <v>0</v>
      </c>
      <c r="G816" s="32">
        <v>0</v>
      </c>
      <c r="H816" s="32">
        <v>0</v>
      </c>
      <c r="I816" s="32">
        <v>0</v>
      </c>
      <c r="J816" s="29">
        <f>Лист4!E814/1000</f>
        <v>0</v>
      </c>
      <c r="K816" s="33"/>
      <c r="L816" s="33"/>
    </row>
    <row r="817" spans="1:12" s="40" customFormat="1" ht="25.5" customHeight="1" x14ac:dyDescent="0.25">
      <c r="A817" s="23" t="str">
        <f>Лист4!A815</f>
        <v xml:space="preserve">Софьи Перовской ул. д.101/3 </v>
      </c>
      <c r="B817" s="50">
        <f t="shared" si="24"/>
        <v>0</v>
      </c>
      <c r="C817" s="50">
        <f t="shared" si="25"/>
        <v>0</v>
      </c>
      <c r="D817" s="30">
        <v>0</v>
      </c>
      <c r="E817" s="31">
        <v>0</v>
      </c>
      <c r="F817" s="32">
        <v>0</v>
      </c>
      <c r="G817" s="32">
        <v>0</v>
      </c>
      <c r="H817" s="32">
        <v>0</v>
      </c>
      <c r="I817" s="32">
        <v>0</v>
      </c>
      <c r="J817" s="29">
        <f>Лист4!E815/1000</f>
        <v>0</v>
      </c>
      <c r="K817" s="33"/>
      <c r="L817" s="33"/>
    </row>
    <row r="818" spans="1:12" s="34" customFormat="1" ht="18.75" customHeight="1" x14ac:dyDescent="0.25">
      <c r="A818" s="23" t="str">
        <f>Лист4!A816</f>
        <v xml:space="preserve">Софьи Перовской ул. д.101/7 </v>
      </c>
      <c r="B818" s="50">
        <f t="shared" si="24"/>
        <v>83.096268292682922</v>
      </c>
      <c r="C818" s="50">
        <f t="shared" si="25"/>
        <v>6.5602317073170724</v>
      </c>
      <c r="D818" s="30">
        <v>0</v>
      </c>
      <c r="E818" s="31">
        <v>6.5602317073170724</v>
      </c>
      <c r="F818" s="32">
        <v>0</v>
      </c>
      <c r="G818" s="32">
        <v>0</v>
      </c>
      <c r="H818" s="32">
        <v>0</v>
      </c>
      <c r="I818" s="32">
        <v>0</v>
      </c>
      <c r="J818" s="29">
        <f>Лист4!E816/1000</f>
        <v>89.656499999999994</v>
      </c>
      <c r="K818" s="33"/>
      <c r="L818" s="33"/>
    </row>
    <row r="819" spans="1:12" s="34" customFormat="1" ht="25.5" customHeight="1" x14ac:dyDescent="0.25">
      <c r="A819" s="23" t="str">
        <f>Лист4!A817</f>
        <v xml:space="preserve">Софьи Перовской ул. д.101/8 </v>
      </c>
      <c r="B819" s="50">
        <f t="shared" si="24"/>
        <v>462.32329268292699</v>
      </c>
      <c r="C819" s="50">
        <f t="shared" si="25"/>
        <v>36.499207317073179</v>
      </c>
      <c r="D819" s="30">
        <v>0</v>
      </c>
      <c r="E819" s="31">
        <v>36.499207317073179</v>
      </c>
      <c r="F819" s="32">
        <v>0</v>
      </c>
      <c r="G819" s="32">
        <v>0</v>
      </c>
      <c r="H819" s="32">
        <v>0</v>
      </c>
      <c r="I819" s="32">
        <v>0</v>
      </c>
      <c r="J819" s="29">
        <f>Лист4!E817/1000</f>
        <v>498.82250000000016</v>
      </c>
      <c r="K819" s="33"/>
      <c r="L819" s="33"/>
    </row>
    <row r="820" spans="1:12" s="34" customFormat="1" ht="18.75" customHeight="1" x14ac:dyDescent="0.25">
      <c r="A820" s="23" t="str">
        <f>Лист4!A818</f>
        <v xml:space="preserve">Софьи Перовской ул. д.101/9 </v>
      </c>
      <c r="B820" s="50">
        <f t="shared" si="24"/>
        <v>332.63383414634154</v>
      </c>
      <c r="C820" s="50">
        <f t="shared" si="25"/>
        <v>26.260565853658544</v>
      </c>
      <c r="D820" s="30">
        <v>0</v>
      </c>
      <c r="E820" s="31">
        <v>26.260565853658544</v>
      </c>
      <c r="F820" s="32">
        <v>0</v>
      </c>
      <c r="G820" s="32">
        <v>0</v>
      </c>
      <c r="H820" s="32">
        <v>0</v>
      </c>
      <c r="I820" s="32">
        <v>0</v>
      </c>
      <c r="J820" s="29">
        <f>Лист4!E818/1000</f>
        <v>358.89440000000008</v>
      </c>
      <c r="K820" s="33"/>
      <c r="L820" s="33"/>
    </row>
    <row r="821" spans="1:12" s="34" customFormat="1" ht="25.5" customHeight="1" x14ac:dyDescent="0.25">
      <c r="A821" s="23" t="str">
        <f>Лист4!A819</f>
        <v xml:space="preserve">Софьи Перовской ул. д.103 - корп. 25 </v>
      </c>
      <c r="B821" s="50">
        <f t="shared" si="24"/>
        <v>434.8424063414634</v>
      </c>
      <c r="C821" s="50">
        <f t="shared" si="25"/>
        <v>34.329663658536589</v>
      </c>
      <c r="D821" s="30">
        <v>0</v>
      </c>
      <c r="E821" s="31">
        <v>34.329663658536589</v>
      </c>
      <c r="F821" s="32">
        <v>0</v>
      </c>
      <c r="G821" s="32">
        <v>0</v>
      </c>
      <c r="H821" s="32">
        <v>0</v>
      </c>
      <c r="I821" s="32">
        <v>0</v>
      </c>
      <c r="J821" s="29">
        <f>Лист4!E819/1000</f>
        <v>469.17207000000002</v>
      </c>
      <c r="K821" s="33"/>
      <c r="L821" s="33"/>
    </row>
    <row r="822" spans="1:12" s="34" customFormat="1" ht="25.5" customHeight="1" x14ac:dyDescent="0.25">
      <c r="A822" s="23" t="str">
        <f>Лист4!A820</f>
        <v xml:space="preserve">Софьи Перовской ул. д.103/15 </v>
      </c>
      <c r="B822" s="50">
        <f t="shared" si="24"/>
        <v>0</v>
      </c>
      <c r="C822" s="50">
        <f t="shared" si="25"/>
        <v>0</v>
      </c>
      <c r="D822" s="30">
        <v>0</v>
      </c>
      <c r="E822" s="31">
        <v>0</v>
      </c>
      <c r="F822" s="32">
        <v>0</v>
      </c>
      <c r="G822" s="32">
        <v>0</v>
      </c>
      <c r="H822" s="32">
        <v>0</v>
      </c>
      <c r="I822" s="32">
        <v>0</v>
      </c>
      <c r="J822" s="29">
        <f>Лист4!E820/1000</f>
        <v>0</v>
      </c>
      <c r="K822" s="33"/>
      <c r="L822" s="33"/>
    </row>
    <row r="823" spans="1:12" s="34" customFormat="1" ht="18.75" customHeight="1" x14ac:dyDescent="0.25">
      <c r="A823" s="23" t="str">
        <f>Лист4!A821</f>
        <v xml:space="preserve">Софьи Перовской ул. д.103/20 </v>
      </c>
      <c r="B823" s="50">
        <f t="shared" si="24"/>
        <v>123.84700487804876</v>
      </c>
      <c r="C823" s="50">
        <f t="shared" si="25"/>
        <v>9.7773951219512174</v>
      </c>
      <c r="D823" s="30">
        <v>0</v>
      </c>
      <c r="E823" s="31">
        <v>9.7773951219512174</v>
      </c>
      <c r="F823" s="32">
        <v>0</v>
      </c>
      <c r="G823" s="32">
        <v>0</v>
      </c>
      <c r="H823" s="32">
        <v>0</v>
      </c>
      <c r="I823" s="32">
        <v>0</v>
      </c>
      <c r="J823" s="29">
        <f>Лист4!E821/1000</f>
        <v>133.62439999999998</v>
      </c>
      <c r="K823" s="33"/>
      <c r="L823" s="33"/>
    </row>
    <row r="824" spans="1:12" s="34" customFormat="1" ht="25.5" customHeight="1" x14ac:dyDescent="0.25">
      <c r="A824" s="23" t="str">
        <f>Лист4!A822</f>
        <v xml:space="preserve">Софьи Перовской ул. д.103/21 </v>
      </c>
      <c r="B824" s="50">
        <f t="shared" si="24"/>
        <v>153.55627609756093</v>
      </c>
      <c r="C824" s="50">
        <f t="shared" si="25"/>
        <v>12.122863902439025</v>
      </c>
      <c r="D824" s="30">
        <v>0</v>
      </c>
      <c r="E824" s="31">
        <v>12.122863902439025</v>
      </c>
      <c r="F824" s="32">
        <v>0</v>
      </c>
      <c r="G824" s="32">
        <v>0</v>
      </c>
      <c r="H824" s="32">
        <v>0</v>
      </c>
      <c r="I824" s="41">
        <v>864</v>
      </c>
      <c r="J824" s="29">
        <f>Лист4!E822/1000-864</f>
        <v>-698.32086000000004</v>
      </c>
      <c r="K824" s="33"/>
      <c r="L824" s="33"/>
    </row>
    <row r="825" spans="1:12" s="34" customFormat="1" ht="25.5" customHeight="1" x14ac:dyDescent="0.25">
      <c r="A825" s="23" t="str">
        <f>Лист4!A823</f>
        <v>Софьи Перовской ул. д.103/26 пом. 001</v>
      </c>
      <c r="B825" s="50">
        <f t="shared" si="24"/>
        <v>288.48015121951215</v>
      </c>
      <c r="C825" s="50">
        <f t="shared" si="25"/>
        <v>22.774748780487801</v>
      </c>
      <c r="D825" s="30">
        <v>0</v>
      </c>
      <c r="E825" s="31">
        <v>22.774748780487801</v>
      </c>
      <c r="F825" s="32">
        <v>0</v>
      </c>
      <c r="G825" s="32">
        <v>0</v>
      </c>
      <c r="H825" s="32">
        <v>0</v>
      </c>
      <c r="I825" s="32">
        <v>0</v>
      </c>
      <c r="J825" s="29">
        <f>Лист4!E823/1000</f>
        <v>311.25489999999996</v>
      </c>
      <c r="K825" s="33"/>
      <c r="L825" s="33"/>
    </row>
    <row r="826" spans="1:12" s="34" customFormat="1" ht="18.75" customHeight="1" x14ac:dyDescent="0.25">
      <c r="A826" s="23" t="str">
        <f>Лист4!A824</f>
        <v xml:space="preserve">Софьи Перовской ул. д.103/35 </v>
      </c>
      <c r="B826" s="50">
        <f t="shared" si="24"/>
        <v>0</v>
      </c>
      <c r="C826" s="50">
        <f t="shared" si="25"/>
        <v>0</v>
      </c>
      <c r="D826" s="30">
        <v>0</v>
      </c>
      <c r="E826" s="31">
        <v>0</v>
      </c>
      <c r="F826" s="32">
        <v>0</v>
      </c>
      <c r="G826" s="32">
        <v>0</v>
      </c>
      <c r="H826" s="32">
        <v>0</v>
      </c>
      <c r="I826" s="32">
        <v>0</v>
      </c>
      <c r="J826" s="29">
        <f>Лист4!E824/1000</f>
        <v>0</v>
      </c>
      <c r="K826" s="33"/>
      <c r="L826" s="33"/>
    </row>
    <row r="827" spans="1:12" s="34" customFormat="1" ht="18.75" customHeight="1" x14ac:dyDescent="0.25">
      <c r="A827" s="23" t="str">
        <f>Лист4!A825</f>
        <v xml:space="preserve">Софьи Перовской ул. д.105 </v>
      </c>
      <c r="B827" s="50">
        <f t="shared" si="24"/>
        <v>476.99561170731715</v>
      </c>
      <c r="C827" s="50">
        <f t="shared" si="25"/>
        <v>37.657548292682932</v>
      </c>
      <c r="D827" s="30">
        <v>0</v>
      </c>
      <c r="E827" s="31">
        <v>37.657548292682932</v>
      </c>
      <c r="F827" s="32">
        <v>0</v>
      </c>
      <c r="G827" s="32">
        <v>0</v>
      </c>
      <c r="H827" s="32">
        <v>0</v>
      </c>
      <c r="I827" s="32">
        <v>0</v>
      </c>
      <c r="J827" s="29">
        <f>Лист4!E825/1000</f>
        <v>514.65316000000007</v>
      </c>
      <c r="K827" s="33"/>
      <c r="L827" s="33"/>
    </row>
    <row r="828" spans="1:12" s="34" customFormat="1" ht="18.75" customHeight="1" x14ac:dyDescent="0.25">
      <c r="A828" s="23" t="str">
        <f>Лист4!A826</f>
        <v xml:space="preserve">Софьи Перовской ул. д.107А </v>
      </c>
      <c r="B828" s="50">
        <f t="shared" si="24"/>
        <v>333.53362780487811</v>
      </c>
      <c r="C828" s="50">
        <f t="shared" si="25"/>
        <v>26.331602195121953</v>
      </c>
      <c r="D828" s="30">
        <v>0</v>
      </c>
      <c r="E828" s="31">
        <v>26.331602195121953</v>
      </c>
      <c r="F828" s="32">
        <v>0</v>
      </c>
      <c r="G828" s="32">
        <v>0</v>
      </c>
      <c r="H828" s="32">
        <v>0</v>
      </c>
      <c r="I828" s="32">
        <v>0</v>
      </c>
      <c r="J828" s="29">
        <f>Лист4!E826/1000</f>
        <v>359.86523000000005</v>
      </c>
      <c r="K828" s="33"/>
      <c r="L828" s="33"/>
    </row>
    <row r="829" spans="1:12" s="34" customFormat="1" ht="18.75" customHeight="1" x14ac:dyDescent="0.25">
      <c r="A829" s="23" t="str">
        <f>Лист4!A827</f>
        <v xml:space="preserve">Софьи Перовской ул. д.107Б </v>
      </c>
      <c r="B829" s="50">
        <f t="shared" si="24"/>
        <v>370.81299024390245</v>
      </c>
      <c r="C829" s="50">
        <f t="shared" si="25"/>
        <v>29.274709756097561</v>
      </c>
      <c r="D829" s="30">
        <v>0</v>
      </c>
      <c r="E829" s="31">
        <v>29.274709756097561</v>
      </c>
      <c r="F829" s="32">
        <v>0</v>
      </c>
      <c r="G829" s="32">
        <v>0</v>
      </c>
      <c r="H829" s="32">
        <v>0</v>
      </c>
      <c r="I829" s="32">
        <v>0</v>
      </c>
      <c r="J829" s="29">
        <f>Лист4!E827/1000</f>
        <v>400.08769999999998</v>
      </c>
      <c r="K829" s="33"/>
      <c r="L829" s="33"/>
    </row>
    <row r="830" spans="1:12" s="34" customFormat="1" ht="18.75" customHeight="1" x14ac:dyDescent="0.25">
      <c r="A830" s="23" t="str">
        <f>Лист4!A828</f>
        <v xml:space="preserve">Софьи Перовской ул. д.109 </v>
      </c>
      <c r="B830" s="50">
        <f t="shared" si="24"/>
        <v>307.55263853658533</v>
      </c>
      <c r="C830" s="50">
        <f t="shared" si="25"/>
        <v>24.280471463414635</v>
      </c>
      <c r="D830" s="30">
        <v>0</v>
      </c>
      <c r="E830" s="31">
        <v>24.280471463414635</v>
      </c>
      <c r="F830" s="32">
        <v>0</v>
      </c>
      <c r="G830" s="32">
        <v>0</v>
      </c>
      <c r="H830" s="32">
        <v>0</v>
      </c>
      <c r="I830" s="32">
        <v>0</v>
      </c>
      <c r="J830" s="29">
        <f>Лист4!E828/1000</f>
        <v>331.83310999999998</v>
      </c>
      <c r="K830" s="33"/>
      <c r="L830" s="33"/>
    </row>
    <row r="831" spans="1:12" s="34" customFormat="1" ht="18.75" customHeight="1" x14ac:dyDescent="0.25">
      <c r="A831" s="23" t="str">
        <f>Лист4!A829</f>
        <v xml:space="preserve">Софьи Перовской ул. д.111 </v>
      </c>
      <c r="B831" s="50">
        <f t="shared" si="24"/>
        <v>134.58459999999999</v>
      </c>
      <c r="C831" s="50">
        <f t="shared" si="25"/>
        <v>10.6251</v>
      </c>
      <c r="D831" s="30">
        <v>0</v>
      </c>
      <c r="E831" s="31">
        <v>10.6251</v>
      </c>
      <c r="F831" s="32">
        <v>0</v>
      </c>
      <c r="G831" s="32">
        <v>0</v>
      </c>
      <c r="H831" s="32">
        <v>0</v>
      </c>
      <c r="I831" s="32">
        <v>0</v>
      </c>
      <c r="J831" s="29">
        <f>Лист4!E829/1000</f>
        <v>145.2097</v>
      </c>
      <c r="K831" s="33"/>
      <c r="L831" s="33"/>
    </row>
    <row r="832" spans="1:12" s="34" customFormat="1" ht="18.75" customHeight="1" x14ac:dyDescent="0.25">
      <c r="A832" s="23" t="str">
        <f>Лист4!A830</f>
        <v xml:space="preserve">Софьи Перовской ул. д.113 </v>
      </c>
      <c r="B832" s="50">
        <f t="shared" si="24"/>
        <v>206.74159512195124</v>
      </c>
      <c r="C832" s="50">
        <f t="shared" si="25"/>
        <v>16.321704878048784</v>
      </c>
      <c r="D832" s="30">
        <v>0</v>
      </c>
      <c r="E832" s="31">
        <v>16.321704878048784</v>
      </c>
      <c r="F832" s="32">
        <v>0</v>
      </c>
      <c r="G832" s="32">
        <v>0</v>
      </c>
      <c r="H832" s="32">
        <v>0</v>
      </c>
      <c r="I832" s="32">
        <v>0</v>
      </c>
      <c r="J832" s="29">
        <f>Лист4!E830/1000</f>
        <v>223.06330000000003</v>
      </c>
      <c r="K832" s="33"/>
      <c r="L832" s="33"/>
    </row>
    <row r="833" spans="1:12" s="34" customFormat="1" ht="18.75" customHeight="1" x14ac:dyDescent="0.25">
      <c r="A833" s="23" t="str">
        <f>Лист4!A831</f>
        <v xml:space="preserve">Софьи Перовской ул. д.30 - корп. 44 </v>
      </c>
      <c r="B833" s="50">
        <f t="shared" si="24"/>
        <v>0</v>
      </c>
      <c r="C833" s="50">
        <f t="shared" si="25"/>
        <v>0</v>
      </c>
      <c r="D833" s="30">
        <v>0</v>
      </c>
      <c r="E833" s="31">
        <v>0</v>
      </c>
      <c r="F833" s="32">
        <v>0</v>
      </c>
      <c r="G833" s="32">
        <v>0</v>
      </c>
      <c r="H833" s="32">
        <v>0</v>
      </c>
      <c r="I833" s="32">
        <v>0</v>
      </c>
      <c r="J833" s="29">
        <f>Лист4!E831/1000</f>
        <v>0</v>
      </c>
      <c r="K833" s="33"/>
      <c r="L833" s="33"/>
    </row>
    <row r="834" spans="1:12" s="34" customFormat="1" ht="18.75" customHeight="1" x14ac:dyDescent="0.25">
      <c r="A834" s="23" t="str">
        <f>Лист4!A832</f>
        <v xml:space="preserve">Софьи Перовской ул. д.31 </v>
      </c>
      <c r="B834" s="50">
        <f t="shared" si="24"/>
        <v>0</v>
      </c>
      <c r="C834" s="50">
        <f t="shared" si="25"/>
        <v>0</v>
      </c>
      <c r="D834" s="30">
        <v>0</v>
      </c>
      <c r="E834" s="31">
        <v>0</v>
      </c>
      <c r="F834" s="32">
        <v>0</v>
      </c>
      <c r="G834" s="32">
        <v>0</v>
      </c>
      <c r="H834" s="32">
        <v>0</v>
      </c>
      <c r="I834" s="32">
        <v>0</v>
      </c>
      <c r="J834" s="29">
        <f>Лист4!E832/1000</f>
        <v>0</v>
      </c>
      <c r="K834" s="33"/>
      <c r="L834" s="33"/>
    </row>
    <row r="835" spans="1:12" s="34" customFormat="1" ht="18.75" customHeight="1" x14ac:dyDescent="0.25">
      <c r="A835" s="23" t="str">
        <f>Лист4!A833</f>
        <v xml:space="preserve">Софьи Перовской ул. д.6 - корп. 3 </v>
      </c>
      <c r="B835" s="50">
        <f t="shared" si="24"/>
        <v>537.78545365853665</v>
      </c>
      <c r="C835" s="50">
        <f t="shared" si="25"/>
        <v>42.456746341463415</v>
      </c>
      <c r="D835" s="30">
        <v>0</v>
      </c>
      <c r="E835" s="31">
        <v>42.456746341463415</v>
      </c>
      <c r="F835" s="32">
        <v>0</v>
      </c>
      <c r="G835" s="32">
        <v>0</v>
      </c>
      <c r="H835" s="32">
        <v>0</v>
      </c>
      <c r="I835" s="32">
        <v>0</v>
      </c>
      <c r="J835" s="29">
        <f>Лист4!E833/1000</f>
        <v>580.24220000000003</v>
      </c>
      <c r="K835" s="33"/>
      <c r="L835" s="33"/>
    </row>
    <row r="836" spans="1:12" s="34" customFormat="1" ht="18.75" customHeight="1" x14ac:dyDescent="0.25">
      <c r="A836" s="23" t="str">
        <f>Лист4!A834</f>
        <v xml:space="preserve">Софьи Перовской ул. д.71 </v>
      </c>
      <c r="B836" s="50">
        <f t="shared" si="24"/>
        <v>308.21138243902431</v>
      </c>
      <c r="C836" s="50">
        <f t="shared" si="25"/>
        <v>24.332477560975605</v>
      </c>
      <c r="D836" s="30">
        <v>0</v>
      </c>
      <c r="E836" s="31">
        <v>24.332477560975605</v>
      </c>
      <c r="F836" s="32">
        <v>0</v>
      </c>
      <c r="G836" s="32">
        <v>0</v>
      </c>
      <c r="H836" s="32">
        <v>0</v>
      </c>
      <c r="I836" s="41">
        <v>50.4</v>
      </c>
      <c r="J836" s="29">
        <f>Лист4!E834/1000-I836</f>
        <v>282.1438599999999</v>
      </c>
      <c r="K836" s="33"/>
      <c r="L836" s="33"/>
    </row>
    <row r="837" spans="1:12" s="34" customFormat="1" ht="18.75" customHeight="1" x14ac:dyDescent="0.25">
      <c r="A837" s="23" t="str">
        <f>Лист4!A835</f>
        <v xml:space="preserve">Софьи Перовской ул. д.73 </v>
      </c>
      <c r="B837" s="50">
        <f t="shared" si="24"/>
        <v>261.13359024390246</v>
      </c>
      <c r="C837" s="50">
        <f t="shared" si="25"/>
        <v>20.615809756097562</v>
      </c>
      <c r="D837" s="30">
        <v>0</v>
      </c>
      <c r="E837" s="31">
        <v>20.615809756097562</v>
      </c>
      <c r="F837" s="32">
        <v>0</v>
      </c>
      <c r="G837" s="32">
        <v>0</v>
      </c>
      <c r="H837" s="32">
        <v>0</v>
      </c>
      <c r="I837" s="32">
        <v>0</v>
      </c>
      <c r="J837" s="29">
        <f>Лист4!E835/1000</f>
        <v>281.74940000000004</v>
      </c>
      <c r="K837" s="33"/>
      <c r="L837" s="33"/>
    </row>
    <row r="838" spans="1:12" s="34" customFormat="1" ht="25.5" customHeight="1" x14ac:dyDescent="0.25">
      <c r="A838" s="23" t="str">
        <f>Лист4!A836</f>
        <v xml:space="preserve">Софьи Перовской ул. д.75 </v>
      </c>
      <c r="B838" s="50">
        <f t="shared" si="24"/>
        <v>301.47179512195117</v>
      </c>
      <c r="C838" s="50">
        <f t="shared" si="25"/>
        <v>23.800404878048777</v>
      </c>
      <c r="D838" s="30">
        <v>0</v>
      </c>
      <c r="E838" s="31">
        <v>23.800404878048777</v>
      </c>
      <c r="F838" s="32">
        <v>0</v>
      </c>
      <c r="G838" s="32">
        <v>0</v>
      </c>
      <c r="H838" s="32">
        <v>0</v>
      </c>
      <c r="I838" s="32">
        <v>0</v>
      </c>
      <c r="J838" s="29">
        <f>Лист4!E836/1000</f>
        <v>325.27219999999994</v>
      </c>
      <c r="K838" s="33"/>
      <c r="L838" s="33"/>
    </row>
    <row r="839" spans="1:12" s="34" customFormat="1" ht="18.75" customHeight="1" x14ac:dyDescent="0.25">
      <c r="A839" s="23" t="str">
        <f>Лист4!A837</f>
        <v xml:space="preserve">Софьи Перовской ул. д.77 </v>
      </c>
      <c r="B839" s="50">
        <f t="shared" si="24"/>
        <v>273.23141853658535</v>
      </c>
      <c r="C839" s="50">
        <f t="shared" si="25"/>
        <v>21.570901463414636</v>
      </c>
      <c r="D839" s="30">
        <v>0</v>
      </c>
      <c r="E839" s="31">
        <v>21.570901463414636</v>
      </c>
      <c r="F839" s="32">
        <v>0</v>
      </c>
      <c r="G839" s="32">
        <v>0</v>
      </c>
      <c r="H839" s="32">
        <v>0</v>
      </c>
      <c r="I839" s="32">
        <v>0</v>
      </c>
      <c r="J839" s="29">
        <f>Лист4!E837/1000</f>
        <v>294.80232000000001</v>
      </c>
      <c r="K839" s="33"/>
      <c r="L839" s="33"/>
    </row>
    <row r="840" spans="1:12" s="34" customFormat="1" ht="18.75" customHeight="1" x14ac:dyDescent="0.25">
      <c r="A840" s="23" t="str">
        <f>Лист4!A838</f>
        <v xml:space="preserve">Софьи Перовской ул. д.77 - корп. 1 </v>
      </c>
      <c r="B840" s="50">
        <f t="shared" ref="B840:B903" si="26">J840+I840-E840</f>
        <v>208.64406048780484</v>
      </c>
      <c r="C840" s="50">
        <f t="shared" ref="C840:C903" si="27">E840</f>
        <v>16.471899512195122</v>
      </c>
      <c r="D840" s="30">
        <v>0</v>
      </c>
      <c r="E840" s="31">
        <v>16.471899512195122</v>
      </c>
      <c r="F840" s="32">
        <v>0</v>
      </c>
      <c r="G840" s="32">
        <v>0</v>
      </c>
      <c r="H840" s="32">
        <v>0</v>
      </c>
      <c r="I840" s="32">
        <v>0</v>
      </c>
      <c r="J840" s="29">
        <f>Лист4!E838/1000</f>
        <v>225.11595999999997</v>
      </c>
      <c r="K840" s="33"/>
      <c r="L840" s="33"/>
    </row>
    <row r="841" spans="1:12" s="34" customFormat="1" ht="18.75" customHeight="1" x14ac:dyDescent="0.25">
      <c r="A841" s="23" t="str">
        <f>Лист4!A839</f>
        <v xml:space="preserve">Софьи Перовской ул. д.79 </v>
      </c>
      <c r="B841" s="50">
        <f t="shared" si="26"/>
        <v>336.2765882926829</v>
      </c>
      <c r="C841" s="50">
        <f t="shared" si="27"/>
        <v>26.548151707317068</v>
      </c>
      <c r="D841" s="30">
        <v>0</v>
      </c>
      <c r="E841" s="31">
        <v>26.548151707317068</v>
      </c>
      <c r="F841" s="32">
        <v>0</v>
      </c>
      <c r="G841" s="32">
        <v>0</v>
      </c>
      <c r="H841" s="32">
        <v>0</v>
      </c>
      <c r="I841" s="32">
        <v>0</v>
      </c>
      <c r="J841" s="29">
        <f>Лист4!E839/1000</f>
        <v>362.82473999999996</v>
      </c>
      <c r="K841" s="33"/>
      <c r="L841" s="33"/>
    </row>
    <row r="842" spans="1:12" s="34" customFormat="1" ht="18.75" customHeight="1" x14ac:dyDescent="0.25">
      <c r="A842" s="23" t="str">
        <f>Лист4!A840</f>
        <v xml:space="preserve">Софьи Перовской ул. д.79 - корп. 1 </v>
      </c>
      <c r="B842" s="50">
        <f t="shared" si="26"/>
        <v>215.44049951219512</v>
      </c>
      <c r="C842" s="50">
        <f t="shared" si="27"/>
        <v>17.008460487804875</v>
      </c>
      <c r="D842" s="30">
        <v>0</v>
      </c>
      <c r="E842" s="31">
        <v>17.008460487804875</v>
      </c>
      <c r="F842" s="32">
        <v>0</v>
      </c>
      <c r="G842" s="32">
        <v>0</v>
      </c>
      <c r="H842" s="32">
        <v>0</v>
      </c>
      <c r="I842" s="32">
        <v>0</v>
      </c>
      <c r="J842" s="29">
        <f>Лист4!E840/1000</f>
        <v>232.44896</v>
      </c>
      <c r="K842" s="33"/>
      <c r="L842" s="33"/>
    </row>
    <row r="843" spans="1:12" s="34" customFormat="1" ht="18" customHeight="1" x14ac:dyDescent="0.25">
      <c r="A843" s="23" t="str">
        <f>Лист4!A841</f>
        <v xml:space="preserve">Софьи Перовской ул. д.80 - корп. 1 </v>
      </c>
      <c r="B843" s="50">
        <f t="shared" si="26"/>
        <v>318.37901463414642</v>
      </c>
      <c r="C843" s="50">
        <f t="shared" si="27"/>
        <v>25.135185365853665</v>
      </c>
      <c r="D843" s="30">
        <v>0</v>
      </c>
      <c r="E843" s="31">
        <v>25.135185365853665</v>
      </c>
      <c r="F843" s="32">
        <v>0</v>
      </c>
      <c r="G843" s="32">
        <v>0</v>
      </c>
      <c r="H843" s="32">
        <v>0</v>
      </c>
      <c r="I843" s="32">
        <v>0</v>
      </c>
      <c r="J843" s="29">
        <f>Лист4!E841/1000</f>
        <v>343.51420000000007</v>
      </c>
      <c r="K843" s="33"/>
      <c r="L843" s="33"/>
    </row>
    <row r="844" spans="1:12" s="34" customFormat="1" ht="18.75" customHeight="1" x14ac:dyDescent="0.25">
      <c r="A844" s="23" t="str">
        <f>Лист4!A842</f>
        <v xml:space="preserve">Софьи Перовской ул. д.81 </v>
      </c>
      <c r="B844" s="50">
        <f t="shared" si="26"/>
        <v>1283.4651073170739</v>
      </c>
      <c r="C844" s="50">
        <f t="shared" si="27"/>
        <v>101.32619268292689</v>
      </c>
      <c r="D844" s="30">
        <v>0</v>
      </c>
      <c r="E844" s="31">
        <v>101.32619268292689</v>
      </c>
      <c r="F844" s="32">
        <v>0</v>
      </c>
      <c r="G844" s="32">
        <v>0</v>
      </c>
      <c r="H844" s="32">
        <v>0</v>
      </c>
      <c r="I844" s="32">
        <v>0</v>
      </c>
      <c r="J844" s="29">
        <f>Лист4!E842/1000</f>
        <v>1384.7913000000008</v>
      </c>
      <c r="K844" s="33"/>
      <c r="L844" s="33"/>
    </row>
    <row r="845" spans="1:12" s="34" customFormat="1" ht="18.75" customHeight="1" x14ac:dyDescent="0.25">
      <c r="A845" s="23" t="str">
        <f>Лист4!A843</f>
        <v xml:space="preserve">Софьи Перовской ул. д.82 - корп. 1 </v>
      </c>
      <c r="B845" s="50">
        <f t="shared" si="26"/>
        <v>340.71773170731694</v>
      </c>
      <c r="C845" s="50">
        <f t="shared" si="27"/>
        <v>26.898768292682917</v>
      </c>
      <c r="D845" s="30">
        <v>0</v>
      </c>
      <c r="E845" s="31">
        <v>26.898768292682917</v>
      </c>
      <c r="F845" s="32">
        <v>0</v>
      </c>
      <c r="G845" s="32">
        <v>0</v>
      </c>
      <c r="H845" s="32">
        <v>0</v>
      </c>
      <c r="I845" s="32">
        <v>0</v>
      </c>
      <c r="J845" s="29">
        <f>Лист4!E843/1000</f>
        <v>367.61649999999986</v>
      </c>
      <c r="K845" s="33"/>
      <c r="L845" s="33"/>
    </row>
    <row r="846" spans="1:12" s="34" customFormat="1" ht="18.75" customHeight="1" x14ac:dyDescent="0.25">
      <c r="A846" s="23" t="str">
        <f>Лист4!A844</f>
        <v xml:space="preserve">Софьи Перовской ул. д.82 - корп. 2 </v>
      </c>
      <c r="B846" s="50">
        <f t="shared" si="26"/>
        <v>294.23196097560975</v>
      </c>
      <c r="C846" s="50">
        <f t="shared" si="27"/>
        <v>23.228839024390243</v>
      </c>
      <c r="D846" s="30">
        <v>0</v>
      </c>
      <c r="E846" s="31">
        <v>23.228839024390243</v>
      </c>
      <c r="F846" s="32">
        <v>0</v>
      </c>
      <c r="G846" s="32">
        <v>0</v>
      </c>
      <c r="H846" s="32">
        <v>0</v>
      </c>
      <c r="I846" s="32">
        <v>0</v>
      </c>
      <c r="J846" s="29">
        <f>Лист4!E844/1000</f>
        <v>317.46080000000001</v>
      </c>
      <c r="K846" s="33"/>
      <c r="L846" s="33"/>
    </row>
    <row r="847" spans="1:12" s="34" customFormat="1" ht="18.75" customHeight="1" x14ac:dyDescent="0.25">
      <c r="A847" s="23" t="str">
        <f>Лист4!A845</f>
        <v xml:space="preserve">Софьи Перовской ул. д.84 - корп. 1 </v>
      </c>
      <c r="B847" s="50">
        <f t="shared" si="26"/>
        <v>340.69641463414632</v>
      </c>
      <c r="C847" s="50">
        <f t="shared" si="27"/>
        <v>26.897085365853656</v>
      </c>
      <c r="D847" s="30">
        <v>0</v>
      </c>
      <c r="E847" s="31">
        <v>26.897085365853656</v>
      </c>
      <c r="F847" s="32">
        <v>0</v>
      </c>
      <c r="G847" s="32">
        <v>0</v>
      </c>
      <c r="H847" s="32">
        <v>0</v>
      </c>
      <c r="I847" s="32">
        <v>0</v>
      </c>
      <c r="J847" s="29">
        <f>Лист4!E845/1000</f>
        <v>367.59350000000001</v>
      </c>
      <c r="K847" s="33"/>
      <c r="L847" s="33"/>
    </row>
    <row r="848" spans="1:12" s="34" customFormat="1" ht="18.75" customHeight="1" x14ac:dyDescent="0.25">
      <c r="A848" s="23" t="str">
        <f>Лист4!A846</f>
        <v xml:space="preserve">Софьи Перовской ул. д.89 </v>
      </c>
      <c r="B848" s="50">
        <f t="shared" si="26"/>
        <v>639.74418048780467</v>
      </c>
      <c r="C848" s="50">
        <f t="shared" si="27"/>
        <v>50.506119512195113</v>
      </c>
      <c r="D848" s="30">
        <v>0</v>
      </c>
      <c r="E848" s="31">
        <v>50.506119512195113</v>
      </c>
      <c r="F848" s="32">
        <v>0</v>
      </c>
      <c r="G848" s="32">
        <v>0</v>
      </c>
      <c r="H848" s="32">
        <v>0</v>
      </c>
      <c r="I848" s="32">
        <v>0</v>
      </c>
      <c r="J848" s="29">
        <f>Лист4!E846/1000</f>
        <v>690.25029999999981</v>
      </c>
      <c r="K848" s="33"/>
      <c r="L848" s="33"/>
    </row>
    <row r="849" spans="1:12" s="34" customFormat="1" ht="18.75" customHeight="1" x14ac:dyDescent="0.25">
      <c r="A849" s="23" t="str">
        <f>Лист4!A847</f>
        <v xml:space="preserve">Софьи Перовской ул. д.91 </v>
      </c>
      <c r="B849" s="50">
        <f t="shared" si="26"/>
        <v>53.558682926829263</v>
      </c>
      <c r="C849" s="50">
        <f t="shared" si="27"/>
        <v>4.2283170731707314</v>
      </c>
      <c r="D849" s="30">
        <v>0</v>
      </c>
      <c r="E849" s="31">
        <v>4.2283170731707314</v>
      </c>
      <c r="F849" s="32">
        <v>0</v>
      </c>
      <c r="G849" s="32">
        <v>0</v>
      </c>
      <c r="H849" s="32">
        <v>0</v>
      </c>
      <c r="I849" s="32">
        <v>0</v>
      </c>
      <c r="J849" s="29">
        <f>Лист4!E847/1000</f>
        <v>57.786999999999992</v>
      </c>
      <c r="K849" s="33"/>
      <c r="L849" s="33"/>
    </row>
    <row r="850" spans="1:12" s="34" customFormat="1" ht="18.75" customHeight="1" x14ac:dyDescent="0.25">
      <c r="A850" s="23" t="str">
        <f>Лист4!A848</f>
        <v xml:space="preserve">Софьи Перовской ул. д.94/1а </v>
      </c>
      <c r="B850" s="50">
        <f t="shared" si="26"/>
        <v>553.22494634146324</v>
      </c>
      <c r="C850" s="50">
        <f t="shared" si="27"/>
        <v>43.675653658536575</v>
      </c>
      <c r="D850" s="30">
        <v>0</v>
      </c>
      <c r="E850" s="31">
        <v>43.675653658536575</v>
      </c>
      <c r="F850" s="32">
        <v>0</v>
      </c>
      <c r="G850" s="32">
        <v>0</v>
      </c>
      <c r="H850" s="32">
        <v>0</v>
      </c>
      <c r="I850" s="32">
        <v>0</v>
      </c>
      <c r="J850" s="29">
        <f>Лист4!E848/1000</f>
        <v>596.90059999999983</v>
      </c>
      <c r="K850" s="33"/>
      <c r="L850" s="33"/>
    </row>
    <row r="851" spans="1:12" s="34" customFormat="1" ht="18.75" customHeight="1" x14ac:dyDescent="0.25">
      <c r="A851" s="23" t="str">
        <f>Лист4!A849</f>
        <v xml:space="preserve">Студенческая ул. д.1 </v>
      </c>
      <c r="B851" s="50">
        <f t="shared" si="26"/>
        <v>670.42746585365876</v>
      </c>
      <c r="C851" s="50">
        <f t="shared" si="27"/>
        <v>52.928484146341482</v>
      </c>
      <c r="D851" s="30">
        <v>0</v>
      </c>
      <c r="E851" s="31">
        <v>52.928484146341482</v>
      </c>
      <c r="F851" s="32">
        <v>0</v>
      </c>
      <c r="G851" s="32">
        <v>0</v>
      </c>
      <c r="H851" s="32">
        <v>0</v>
      </c>
      <c r="I851" s="32">
        <v>0</v>
      </c>
      <c r="J851" s="29">
        <f>Лист4!E849/1000</f>
        <v>723.35595000000023</v>
      </c>
      <c r="K851" s="33"/>
      <c r="L851" s="33"/>
    </row>
    <row r="852" spans="1:12" s="34" customFormat="1" ht="18.75" customHeight="1" x14ac:dyDescent="0.25">
      <c r="A852" s="23" t="str">
        <f>Лист4!A850</f>
        <v xml:space="preserve">Студенческая ул. д.4 </v>
      </c>
      <c r="B852" s="50">
        <f t="shared" si="26"/>
        <v>1345.7727248780491</v>
      </c>
      <c r="C852" s="50">
        <f t="shared" si="27"/>
        <v>106.24521512195125</v>
      </c>
      <c r="D852" s="30">
        <v>0</v>
      </c>
      <c r="E852" s="31">
        <v>106.24521512195125</v>
      </c>
      <c r="F852" s="32">
        <v>0</v>
      </c>
      <c r="G852" s="32">
        <v>0</v>
      </c>
      <c r="H852" s="32">
        <v>0</v>
      </c>
      <c r="I852" s="32">
        <v>0</v>
      </c>
      <c r="J852" s="29">
        <f>Лист4!E850/1000</f>
        <v>1452.0179400000004</v>
      </c>
      <c r="K852" s="33"/>
      <c r="L852" s="33"/>
    </row>
    <row r="853" spans="1:12" s="34" customFormat="1" ht="18.75" customHeight="1" x14ac:dyDescent="0.25">
      <c r="A853" s="23" t="str">
        <f>Лист4!A851</f>
        <v xml:space="preserve">Студенческая ул. д.6 </v>
      </c>
      <c r="B853" s="50">
        <f t="shared" si="26"/>
        <v>1121.9092936585364</v>
      </c>
      <c r="C853" s="50">
        <f t="shared" si="27"/>
        <v>88.571786341463394</v>
      </c>
      <c r="D853" s="30">
        <v>0</v>
      </c>
      <c r="E853" s="31">
        <v>88.571786341463394</v>
      </c>
      <c r="F853" s="32">
        <v>0</v>
      </c>
      <c r="G853" s="32">
        <v>0</v>
      </c>
      <c r="H853" s="32">
        <v>0</v>
      </c>
      <c r="I853" s="32">
        <v>0</v>
      </c>
      <c r="J853" s="29">
        <f>Лист4!E851/1000</f>
        <v>1210.4810799999998</v>
      </c>
      <c r="K853" s="33"/>
      <c r="L853" s="33"/>
    </row>
    <row r="854" spans="1:12" s="34" customFormat="1" ht="25.5" customHeight="1" x14ac:dyDescent="0.25">
      <c r="A854" s="23" t="str">
        <f>Лист4!A852</f>
        <v xml:space="preserve">Сун-Ят-Сена ул. д.61 </v>
      </c>
      <c r="B854" s="50">
        <f t="shared" si="26"/>
        <v>360.0919853658537</v>
      </c>
      <c r="C854" s="50">
        <f t="shared" si="27"/>
        <v>28.428314634146346</v>
      </c>
      <c r="D854" s="30">
        <v>0</v>
      </c>
      <c r="E854" s="31">
        <v>28.428314634146346</v>
      </c>
      <c r="F854" s="32">
        <v>0</v>
      </c>
      <c r="G854" s="32">
        <v>0</v>
      </c>
      <c r="H854" s="32">
        <v>0</v>
      </c>
      <c r="I854" s="32">
        <v>0</v>
      </c>
      <c r="J854" s="29">
        <f>Лист4!E852/1000</f>
        <v>388.52030000000008</v>
      </c>
      <c r="K854" s="33"/>
      <c r="L854" s="33"/>
    </row>
    <row r="855" spans="1:12" s="34" customFormat="1" ht="25.5" customHeight="1" x14ac:dyDescent="0.25">
      <c r="A855" s="23" t="str">
        <f>Лист4!A853</f>
        <v xml:space="preserve">Сун-Ят-Сена ул. д.64 </v>
      </c>
      <c r="B855" s="50">
        <f t="shared" si="26"/>
        <v>636.33826829268298</v>
      </c>
      <c r="C855" s="50">
        <f t="shared" si="27"/>
        <v>50.237231707317072</v>
      </c>
      <c r="D855" s="30">
        <v>0</v>
      </c>
      <c r="E855" s="31">
        <v>50.237231707317072</v>
      </c>
      <c r="F855" s="32">
        <v>0</v>
      </c>
      <c r="G855" s="32">
        <v>0</v>
      </c>
      <c r="H855" s="32">
        <v>0</v>
      </c>
      <c r="I855" s="32">
        <v>0</v>
      </c>
      <c r="J855" s="29">
        <f>Лист4!E853/1000</f>
        <v>686.57550000000003</v>
      </c>
      <c r="K855" s="33"/>
      <c r="L855" s="33"/>
    </row>
    <row r="856" spans="1:12" s="34" customFormat="1" ht="38.25" customHeight="1" x14ac:dyDescent="0.25">
      <c r="A856" s="23" t="str">
        <f>Лист4!A854</f>
        <v xml:space="preserve">Сун-Ят-Сена ул. д.64А </v>
      </c>
      <c r="B856" s="50">
        <f t="shared" si="26"/>
        <v>167.04230926829266</v>
      </c>
      <c r="C856" s="50">
        <f t="shared" si="27"/>
        <v>13.187550731707315</v>
      </c>
      <c r="D856" s="30">
        <v>0</v>
      </c>
      <c r="E856" s="31">
        <v>13.187550731707315</v>
      </c>
      <c r="F856" s="32">
        <v>0</v>
      </c>
      <c r="G856" s="32">
        <v>0</v>
      </c>
      <c r="H856" s="32">
        <v>0</v>
      </c>
      <c r="I856" s="32">
        <v>0</v>
      </c>
      <c r="J856" s="29">
        <f>Лист4!E854/1000</f>
        <v>180.22985999999997</v>
      </c>
      <c r="K856" s="33"/>
      <c r="L856" s="33"/>
    </row>
    <row r="857" spans="1:12" s="34" customFormat="1" ht="25.5" customHeight="1" x14ac:dyDescent="0.25">
      <c r="A857" s="23" t="str">
        <f>Лист4!A855</f>
        <v xml:space="preserve">Сун-Ят-Сена ул. д.64Б </v>
      </c>
      <c r="B857" s="50">
        <f t="shared" si="26"/>
        <v>220.80555268292682</v>
      </c>
      <c r="C857" s="50">
        <f t="shared" si="27"/>
        <v>17.432017317073168</v>
      </c>
      <c r="D857" s="30">
        <v>0</v>
      </c>
      <c r="E857" s="31">
        <v>17.432017317073168</v>
      </c>
      <c r="F857" s="32">
        <v>0</v>
      </c>
      <c r="G857" s="32">
        <v>0</v>
      </c>
      <c r="H857" s="32">
        <v>0</v>
      </c>
      <c r="I857" s="32">
        <v>0</v>
      </c>
      <c r="J857" s="29">
        <f>Лист4!E855/1000</f>
        <v>238.23756999999998</v>
      </c>
      <c r="K857" s="33"/>
      <c r="L857" s="33"/>
    </row>
    <row r="858" spans="1:12" s="34" customFormat="1" ht="25.5" customHeight="1" x14ac:dyDescent="0.25">
      <c r="A858" s="23" t="str">
        <f>Лист4!A856</f>
        <v xml:space="preserve">Сун-Ят-Сена ул. д.66А </v>
      </c>
      <c r="B858" s="50">
        <f t="shared" si="26"/>
        <v>583.1651834146345</v>
      </c>
      <c r="C858" s="50">
        <f t="shared" si="27"/>
        <v>46.03935658536588</v>
      </c>
      <c r="D858" s="30">
        <v>0</v>
      </c>
      <c r="E858" s="31">
        <v>46.03935658536588</v>
      </c>
      <c r="F858" s="32">
        <v>0</v>
      </c>
      <c r="G858" s="32">
        <v>0</v>
      </c>
      <c r="H858" s="32">
        <v>0</v>
      </c>
      <c r="I858" s="32">
        <v>0</v>
      </c>
      <c r="J858" s="29">
        <f>Лист4!E856/1000</f>
        <v>629.20454000000041</v>
      </c>
      <c r="K858" s="33"/>
      <c r="L858" s="33"/>
    </row>
    <row r="859" spans="1:12" s="34" customFormat="1" ht="25.5" customHeight="1" x14ac:dyDescent="0.25">
      <c r="A859" s="23" t="str">
        <f>Лист4!A857</f>
        <v xml:space="preserve">Тамбовская ул. д.10 </v>
      </c>
      <c r="B859" s="50">
        <f t="shared" si="26"/>
        <v>8.9431609756097572</v>
      </c>
      <c r="C859" s="50">
        <f t="shared" si="27"/>
        <v>0.70603902439024391</v>
      </c>
      <c r="D859" s="30">
        <v>0</v>
      </c>
      <c r="E859" s="31">
        <v>0.70603902439024391</v>
      </c>
      <c r="F859" s="32">
        <v>0</v>
      </c>
      <c r="G859" s="32">
        <v>0</v>
      </c>
      <c r="H859" s="32">
        <v>0</v>
      </c>
      <c r="I859" s="32">
        <v>0</v>
      </c>
      <c r="J859" s="29">
        <f>Лист4!E857/1000</f>
        <v>9.6492000000000004</v>
      </c>
      <c r="K859" s="33"/>
      <c r="L859" s="33"/>
    </row>
    <row r="860" spans="1:12" s="34" customFormat="1" ht="25.5" customHeight="1" x14ac:dyDescent="0.25">
      <c r="A860" s="23" t="str">
        <f>Лист4!A858</f>
        <v xml:space="preserve">Тамбовская ул. д.13 </v>
      </c>
      <c r="B860" s="50">
        <f t="shared" si="26"/>
        <v>1.1613170731707316</v>
      </c>
      <c r="C860" s="50">
        <f t="shared" si="27"/>
        <v>9.1682926829268277E-2</v>
      </c>
      <c r="D860" s="30">
        <v>0</v>
      </c>
      <c r="E860" s="31">
        <v>9.1682926829268277E-2</v>
      </c>
      <c r="F860" s="32">
        <v>0</v>
      </c>
      <c r="G860" s="32">
        <v>0</v>
      </c>
      <c r="H860" s="32">
        <v>0</v>
      </c>
      <c r="I860" s="32">
        <v>0</v>
      </c>
      <c r="J860" s="29">
        <f>Лист4!E858/1000</f>
        <v>1.2529999999999999</v>
      </c>
      <c r="K860" s="33"/>
      <c r="L860" s="33"/>
    </row>
    <row r="861" spans="1:12" s="34" customFormat="1" ht="38.25" customHeight="1" x14ac:dyDescent="0.25">
      <c r="A861" s="23" t="str">
        <f>Лист4!A859</f>
        <v xml:space="preserve">Тамбовская ул. д.33 </v>
      </c>
      <c r="B861" s="50">
        <f t="shared" si="26"/>
        <v>16.442785365853659</v>
      </c>
      <c r="C861" s="50">
        <f t="shared" si="27"/>
        <v>1.2981146341463414</v>
      </c>
      <c r="D861" s="30">
        <v>0</v>
      </c>
      <c r="E861" s="31">
        <v>1.2981146341463414</v>
      </c>
      <c r="F861" s="32">
        <v>0</v>
      </c>
      <c r="G861" s="32">
        <v>0</v>
      </c>
      <c r="H861" s="32">
        <v>0</v>
      </c>
      <c r="I861" s="32">
        <v>0</v>
      </c>
      <c r="J861" s="29">
        <f>Лист4!E859/1000</f>
        <v>17.7409</v>
      </c>
      <c r="K861" s="33"/>
      <c r="L861" s="33"/>
    </row>
    <row r="862" spans="1:12" s="34" customFormat="1" ht="18.75" customHeight="1" x14ac:dyDescent="0.25">
      <c r="A862" s="23" t="str">
        <f>Лист4!A860</f>
        <v xml:space="preserve">Тамбовская ул. д.5 </v>
      </c>
      <c r="B862" s="50">
        <f t="shared" si="26"/>
        <v>29.174360975609755</v>
      </c>
      <c r="C862" s="50">
        <f t="shared" si="27"/>
        <v>2.3032390243902436</v>
      </c>
      <c r="D862" s="30">
        <v>0</v>
      </c>
      <c r="E862" s="31">
        <v>2.3032390243902436</v>
      </c>
      <c r="F862" s="32">
        <v>0</v>
      </c>
      <c r="G862" s="32">
        <v>0</v>
      </c>
      <c r="H862" s="32">
        <v>0</v>
      </c>
      <c r="I862" s="32">
        <v>0</v>
      </c>
      <c r="J862" s="29">
        <f>Лист4!E860/1000</f>
        <v>31.477599999999999</v>
      </c>
      <c r="K862" s="33"/>
      <c r="L862" s="33"/>
    </row>
    <row r="863" spans="1:12" s="34" customFormat="1" ht="18.75" customHeight="1" x14ac:dyDescent="0.25">
      <c r="A863" s="23" t="str">
        <f>Лист4!A861</f>
        <v xml:space="preserve">Тамбовская ул. д.8 </v>
      </c>
      <c r="B863" s="50">
        <f t="shared" si="26"/>
        <v>4.7238634146341463</v>
      </c>
      <c r="C863" s="50">
        <f t="shared" si="27"/>
        <v>0.37293658536585361</v>
      </c>
      <c r="D863" s="30">
        <v>0</v>
      </c>
      <c r="E863" s="31">
        <v>0.37293658536585361</v>
      </c>
      <c r="F863" s="32">
        <v>0</v>
      </c>
      <c r="G863" s="32">
        <v>0</v>
      </c>
      <c r="H863" s="32">
        <v>0</v>
      </c>
      <c r="I863" s="32">
        <v>0</v>
      </c>
      <c r="J863" s="29">
        <f>Лист4!E861/1000</f>
        <v>5.0968</v>
      </c>
      <c r="K863" s="33"/>
      <c r="L863" s="33"/>
    </row>
    <row r="864" spans="1:12" s="34" customFormat="1" ht="18.75" customHeight="1" x14ac:dyDescent="0.25">
      <c r="A864" s="23" t="str">
        <f>Лист4!A862</f>
        <v xml:space="preserve">Ташкентская ул. д.1/1 </v>
      </c>
      <c r="B864" s="50">
        <f t="shared" si="26"/>
        <v>0</v>
      </c>
      <c r="C864" s="50">
        <f t="shared" si="27"/>
        <v>0</v>
      </c>
      <c r="D864" s="30">
        <v>0</v>
      </c>
      <c r="E864" s="31">
        <v>0</v>
      </c>
      <c r="F864" s="32">
        <v>0</v>
      </c>
      <c r="G864" s="32">
        <v>0</v>
      </c>
      <c r="H864" s="32">
        <v>0</v>
      </c>
      <c r="I864" s="32">
        <v>0</v>
      </c>
      <c r="J864" s="29">
        <f>Лист4!E862/1000</f>
        <v>0</v>
      </c>
      <c r="K864" s="33"/>
      <c r="L864" s="33"/>
    </row>
    <row r="865" spans="1:12" s="34" customFormat="1" ht="18.75" customHeight="1" x14ac:dyDescent="0.25">
      <c r="A865" s="23" t="str">
        <f>Лист4!A863</f>
        <v xml:space="preserve">Ташкентская ул. д.19 </v>
      </c>
      <c r="B865" s="50">
        <f t="shared" si="26"/>
        <v>10.807848780487806</v>
      </c>
      <c r="C865" s="50">
        <f t="shared" si="27"/>
        <v>0.85325121951219518</v>
      </c>
      <c r="D865" s="30">
        <v>0</v>
      </c>
      <c r="E865" s="31">
        <v>0.85325121951219518</v>
      </c>
      <c r="F865" s="32">
        <v>0</v>
      </c>
      <c r="G865" s="32">
        <v>0</v>
      </c>
      <c r="H865" s="32">
        <v>0</v>
      </c>
      <c r="I865" s="32">
        <v>0</v>
      </c>
      <c r="J865" s="29">
        <f>Лист4!E863/1000</f>
        <v>11.661100000000001</v>
      </c>
      <c r="K865" s="33"/>
      <c r="L865" s="33"/>
    </row>
    <row r="866" spans="1:12" s="34" customFormat="1" ht="18.75" customHeight="1" x14ac:dyDescent="0.25">
      <c r="A866" s="23" t="str">
        <f>Лист4!A864</f>
        <v xml:space="preserve">Ташкентская ул. д.3 </v>
      </c>
      <c r="B866" s="50">
        <f t="shared" si="26"/>
        <v>12.306439024390244</v>
      </c>
      <c r="C866" s="50">
        <f t="shared" si="27"/>
        <v>0.97156097560975607</v>
      </c>
      <c r="D866" s="30">
        <v>0</v>
      </c>
      <c r="E866" s="31">
        <v>0.97156097560975607</v>
      </c>
      <c r="F866" s="32">
        <v>0</v>
      </c>
      <c r="G866" s="32">
        <v>0</v>
      </c>
      <c r="H866" s="32">
        <v>0</v>
      </c>
      <c r="I866" s="32">
        <v>0</v>
      </c>
      <c r="J866" s="29">
        <f>Лист4!E864/1000</f>
        <v>13.278</v>
      </c>
      <c r="K866" s="33"/>
      <c r="L866" s="33"/>
    </row>
    <row r="867" spans="1:12" s="34" customFormat="1" ht="18.75" customHeight="1" x14ac:dyDescent="0.25">
      <c r="A867" s="23" t="str">
        <f>Лист4!A865</f>
        <v xml:space="preserve">Ташкентская ул. д.5 </v>
      </c>
      <c r="B867" s="50">
        <f t="shared" si="26"/>
        <v>5.2744</v>
      </c>
      <c r="C867" s="50">
        <f t="shared" si="27"/>
        <v>0.41639999999999999</v>
      </c>
      <c r="D867" s="30">
        <v>0</v>
      </c>
      <c r="E867" s="31">
        <v>0.41639999999999999</v>
      </c>
      <c r="F867" s="32">
        <v>0</v>
      </c>
      <c r="G867" s="32">
        <v>0</v>
      </c>
      <c r="H867" s="32">
        <v>0</v>
      </c>
      <c r="I867" s="32">
        <v>0</v>
      </c>
      <c r="J867" s="29">
        <f>Лист4!E865/1000</f>
        <v>5.6908000000000003</v>
      </c>
      <c r="K867" s="33"/>
      <c r="L867" s="33"/>
    </row>
    <row r="868" spans="1:12" s="34" customFormat="1" ht="18.75" customHeight="1" x14ac:dyDescent="0.25">
      <c r="A868" s="23" t="str">
        <f>Лист4!A866</f>
        <v xml:space="preserve">Ташкентская ул. д.9 </v>
      </c>
      <c r="B868" s="50">
        <f t="shared" si="26"/>
        <v>0</v>
      </c>
      <c r="C868" s="50">
        <f t="shared" si="27"/>
        <v>0</v>
      </c>
      <c r="D868" s="30">
        <v>0</v>
      </c>
      <c r="E868" s="31">
        <v>0</v>
      </c>
      <c r="F868" s="32">
        <v>0</v>
      </c>
      <c r="G868" s="32">
        <v>0</v>
      </c>
      <c r="H868" s="32">
        <v>0</v>
      </c>
      <c r="I868" s="32">
        <v>0</v>
      </c>
      <c r="J868" s="29">
        <f>Лист4!E866/1000</f>
        <v>0</v>
      </c>
      <c r="K868" s="33"/>
      <c r="L868" s="33"/>
    </row>
    <row r="869" spans="1:12" s="34" customFormat="1" ht="18.75" customHeight="1" x14ac:dyDescent="0.25">
      <c r="A869" s="23" t="str">
        <f>Лист4!A867</f>
        <v xml:space="preserve">Театральный пер. д.2/8 </v>
      </c>
      <c r="B869" s="50">
        <f t="shared" si="26"/>
        <v>251.72001707317077</v>
      </c>
      <c r="C869" s="50">
        <f t="shared" si="27"/>
        <v>19.872632926829272</v>
      </c>
      <c r="D869" s="30">
        <v>0</v>
      </c>
      <c r="E869" s="31">
        <v>19.872632926829272</v>
      </c>
      <c r="F869" s="32">
        <v>0</v>
      </c>
      <c r="G869" s="32">
        <v>0</v>
      </c>
      <c r="H869" s="32">
        <v>0</v>
      </c>
      <c r="I869" s="32">
        <v>0</v>
      </c>
      <c r="J869" s="29">
        <f>Лист4!E867/1000</f>
        <v>271.59265000000005</v>
      </c>
      <c r="K869" s="33"/>
      <c r="L869" s="33"/>
    </row>
    <row r="870" spans="1:12" s="34" customFormat="1" ht="18.75" customHeight="1" x14ac:dyDescent="0.25">
      <c r="A870" s="23" t="str">
        <f>Лист4!A868</f>
        <v xml:space="preserve">Театральный пер. д.3 </v>
      </c>
      <c r="B870" s="50">
        <f t="shared" si="26"/>
        <v>102.63855609756095</v>
      </c>
      <c r="C870" s="50">
        <f t="shared" si="27"/>
        <v>8.1030439024390226</v>
      </c>
      <c r="D870" s="30">
        <v>0</v>
      </c>
      <c r="E870" s="31">
        <v>8.1030439024390226</v>
      </c>
      <c r="F870" s="32">
        <v>0</v>
      </c>
      <c r="G870" s="32">
        <v>0</v>
      </c>
      <c r="H870" s="32">
        <v>0</v>
      </c>
      <c r="I870" s="32">
        <v>0</v>
      </c>
      <c r="J870" s="29">
        <f>Лист4!E868/1000</f>
        <v>110.74159999999998</v>
      </c>
      <c r="K870" s="33"/>
      <c r="L870" s="33"/>
    </row>
    <row r="871" spans="1:12" s="34" customFormat="1" ht="25.5" customHeight="1" x14ac:dyDescent="0.25">
      <c r="A871" s="23" t="str">
        <f>Лист4!A869</f>
        <v xml:space="preserve">Тихий пер. д.2 </v>
      </c>
      <c r="B871" s="50">
        <f t="shared" si="26"/>
        <v>0.62788975609756104</v>
      </c>
      <c r="C871" s="50">
        <f t="shared" si="27"/>
        <v>4.9570243902439026E-2</v>
      </c>
      <c r="D871" s="30">
        <v>0</v>
      </c>
      <c r="E871" s="31">
        <v>4.9570243902439026E-2</v>
      </c>
      <c r="F871" s="32">
        <v>0</v>
      </c>
      <c r="G871" s="32">
        <v>0</v>
      </c>
      <c r="H871" s="32">
        <v>0</v>
      </c>
      <c r="I871" s="32">
        <v>0</v>
      </c>
      <c r="J871" s="29">
        <f>Лист4!E869/1000</f>
        <v>0.67746000000000006</v>
      </c>
      <c r="K871" s="33"/>
      <c r="L871" s="33"/>
    </row>
    <row r="872" spans="1:12" s="34" customFormat="1" ht="25.5" customHeight="1" x14ac:dyDescent="0.25">
      <c r="A872" s="23" t="str">
        <f>Лист4!A870</f>
        <v xml:space="preserve">Тихий пер. д.3 </v>
      </c>
      <c r="B872" s="50">
        <f t="shared" si="26"/>
        <v>0</v>
      </c>
      <c r="C872" s="50">
        <f t="shared" si="27"/>
        <v>0</v>
      </c>
      <c r="D872" s="30">
        <v>0</v>
      </c>
      <c r="E872" s="31">
        <v>0</v>
      </c>
      <c r="F872" s="32">
        <v>0</v>
      </c>
      <c r="G872" s="32">
        <v>0</v>
      </c>
      <c r="H872" s="32">
        <v>0</v>
      </c>
      <c r="I872" s="32">
        <v>0</v>
      </c>
      <c r="J872" s="29">
        <f>Лист4!E870/1000</f>
        <v>0</v>
      </c>
      <c r="K872" s="33"/>
      <c r="L872" s="33"/>
    </row>
    <row r="873" spans="1:12" s="34" customFormat="1" ht="25.5" customHeight="1" x14ac:dyDescent="0.25">
      <c r="A873" s="23" t="str">
        <f>Лист4!A871</f>
        <v xml:space="preserve">Тихий пер. д.6 </v>
      </c>
      <c r="B873" s="50">
        <f t="shared" si="26"/>
        <v>52.853736585365851</v>
      </c>
      <c r="C873" s="50">
        <f t="shared" si="27"/>
        <v>4.1726634146341457</v>
      </c>
      <c r="D873" s="30">
        <v>0</v>
      </c>
      <c r="E873" s="31">
        <v>4.1726634146341457</v>
      </c>
      <c r="F873" s="32">
        <v>0</v>
      </c>
      <c r="G873" s="32">
        <v>0</v>
      </c>
      <c r="H873" s="32">
        <v>0</v>
      </c>
      <c r="I873" s="32">
        <v>0</v>
      </c>
      <c r="J873" s="29">
        <f>Лист4!E871/1000</f>
        <v>57.026399999999995</v>
      </c>
      <c r="K873" s="33"/>
      <c r="L873" s="33"/>
    </row>
    <row r="874" spans="1:12" s="34" customFormat="1" ht="25.5" customHeight="1" x14ac:dyDescent="0.25">
      <c r="A874" s="23" t="str">
        <f>Лист4!A872</f>
        <v xml:space="preserve">Тредиаковского ул. д.9 </v>
      </c>
      <c r="B874" s="50">
        <f t="shared" si="26"/>
        <v>36.633946341463414</v>
      </c>
      <c r="C874" s="50">
        <f t="shared" si="27"/>
        <v>2.8921536585365852</v>
      </c>
      <c r="D874" s="30">
        <v>0</v>
      </c>
      <c r="E874" s="31">
        <v>2.8921536585365852</v>
      </c>
      <c r="F874" s="32">
        <v>0</v>
      </c>
      <c r="G874" s="32">
        <v>0</v>
      </c>
      <c r="H874" s="32">
        <v>0</v>
      </c>
      <c r="I874" s="32">
        <v>0</v>
      </c>
      <c r="J874" s="29">
        <f>Лист4!E872/1000</f>
        <v>39.5261</v>
      </c>
      <c r="K874" s="33"/>
      <c r="L874" s="33"/>
    </row>
    <row r="875" spans="1:12" s="34" customFormat="1" ht="25.5" customHeight="1" x14ac:dyDescent="0.25">
      <c r="A875" s="23" t="str">
        <f>Лист4!A873</f>
        <v xml:space="preserve">Тургенева ул. д.1 </v>
      </c>
      <c r="B875" s="50">
        <f t="shared" si="26"/>
        <v>58.25260975609757</v>
      </c>
      <c r="C875" s="50">
        <f t="shared" si="27"/>
        <v>4.5988902439024404</v>
      </c>
      <c r="D875" s="30">
        <v>0</v>
      </c>
      <c r="E875" s="31">
        <v>4.5988902439024404</v>
      </c>
      <c r="F875" s="32">
        <v>0</v>
      </c>
      <c r="G875" s="32">
        <v>0</v>
      </c>
      <c r="H875" s="32">
        <v>0</v>
      </c>
      <c r="I875" s="32">
        <v>0</v>
      </c>
      <c r="J875" s="29">
        <f>Лист4!E873/1000</f>
        <v>62.851500000000009</v>
      </c>
      <c r="K875" s="33"/>
      <c r="L875" s="33"/>
    </row>
    <row r="876" spans="1:12" s="34" customFormat="1" ht="25.5" customHeight="1" x14ac:dyDescent="0.25">
      <c r="A876" s="23" t="str">
        <f>Лист4!A874</f>
        <v xml:space="preserve">Тургенева ул. д.11 </v>
      </c>
      <c r="B876" s="50">
        <f t="shared" si="26"/>
        <v>0</v>
      </c>
      <c r="C876" s="50">
        <f t="shared" si="27"/>
        <v>0</v>
      </c>
      <c r="D876" s="30">
        <v>0</v>
      </c>
      <c r="E876" s="31">
        <v>0</v>
      </c>
      <c r="F876" s="32">
        <v>0</v>
      </c>
      <c r="G876" s="32">
        <v>0</v>
      </c>
      <c r="H876" s="32">
        <v>0</v>
      </c>
      <c r="I876" s="32">
        <v>0</v>
      </c>
      <c r="J876" s="29">
        <f>Лист4!E874/1000</f>
        <v>0</v>
      </c>
      <c r="K876" s="33"/>
      <c r="L876" s="33"/>
    </row>
    <row r="877" spans="1:12" s="34" customFormat="1" ht="18.75" customHeight="1" x14ac:dyDescent="0.25">
      <c r="A877" s="23" t="str">
        <f>Лист4!A875</f>
        <v xml:space="preserve">Тургенева ул. д.6 </v>
      </c>
      <c r="B877" s="50">
        <f t="shared" si="26"/>
        <v>159.38747804878051</v>
      </c>
      <c r="C877" s="50">
        <f t="shared" si="27"/>
        <v>12.583221951219514</v>
      </c>
      <c r="D877" s="30">
        <v>0</v>
      </c>
      <c r="E877" s="31">
        <v>12.583221951219514</v>
      </c>
      <c r="F877" s="32">
        <v>0</v>
      </c>
      <c r="G877" s="32">
        <v>0</v>
      </c>
      <c r="H877" s="32">
        <v>0</v>
      </c>
      <c r="I877" s="32">
        <v>0</v>
      </c>
      <c r="J877" s="29">
        <f>Лист4!E875/1000</f>
        <v>171.97070000000002</v>
      </c>
      <c r="K877" s="33"/>
      <c r="L877" s="33"/>
    </row>
    <row r="878" spans="1:12" s="34" customFormat="1" ht="25.5" customHeight="1" x14ac:dyDescent="0.25">
      <c r="A878" s="23" t="str">
        <f>Лист4!A876</f>
        <v xml:space="preserve">Тургенева ул. д.6А </v>
      </c>
      <c r="B878" s="50">
        <f t="shared" si="26"/>
        <v>179.0754634146341</v>
      </c>
      <c r="C878" s="50">
        <f t="shared" si="27"/>
        <v>14.137536585365851</v>
      </c>
      <c r="D878" s="30">
        <v>0</v>
      </c>
      <c r="E878" s="31">
        <v>14.137536585365851</v>
      </c>
      <c r="F878" s="32">
        <v>0</v>
      </c>
      <c r="G878" s="32">
        <v>0</v>
      </c>
      <c r="H878" s="32">
        <v>0</v>
      </c>
      <c r="I878" s="32">
        <v>0</v>
      </c>
      <c r="J878" s="29">
        <f>Лист4!E876/1000</f>
        <v>193.21299999999997</v>
      </c>
      <c r="K878" s="33"/>
      <c r="L878" s="33"/>
    </row>
    <row r="879" spans="1:12" s="34" customFormat="1" ht="25.5" customHeight="1" x14ac:dyDescent="0.25">
      <c r="A879" s="23" t="str">
        <f>Лист4!A877</f>
        <v xml:space="preserve">Тургенева ул. д.9 </v>
      </c>
      <c r="B879" s="50">
        <f t="shared" si="26"/>
        <v>5.0310146341463415</v>
      </c>
      <c r="C879" s="50">
        <f t="shared" si="27"/>
        <v>0.3971853658536586</v>
      </c>
      <c r="D879" s="30"/>
      <c r="E879" s="31">
        <v>0.3971853658536586</v>
      </c>
      <c r="F879" s="32"/>
      <c r="G879" s="32"/>
      <c r="H879" s="32"/>
      <c r="I879" s="32"/>
      <c r="J879" s="29">
        <f>Лист4!E877/1000</f>
        <v>5.4282000000000004</v>
      </c>
      <c r="K879" s="33"/>
      <c r="L879" s="33"/>
    </row>
    <row r="880" spans="1:12" s="34" customFormat="1" ht="25.5" customHeight="1" x14ac:dyDescent="0.25">
      <c r="A880" s="23" t="str">
        <f>Лист4!A878</f>
        <v xml:space="preserve">Туркестанская ул. д.13 </v>
      </c>
      <c r="B880" s="50">
        <f t="shared" si="26"/>
        <v>0</v>
      </c>
      <c r="C880" s="50">
        <f t="shared" si="27"/>
        <v>0</v>
      </c>
      <c r="D880" s="30">
        <v>0</v>
      </c>
      <c r="E880" s="31">
        <v>0</v>
      </c>
      <c r="F880" s="32">
        <v>0</v>
      </c>
      <c r="G880" s="32">
        <v>0</v>
      </c>
      <c r="H880" s="32">
        <v>0</v>
      </c>
      <c r="I880" s="32">
        <v>0</v>
      </c>
      <c r="J880" s="29">
        <f>Лист4!E878/1000</f>
        <v>0</v>
      </c>
      <c r="K880" s="33"/>
      <c r="L880" s="33"/>
    </row>
    <row r="881" spans="1:12" s="34" customFormat="1" ht="18.75" customHeight="1" x14ac:dyDescent="0.25">
      <c r="A881" s="23" t="str">
        <f>Лист4!A879</f>
        <v xml:space="preserve">Туркестанская ул. д.18 </v>
      </c>
      <c r="B881" s="50">
        <f t="shared" si="26"/>
        <v>0</v>
      </c>
      <c r="C881" s="50">
        <f t="shared" si="27"/>
        <v>0</v>
      </c>
      <c r="D881" s="30">
        <v>0</v>
      </c>
      <c r="E881" s="31">
        <v>0</v>
      </c>
      <c r="F881" s="32">
        <v>0</v>
      </c>
      <c r="G881" s="32">
        <v>0</v>
      </c>
      <c r="H881" s="32">
        <v>0</v>
      </c>
      <c r="I881" s="32">
        <v>0</v>
      </c>
      <c r="J881" s="29">
        <f>Лист4!E879/1000</f>
        <v>0</v>
      </c>
      <c r="K881" s="33"/>
      <c r="L881" s="33"/>
    </row>
    <row r="882" spans="1:12" s="34" customFormat="1" ht="25.5" customHeight="1" x14ac:dyDescent="0.25">
      <c r="A882" s="23" t="str">
        <f>Лист4!A880</f>
        <v xml:space="preserve">Туркестанская ул. д.5 </v>
      </c>
      <c r="B882" s="50">
        <f t="shared" si="26"/>
        <v>0</v>
      </c>
      <c r="C882" s="50">
        <f t="shared" si="27"/>
        <v>0</v>
      </c>
      <c r="D882" s="30">
        <v>0</v>
      </c>
      <c r="E882" s="31">
        <v>0</v>
      </c>
      <c r="F882" s="32">
        <v>0</v>
      </c>
      <c r="G882" s="32">
        <v>0</v>
      </c>
      <c r="H882" s="32">
        <v>0</v>
      </c>
      <c r="I882" s="32">
        <v>0</v>
      </c>
      <c r="J882" s="29">
        <f>Лист4!E880/1000</f>
        <v>0</v>
      </c>
      <c r="K882" s="33"/>
      <c r="L882" s="33"/>
    </row>
    <row r="883" spans="1:12" s="34" customFormat="1" ht="25.5" customHeight="1" x14ac:dyDescent="0.25">
      <c r="A883" s="23" t="str">
        <f>Лист4!A881</f>
        <v xml:space="preserve">Тютчева ул. д.2 </v>
      </c>
      <c r="B883" s="50">
        <f t="shared" si="26"/>
        <v>707.36184390243932</v>
      </c>
      <c r="C883" s="50">
        <f t="shared" si="27"/>
        <v>55.844356097561004</v>
      </c>
      <c r="D883" s="30">
        <v>0</v>
      </c>
      <c r="E883" s="31">
        <v>55.844356097561004</v>
      </c>
      <c r="F883" s="32">
        <v>0</v>
      </c>
      <c r="G883" s="32">
        <v>0</v>
      </c>
      <c r="H883" s="32">
        <v>0</v>
      </c>
      <c r="I883" s="32">
        <v>0</v>
      </c>
      <c r="J883" s="29">
        <f>Лист4!E881/1000</f>
        <v>763.20620000000031</v>
      </c>
      <c r="K883" s="33"/>
      <c r="L883" s="33"/>
    </row>
    <row r="884" spans="1:12" s="34" customFormat="1" ht="25.5" customHeight="1" x14ac:dyDescent="0.25">
      <c r="A884" s="23" t="str">
        <f>Лист4!A882</f>
        <v xml:space="preserve">Узенькая ул. д.18 </v>
      </c>
      <c r="B884" s="50">
        <f t="shared" si="26"/>
        <v>0</v>
      </c>
      <c r="C884" s="50">
        <f t="shared" si="27"/>
        <v>0</v>
      </c>
      <c r="D884" s="30">
        <v>0</v>
      </c>
      <c r="E884" s="31">
        <v>0</v>
      </c>
      <c r="F884" s="32">
        <v>0</v>
      </c>
      <c r="G884" s="32">
        <v>0</v>
      </c>
      <c r="H884" s="32">
        <v>0</v>
      </c>
      <c r="I884" s="32">
        <v>0</v>
      </c>
      <c r="J884" s="29">
        <f>Лист4!E882/1000</f>
        <v>0</v>
      </c>
      <c r="K884" s="33"/>
      <c r="L884" s="33"/>
    </row>
    <row r="885" spans="1:12" s="34" customFormat="1" ht="25.5" customHeight="1" x14ac:dyDescent="0.25">
      <c r="A885" s="23" t="str">
        <f>Лист4!A883</f>
        <v xml:space="preserve">Узенькая ул. д.21 </v>
      </c>
      <c r="B885" s="50">
        <f t="shared" si="26"/>
        <v>10.516175609756099</v>
      </c>
      <c r="C885" s="50">
        <f t="shared" si="27"/>
        <v>0.8302243902439026</v>
      </c>
      <c r="D885" s="30">
        <v>0</v>
      </c>
      <c r="E885" s="31">
        <v>0.8302243902439026</v>
      </c>
      <c r="F885" s="32">
        <v>0</v>
      </c>
      <c r="G885" s="32">
        <v>0</v>
      </c>
      <c r="H885" s="32">
        <v>0</v>
      </c>
      <c r="I885" s="32">
        <v>0</v>
      </c>
      <c r="J885" s="29">
        <f>Лист4!E883/1000</f>
        <v>11.346400000000001</v>
      </c>
      <c r="K885" s="33"/>
      <c r="L885" s="33"/>
    </row>
    <row r="886" spans="1:12" s="34" customFormat="1" ht="18.75" customHeight="1" x14ac:dyDescent="0.25">
      <c r="A886" s="23" t="str">
        <f>Лист4!A884</f>
        <v xml:space="preserve">Узенькая ул. д.34 </v>
      </c>
      <c r="B886" s="50">
        <f t="shared" si="26"/>
        <v>0.57537560975609758</v>
      </c>
      <c r="C886" s="50">
        <f t="shared" si="27"/>
        <v>4.5424390243902442E-2</v>
      </c>
      <c r="D886" s="30">
        <v>0</v>
      </c>
      <c r="E886" s="31">
        <v>4.5424390243902442E-2</v>
      </c>
      <c r="F886" s="32">
        <v>0</v>
      </c>
      <c r="G886" s="32">
        <v>0</v>
      </c>
      <c r="H886" s="32">
        <v>0</v>
      </c>
      <c r="I886" s="32">
        <v>0</v>
      </c>
      <c r="J886" s="29">
        <f>Лист4!E884/1000</f>
        <v>0.62080000000000002</v>
      </c>
      <c r="K886" s="33"/>
      <c r="L886" s="33"/>
    </row>
    <row r="887" spans="1:12" s="34" customFormat="1" ht="25.5" customHeight="1" x14ac:dyDescent="0.25">
      <c r="A887" s="23" t="str">
        <f>Лист4!A885</f>
        <v xml:space="preserve">Узенькая ул. д.40 </v>
      </c>
      <c r="B887" s="50">
        <f t="shared" si="26"/>
        <v>0</v>
      </c>
      <c r="C887" s="50">
        <f t="shared" si="27"/>
        <v>0</v>
      </c>
      <c r="D887" s="30">
        <v>0</v>
      </c>
      <c r="E887" s="31">
        <v>0</v>
      </c>
      <c r="F887" s="32">
        <v>0</v>
      </c>
      <c r="G887" s="32">
        <v>0</v>
      </c>
      <c r="H887" s="32">
        <v>0</v>
      </c>
      <c r="I887" s="32">
        <v>0</v>
      </c>
      <c r="J887" s="29">
        <f>Лист4!E885/1000</f>
        <v>0</v>
      </c>
      <c r="K887" s="33"/>
      <c r="L887" s="33"/>
    </row>
    <row r="888" spans="1:12" s="34" customFormat="1" ht="25.5" customHeight="1" x14ac:dyDescent="0.25">
      <c r="A888" s="23" t="str">
        <f>Лист4!A886</f>
        <v xml:space="preserve">Узенькая ул. д.44 </v>
      </c>
      <c r="B888" s="50">
        <f t="shared" si="26"/>
        <v>0</v>
      </c>
      <c r="C888" s="50">
        <f t="shared" si="27"/>
        <v>0</v>
      </c>
      <c r="D888" s="30">
        <v>0</v>
      </c>
      <c r="E888" s="31">
        <v>0</v>
      </c>
      <c r="F888" s="32">
        <v>0</v>
      </c>
      <c r="G888" s="32">
        <v>0</v>
      </c>
      <c r="H888" s="32">
        <v>0</v>
      </c>
      <c r="I888" s="32">
        <v>0</v>
      </c>
      <c r="J888" s="29">
        <f>Лист4!E886/1000</f>
        <v>0</v>
      </c>
      <c r="K888" s="33"/>
      <c r="L888" s="33"/>
    </row>
    <row r="889" spans="1:12" s="34" customFormat="1" ht="25.5" customHeight="1" x14ac:dyDescent="0.25">
      <c r="A889" s="23" t="str">
        <f>Лист4!A887</f>
        <v xml:space="preserve">ул. Белгородская, д.1, кор.2 </v>
      </c>
      <c r="B889" s="50">
        <f t="shared" si="26"/>
        <v>454.40774439024392</v>
      </c>
      <c r="C889" s="50">
        <f t="shared" si="27"/>
        <v>35.874295609756103</v>
      </c>
      <c r="D889" s="30">
        <v>0</v>
      </c>
      <c r="E889" s="31">
        <v>35.874295609756103</v>
      </c>
      <c r="F889" s="32">
        <v>0</v>
      </c>
      <c r="G889" s="32">
        <v>0</v>
      </c>
      <c r="H889" s="32">
        <v>0</v>
      </c>
      <c r="I889" s="32">
        <v>0</v>
      </c>
      <c r="J889" s="29">
        <f>Лист4!E887/1000</f>
        <v>490.28204000000005</v>
      </c>
      <c r="K889" s="33"/>
      <c r="L889" s="33"/>
    </row>
    <row r="890" spans="1:12" s="34" customFormat="1" ht="25.5" customHeight="1" x14ac:dyDescent="0.25">
      <c r="A890" s="23" t="str">
        <f>Лист4!A888</f>
        <v xml:space="preserve">Ульяновых ул. д.10 </v>
      </c>
      <c r="B890" s="50">
        <f t="shared" si="26"/>
        <v>17.726721951219513</v>
      </c>
      <c r="C890" s="50">
        <f t="shared" si="27"/>
        <v>1.3994780487804879</v>
      </c>
      <c r="D890" s="30">
        <v>0</v>
      </c>
      <c r="E890" s="31">
        <v>1.3994780487804879</v>
      </c>
      <c r="F890" s="32">
        <v>0</v>
      </c>
      <c r="G890" s="32">
        <v>0</v>
      </c>
      <c r="H890" s="32">
        <v>0</v>
      </c>
      <c r="I890" s="32">
        <v>0</v>
      </c>
      <c r="J890" s="29">
        <f>Лист4!E888/1000</f>
        <v>19.126200000000001</v>
      </c>
      <c r="K890" s="33"/>
      <c r="L890" s="33"/>
    </row>
    <row r="891" spans="1:12" s="34" customFormat="1" ht="25.5" customHeight="1" x14ac:dyDescent="0.25">
      <c r="A891" s="23" t="str">
        <f>Лист4!A889</f>
        <v xml:space="preserve">Ульяновых ул. д.2 </v>
      </c>
      <c r="B891" s="50">
        <f t="shared" si="26"/>
        <v>146.19943902439022</v>
      </c>
      <c r="C891" s="50">
        <f t="shared" si="27"/>
        <v>11.542060975609754</v>
      </c>
      <c r="D891" s="30">
        <v>0</v>
      </c>
      <c r="E891" s="31">
        <v>11.542060975609754</v>
      </c>
      <c r="F891" s="32">
        <v>0</v>
      </c>
      <c r="G891" s="32">
        <v>0</v>
      </c>
      <c r="H891" s="32">
        <v>0</v>
      </c>
      <c r="I891" s="32">
        <v>0</v>
      </c>
      <c r="J891" s="29">
        <f>Лист4!E889/1000</f>
        <v>157.74149999999997</v>
      </c>
      <c r="K891" s="33"/>
      <c r="L891" s="33"/>
    </row>
    <row r="892" spans="1:12" s="34" customFormat="1" ht="25.5" customHeight="1" x14ac:dyDescent="0.25">
      <c r="A892" s="23" t="str">
        <f>Лист4!A890</f>
        <v xml:space="preserve">Ульяновых ул. д.7 </v>
      </c>
      <c r="B892" s="50">
        <f t="shared" si="26"/>
        <v>12.289756097560975</v>
      </c>
      <c r="C892" s="50">
        <f t="shared" si="27"/>
        <v>0.97024390243902436</v>
      </c>
      <c r="D892" s="30">
        <v>0</v>
      </c>
      <c r="E892" s="31">
        <v>0.97024390243902436</v>
      </c>
      <c r="F892" s="32">
        <v>0</v>
      </c>
      <c r="G892" s="32">
        <v>0</v>
      </c>
      <c r="H892" s="32">
        <v>0</v>
      </c>
      <c r="I892" s="32">
        <v>0</v>
      </c>
      <c r="J892" s="29">
        <f>Лист4!E890/1000</f>
        <v>13.26</v>
      </c>
      <c r="K892" s="33"/>
      <c r="L892" s="33"/>
    </row>
    <row r="893" spans="1:12" s="34" customFormat="1" ht="25.5" customHeight="1" x14ac:dyDescent="0.25">
      <c r="A893" s="23" t="str">
        <f>Лист4!A891</f>
        <v xml:space="preserve">Урицкого ул. д.10 </v>
      </c>
      <c r="B893" s="50">
        <f t="shared" si="26"/>
        <v>66.432434146341464</v>
      </c>
      <c r="C893" s="50">
        <f t="shared" si="27"/>
        <v>5.2446658536585362</v>
      </c>
      <c r="D893" s="30">
        <v>0</v>
      </c>
      <c r="E893" s="31">
        <v>5.2446658536585362</v>
      </c>
      <c r="F893" s="32">
        <v>0</v>
      </c>
      <c r="G893" s="32">
        <v>0</v>
      </c>
      <c r="H893" s="32">
        <v>0</v>
      </c>
      <c r="I893" s="32">
        <v>0</v>
      </c>
      <c r="J893" s="29">
        <f>Лист4!E891/1000</f>
        <v>71.677099999999996</v>
      </c>
      <c r="K893" s="33"/>
      <c r="L893" s="33"/>
    </row>
    <row r="894" spans="1:12" s="34" customFormat="1" ht="18.75" customHeight="1" x14ac:dyDescent="0.25">
      <c r="A894" s="23" t="str">
        <f>Лист4!A892</f>
        <v xml:space="preserve">Урицкого ул. д.11 </v>
      </c>
      <c r="B894" s="50">
        <f t="shared" si="26"/>
        <v>10.249230243902439</v>
      </c>
      <c r="C894" s="50">
        <f t="shared" si="27"/>
        <v>0.8091497560975609</v>
      </c>
      <c r="D894" s="30">
        <v>0</v>
      </c>
      <c r="E894" s="31">
        <v>0.8091497560975609</v>
      </c>
      <c r="F894" s="32">
        <v>0</v>
      </c>
      <c r="G894" s="32">
        <v>0</v>
      </c>
      <c r="H894" s="32">
        <v>0</v>
      </c>
      <c r="I894" s="32">
        <v>0</v>
      </c>
      <c r="J894" s="29">
        <f>Лист4!E892/1000</f>
        <v>11.05838</v>
      </c>
      <c r="K894" s="33"/>
      <c r="L894" s="33"/>
    </row>
    <row r="895" spans="1:12" s="34" customFormat="1" ht="18.75" customHeight="1" x14ac:dyDescent="0.25">
      <c r="A895" s="23" t="str">
        <f>Лист4!A893</f>
        <v xml:space="preserve">Урицкого ул. д.13 </v>
      </c>
      <c r="B895" s="50">
        <f t="shared" si="26"/>
        <v>29.084829268292683</v>
      </c>
      <c r="C895" s="50">
        <f t="shared" si="27"/>
        <v>2.296170731707317</v>
      </c>
      <c r="D895" s="30">
        <v>0</v>
      </c>
      <c r="E895" s="31">
        <v>2.296170731707317</v>
      </c>
      <c r="F895" s="32">
        <v>0</v>
      </c>
      <c r="G895" s="32">
        <v>0</v>
      </c>
      <c r="H895" s="32">
        <v>0</v>
      </c>
      <c r="I895" s="32">
        <v>0</v>
      </c>
      <c r="J895" s="29">
        <f>Лист4!E893/1000</f>
        <v>31.381</v>
      </c>
      <c r="K895" s="33"/>
      <c r="L895" s="33"/>
    </row>
    <row r="896" spans="1:12" s="34" customFormat="1" ht="18.75" customHeight="1" x14ac:dyDescent="0.25">
      <c r="A896" s="23" t="str">
        <f>Лист4!A894</f>
        <v xml:space="preserve">Урицкого ул. д.16 </v>
      </c>
      <c r="B896" s="50">
        <f t="shared" si="26"/>
        <v>27.194746341463411</v>
      </c>
      <c r="C896" s="50">
        <f t="shared" si="27"/>
        <v>2.1469536585365852</v>
      </c>
      <c r="D896" s="30">
        <v>0</v>
      </c>
      <c r="E896" s="31">
        <v>2.1469536585365852</v>
      </c>
      <c r="F896" s="32">
        <v>0</v>
      </c>
      <c r="G896" s="32">
        <v>0</v>
      </c>
      <c r="H896" s="32">
        <v>0</v>
      </c>
      <c r="I896" s="32">
        <v>0</v>
      </c>
      <c r="J896" s="29">
        <f>Лист4!E894/1000</f>
        <v>29.341699999999996</v>
      </c>
      <c r="K896" s="33"/>
      <c r="L896" s="33"/>
    </row>
    <row r="897" spans="1:12" s="34" customFormat="1" ht="25.5" customHeight="1" x14ac:dyDescent="0.25">
      <c r="A897" s="23" t="str">
        <f>Лист4!A895</f>
        <v xml:space="preserve">Урицкого ул. д.18 </v>
      </c>
      <c r="B897" s="50">
        <f t="shared" si="26"/>
        <v>16.881453658536586</v>
      </c>
      <c r="C897" s="50">
        <f t="shared" si="27"/>
        <v>1.3327463414634146</v>
      </c>
      <c r="D897" s="30">
        <v>0</v>
      </c>
      <c r="E897" s="31">
        <v>1.3327463414634146</v>
      </c>
      <c r="F897" s="32">
        <v>0</v>
      </c>
      <c r="G897" s="32">
        <v>0</v>
      </c>
      <c r="H897" s="32">
        <v>0</v>
      </c>
      <c r="I897" s="32">
        <v>0</v>
      </c>
      <c r="J897" s="29">
        <f>Лист4!E895/1000</f>
        <v>18.214200000000002</v>
      </c>
      <c r="K897" s="33"/>
      <c r="L897" s="33"/>
    </row>
    <row r="898" spans="1:12" s="34" customFormat="1" ht="25.5" customHeight="1" x14ac:dyDescent="0.25">
      <c r="A898" s="23" t="str">
        <f>Лист4!A896</f>
        <v xml:space="preserve">Урицкого ул. д.19 </v>
      </c>
      <c r="B898" s="50">
        <f t="shared" si="26"/>
        <v>69.31403902439024</v>
      </c>
      <c r="C898" s="50">
        <f t="shared" si="27"/>
        <v>5.4721609756097553</v>
      </c>
      <c r="D898" s="30">
        <v>0</v>
      </c>
      <c r="E898" s="31">
        <v>5.4721609756097553</v>
      </c>
      <c r="F898" s="32">
        <v>0</v>
      </c>
      <c r="G898" s="32">
        <v>0</v>
      </c>
      <c r="H898" s="32">
        <v>0</v>
      </c>
      <c r="I898" s="32">
        <v>0</v>
      </c>
      <c r="J898" s="29">
        <f>Лист4!E896/1000</f>
        <v>74.786199999999994</v>
      </c>
      <c r="K898" s="33"/>
      <c r="L898" s="33"/>
    </row>
    <row r="899" spans="1:12" s="34" customFormat="1" ht="18.75" customHeight="1" x14ac:dyDescent="0.25">
      <c r="A899" s="23" t="str">
        <f>Лист4!A897</f>
        <v xml:space="preserve">Урицкого ул. д.20 </v>
      </c>
      <c r="B899" s="50">
        <f t="shared" si="26"/>
        <v>6.3536000000000001</v>
      </c>
      <c r="C899" s="50">
        <f t="shared" si="27"/>
        <v>0.50159999999999993</v>
      </c>
      <c r="D899" s="30">
        <v>0</v>
      </c>
      <c r="E899" s="31">
        <v>0.50159999999999993</v>
      </c>
      <c r="F899" s="32">
        <v>0</v>
      </c>
      <c r="G899" s="32">
        <v>0</v>
      </c>
      <c r="H899" s="32">
        <v>0</v>
      </c>
      <c r="I899" s="32">
        <v>0</v>
      </c>
      <c r="J899" s="29">
        <f>Лист4!E897/1000</f>
        <v>6.8552</v>
      </c>
      <c r="K899" s="33"/>
      <c r="L899" s="33"/>
    </row>
    <row r="900" spans="1:12" s="34" customFormat="1" ht="18.75" customHeight="1" x14ac:dyDescent="0.25">
      <c r="A900" s="23" t="str">
        <f>Лист4!A898</f>
        <v xml:space="preserve">Урицкого ул. д.21 </v>
      </c>
      <c r="B900" s="50">
        <f t="shared" si="26"/>
        <v>27.127180487804878</v>
      </c>
      <c r="C900" s="50">
        <f t="shared" si="27"/>
        <v>2.1416195121951223</v>
      </c>
      <c r="D900" s="30">
        <v>0</v>
      </c>
      <c r="E900" s="31">
        <v>2.1416195121951223</v>
      </c>
      <c r="F900" s="32">
        <v>0</v>
      </c>
      <c r="G900" s="32">
        <v>0</v>
      </c>
      <c r="H900" s="32">
        <v>0</v>
      </c>
      <c r="I900" s="32">
        <v>0</v>
      </c>
      <c r="J900" s="29">
        <f>Лист4!E898/1000</f>
        <v>29.268800000000002</v>
      </c>
      <c r="K900" s="33"/>
      <c r="L900" s="33"/>
    </row>
    <row r="901" spans="1:12" s="34" customFormat="1" ht="18.75" customHeight="1" x14ac:dyDescent="0.25">
      <c r="A901" s="23" t="str">
        <f>Лист4!A899</f>
        <v xml:space="preserve">Урицкого ул. д.22 </v>
      </c>
      <c r="B901" s="50">
        <f t="shared" si="26"/>
        <v>45.462875609756097</v>
      </c>
      <c r="C901" s="50">
        <f t="shared" si="27"/>
        <v>3.5891743902439028</v>
      </c>
      <c r="D901" s="30">
        <v>0</v>
      </c>
      <c r="E901" s="31">
        <v>3.5891743902439028</v>
      </c>
      <c r="F901" s="32">
        <v>0</v>
      </c>
      <c r="G901" s="32">
        <v>0</v>
      </c>
      <c r="H901" s="32">
        <v>0</v>
      </c>
      <c r="I901" s="32">
        <v>0</v>
      </c>
      <c r="J901" s="29">
        <f>Лист4!E899/1000</f>
        <v>49.052050000000001</v>
      </c>
      <c r="K901" s="33"/>
      <c r="L901" s="33"/>
    </row>
    <row r="902" spans="1:12" s="34" customFormat="1" ht="18.75" customHeight="1" x14ac:dyDescent="0.25">
      <c r="A902" s="23" t="str">
        <f>Лист4!A900</f>
        <v xml:space="preserve">Урицкого ул. д.23 </v>
      </c>
      <c r="B902" s="50">
        <f t="shared" si="26"/>
        <v>34.38136195121951</v>
      </c>
      <c r="C902" s="50">
        <f t="shared" si="27"/>
        <v>2.7143180487804881</v>
      </c>
      <c r="D902" s="30">
        <v>0</v>
      </c>
      <c r="E902" s="31">
        <v>2.7143180487804881</v>
      </c>
      <c r="F902" s="32">
        <v>0</v>
      </c>
      <c r="G902" s="32">
        <v>0</v>
      </c>
      <c r="H902" s="32">
        <v>0</v>
      </c>
      <c r="I902" s="32">
        <v>0</v>
      </c>
      <c r="J902" s="29">
        <f>Лист4!E900/1000</f>
        <v>37.095680000000002</v>
      </c>
      <c r="K902" s="33"/>
      <c r="L902" s="33"/>
    </row>
    <row r="903" spans="1:12" s="34" customFormat="1" ht="18.75" customHeight="1" x14ac:dyDescent="0.25">
      <c r="A903" s="23" t="str">
        <f>Лист4!A901</f>
        <v xml:space="preserve">Урицкого ул. д.24 </v>
      </c>
      <c r="B903" s="50">
        <f t="shared" si="26"/>
        <v>31.539564390243903</v>
      </c>
      <c r="C903" s="50">
        <f t="shared" si="27"/>
        <v>2.4899656097560978</v>
      </c>
      <c r="D903" s="30">
        <v>0</v>
      </c>
      <c r="E903" s="31">
        <v>2.4899656097560978</v>
      </c>
      <c r="F903" s="32">
        <v>0</v>
      </c>
      <c r="G903" s="32">
        <v>0</v>
      </c>
      <c r="H903" s="32">
        <v>0</v>
      </c>
      <c r="I903" s="32">
        <v>0</v>
      </c>
      <c r="J903" s="29">
        <f>Лист4!E901/1000</f>
        <v>34.029530000000001</v>
      </c>
      <c r="K903" s="33"/>
      <c r="L903" s="33"/>
    </row>
    <row r="904" spans="1:12" s="34" customFormat="1" ht="18.75" customHeight="1" x14ac:dyDescent="0.25">
      <c r="A904" s="23" t="str">
        <f>Лист4!A902</f>
        <v xml:space="preserve">Урицкого ул. д.25 </v>
      </c>
      <c r="B904" s="50">
        <f t="shared" ref="B904:B967" si="28">J904+I904-E904</f>
        <v>5.2405707317073169</v>
      </c>
      <c r="C904" s="50">
        <f t="shared" ref="C904:C967" si="29">E904</f>
        <v>0.41372926829268297</v>
      </c>
      <c r="D904" s="30">
        <v>0</v>
      </c>
      <c r="E904" s="31">
        <v>0.41372926829268297</v>
      </c>
      <c r="F904" s="32">
        <v>0</v>
      </c>
      <c r="G904" s="32">
        <v>0</v>
      </c>
      <c r="H904" s="32">
        <v>0</v>
      </c>
      <c r="I904" s="32">
        <v>0</v>
      </c>
      <c r="J904" s="29">
        <f>Лист4!E902/1000</f>
        <v>5.6543000000000001</v>
      </c>
      <c r="K904" s="33"/>
      <c r="L904" s="33"/>
    </row>
    <row r="905" spans="1:12" s="34" customFormat="1" ht="18.75" customHeight="1" x14ac:dyDescent="0.25">
      <c r="A905" s="23" t="str">
        <f>Лист4!A903</f>
        <v xml:space="preserve">Урицкого ул. д.26 </v>
      </c>
      <c r="B905" s="50">
        <f t="shared" si="28"/>
        <v>7.4899853658536575</v>
      </c>
      <c r="C905" s="50">
        <f t="shared" si="29"/>
        <v>0.59131463414634133</v>
      </c>
      <c r="D905" s="30">
        <v>0</v>
      </c>
      <c r="E905" s="31">
        <v>0.59131463414634133</v>
      </c>
      <c r="F905" s="32">
        <v>0</v>
      </c>
      <c r="G905" s="32">
        <v>0</v>
      </c>
      <c r="H905" s="32">
        <v>0</v>
      </c>
      <c r="I905" s="32">
        <v>0</v>
      </c>
      <c r="J905" s="29">
        <f>Лист4!E903/1000</f>
        <v>8.0812999999999988</v>
      </c>
      <c r="K905" s="33"/>
      <c r="L905" s="33"/>
    </row>
    <row r="906" spans="1:12" s="34" customFormat="1" ht="18.75" customHeight="1" x14ac:dyDescent="0.25">
      <c r="A906" s="23" t="str">
        <f>Лист4!A904</f>
        <v xml:space="preserve">Урицкого ул. д.27 </v>
      </c>
      <c r="B906" s="50">
        <f t="shared" si="28"/>
        <v>0</v>
      </c>
      <c r="C906" s="50">
        <f t="shared" si="29"/>
        <v>0</v>
      </c>
      <c r="D906" s="30">
        <v>0</v>
      </c>
      <c r="E906" s="31">
        <v>0</v>
      </c>
      <c r="F906" s="32">
        <v>0</v>
      </c>
      <c r="G906" s="32">
        <v>0</v>
      </c>
      <c r="H906" s="32">
        <v>0</v>
      </c>
      <c r="I906" s="32">
        <v>0</v>
      </c>
      <c r="J906" s="29">
        <f>Лист4!E904/1000</f>
        <v>0</v>
      </c>
      <c r="K906" s="33"/>
      <c r="L906" s="33"/>
    </row>
    <row r="907" spans="1:12" s="34" customFormat="1" ht="18.75" customHeight="1" x14ac:dyDescent="0.25">
      <c r="A907" s="23" t="str">
        <f>Лист4!A905</f>
        <v xml:space="preserve">Урицкого ул. д.3 </v>
      </c>
      <c r="B907" s="50">
        <f t="shared" si="28"/>
        <v>528.36441951219513</v>
      </c>
      <c r="C907" s="50">
        <f t="shared" si="29"/>
        <v>41.712980487804877</v>
      </c>
      <c r="D907" s="30">
        <v>0</v>
      </c>
      <c r="E907" s="31">
        <v>41.712980487804877</v>
      </c>
      <c r="F907" s="32">
        <v>0</v>
      </c>
      <c r="G907" s="32">
        <v>0</v>
      </c>
      <c r="H907" s="32">
        <v>0</v>
      </c>
      <c r="I907" s="32">
        <v>0</v>
      </c>
      <c r="J907" s="29">
        <f>Лист4!E905/1000</f>
        <v>570.07740000000001</v>
      </c>
      <c r="K907" s="33"/>
      <c r="L907" s="33"/>
    </row>
    <row r="908" spans="1:12" s="34" customFormat="1" ht="18.75" customHeight="1" x14ac:dyDescent="0.25">
      <c r="A908" s="23" t="str">
        <f>Лист4!A906</f>
        <v xml:space="preserve">Урицкого ул. д.30 </v>
      </c>
      <c r="B908" s="50">
        <f t="shared" si="28"/>
        <v>0</v>
      </c>
      <c r="C908" s="50">
        <f t="shared" si="29"/>
        <v>0</v>
      </c>
      <c r="D908" s="30">
        <v>0</v>
      </c>
      <c r="E908" s="31">
        <v>0</v>
      </c>
      <c r="F908" s="32">
        <v>0</v>
      </c>
      <c r="G908" s="32">
        <v>0</v>
      </c>
      <c r="H908" s="32">
        <v>0</v>
      </c>
      <c r="I908" s="32">
        <v>0</v>
      </c>
      <c r="J908" s="29">
        <f>Лист4!E906/1000</f>
        <v>0</v>
      </c>
      <c r="K908" s="33"/>
      <c r="L908" s="33"/>
    </row>
    <row r="909" spans="1:12" s="34" customFormat="1" ht="18.75" customHeight="1" x14ac:dyDescent="0.25">
      <c r="A909" s="23" t="str">
        <f>Лист4!A907</f>
        <v xml:space="preserve">Урицкого ул. д.31 </v>
      </c>
      <c r="B909" s="50">
        <f t="shared" si="28"/>
        <v>0.4382048780487805</v>
      </c>
      <c r="C909" s="50">
        <f t="shared" si="29"/>
        <v>3.4595121951219512E-2</v>
      </c>
      <c r="D909" s="30">
        <v>0</v>
      </c>
      <c r="E909" s="31">
        <v>3.4595121951219512E-2</v>
      </c>
      <c r="F909" s="32">
        <v>0</v>
      </c>
      <c r="G909" s="32">
        <v>0</v>
      </c>
      <c r="H909" s="32">
        <v>0</v>
      </c>
      <c r="I909" s="32">
        <v>0</v>
      </c>
      <c r="J909" s="29">
        <f>Лист4!E907/1000</f>
        <v>0.4728</v>
      </c>
      <c r="K909" s="33"/>
      <c r="L909" s="33"/>
    </row>
    <row r="910" spans="1:12" s="34" customFormat="1" ht="25.5" customHeight="1" x14ac:dyDescent="0.25">
      <c r="A910" s="23" t="str">
        <f>Лист4!A908</f>
        <v xml:space="preserve">Урицкого ул. д.32 </v>
      </c>
      <c r="B910" s="50">
        <f t="shared" si="28"/>
        <v>6.8837463414634144</v>
      </c>
      <c r="C910" s="50">
        <f t="shared" si="29"/>
        <v>0.54345365853658534</v>
      </c>
      <c r="D910" s="30">
        <v>0</v>
      </c>
      <c r="E910" s="31">
        <v>0.54345365853658534</v>
      </c>
      <c r="F910" s="32">
        <v>0</v>
      </c>
      <c r="G910" s="32">
        <v>0</v>
      </c>
      <c r="H910" s="32">
        <v>0</v>
      </c>
      <c r="I910" s="32">
        <v>0</v>
      </c>
      <c r="J910" s="29">
        <f>Лист4!E908/1000</f>
        <v>7.4272</v>
      </c>
      <c r="K910" s="33"/>
      <c r="L910" s="33"/>
    </row>
    <row r="911" spans="1:12" s="34" customFormat="1" ht="18.75" customHeight="1" x14ac:dyDescent="0.25">
      <c r="A911" s="23" t="str">
        <f>Лист4!A909</f>
        <v xml:space="preserve">Урицкого ул. д.33 </v>
      </c>
      <c r="B911" s="50">
        <f t="shared" si="28"/>
        <v>14.045893658536587</v>
      </c>
      <c r="C911" s="50">
        <f t="shared" si="29"/>
        <v>1.1088863414634147</v>
      </c>
      <c r="D911" s="30">
        <v>0</v>
      </c>
      <c r="E911" s="31">
        <v>1.1088863414634147</v>
      </c>
      <c r="F911" s="32">
        <v>0</v>
      </c>
      <c r="G911" s="32">
        <v>0</v>
      </c>
      <c r="H911" s="32">
        <v>0</v>
      </c>
      <c r="I911" s="32">
        <v>0</v>
      </c>
      <c r="J911" s="29">
        <f>Лист4!E909/1000</f>
        <v>15.154780000000001</v>
      </c>
      <c r="K911" s="33"/>
      <c r="L911" s="33"/>
    </row>
    <row r="912" spans="1:12" s="34" customFormat="1" ht="18.75" customHeight="1" x14ac:dyDescent="0.25">
      <c r="A912" s="23" t="str">
        <f>Лист4!A910</f>
        <v xml:space="preserve">Урицкого ул. д.35 </v>
      </c>
      <c r="B912" s="50">
        <f t="shared" si="28"/>
        <v>42.2881887804878</v>
      </c>
      <c r="C912" s="50">
        <f t="shared" si="29"/>
        <v>3.3385412195121948</v>
      </c>
      <c r="D912" s="30">
        <v>0</v>
      </c>
      <c r="E912" s="31">
        <v>3.3385412195121948</v>
      </c>
      <c r="F912" s="32">
        <v>0</v>
      </c>
      <c r="G912" s="32">
        <v>0</v>
      </c>
      <c r="H912" s="32">
        <v>0</v>
      </c>
      <c r="I912" s="32">
        <v>0</v>
      </c>
      <c r="J912" s="29">
        <f>Лист4!E910/1000</f>
        <v>45.626729999999995</v>
      </c>
      <c r="K912" s="33"/>
      <c r="L912" s="33"/>
    </row>
    <row r="913" spans="1:12" s="34" customFormat="1" ht="25.5" customHeight="1" x14ac:dyDescent="0.25">
      <c r="A913" s="23" t="str">
        <f>Лист4!A911</f>
        <v xml:space="preserve">Урицкого ул. д.37 </v>
      </c>
      <c r="B913" s="50">
        <f t="shared" si="28"/>
        <v>16.717293658536583</v>
      </c>
      <c r="C913" s="50">
        <f t="shared" si="29"/>
        <v>1.3197863414634146</v>
      </c>
      <c r="D913" s="30">
        <v>0</v>
      </c>
      <c r="E913" s="31">
        <v>1.3197863414634146</v>
      </c>
      <c r="F913" s="32">
        <v>0</v>
      </c>
      <c r="G913" s="32">
        <v>0</v>
      </c>
      <c r="H913" s="32">
        <v>0</v>
      </c>
      <c r="I913" s="32">
        <v>0</v>
      </c>
      <c r="J913" s="29">
        <f>Лист4!E911/1000</f>
        <v>18.03708</v>
      </c>
      <c r="K913" s="33"/>
      <c r="L913" s="33"/>
    </row>
    <row r="914" spans="1:12" s="34" customFormat="1" ht="18.75" customHeight="1" x14ac:dyDescent="0.25">
      <c r="A914" s="23" t="str">
        <f>Лист4!A912</f>
        <v xml:space="preserve">Урицкого ул. д.40 </v>
      </c>
      <c r="B914" s="50">
        <f t="shared" si="28"/>
        <v>14.092995121951219</v>
      </c>
      <c r="C914" s="50">
        <f t="shared" si="29"/>
        <v>1.1126048780487805</v>
      </c>
      <c r="D914" s="30">
        <v>0</v>
      </c>
      <c r="E914" s="31">
        <v>1.1126048780487805</v>
      </c>
      <c r="F914" s="32">
        <v>0</v>
      </c>
      <c r="G914" s="32">
        <v>0</v>
      </c>
      <c r="H914" s="32">
        <v>0</v>
      </c>
      <c r="I914" s="32">
        <v>0</v>
      </c>
      <c r="J914" s="29">
        <f>Лист4!E912/1000</f>
        <v>15.2056</v>
      </c>
      <c r="K914" s="33"/>
      <c r="L914" s="33"/>
    </row>
    <row r="915" spans="1:12" s="34" customFormat="1" ht="18.75" customHeight="1" x14ac:dyDescent="0.25">
      <c r="A915" s="23" t="str">
        <f>Лист4!A913</f>
        <v xml:space="preserve">Урицкого ул. д.43 </v>
      </c>
      <c r="B915" s="50">
        <f t="shared" si="28"/>
        <v>3.9733170731707315</v>
      </c>
      <c r="C915" s="50">
        <f t="shared" si="29"/>
        <v>0.31368292682926829</v>
      </c>
      <c r="D915" s="30">
        <v>0</v>
      </c>
      <c r="E915" s="31">
        <v>0.31368292682926829</v>
      </c>
      <c r="F915" s="32">
        <v>0</v>
      </c>
      <c r="G915" s="32">
        <v>0</v>
      </c>
      <c r="H915" s="32">
        <v>0</v>
      </c>
      <c r="I915" s="32">
        <v>0</v>
      </c>
      <c r="J915" s="29">
        <f>Лист4!E913/1000</f>
        <v>4.2869999999999999</v>
      </c>
      <c r="K915" s="33"/>
      <c r="L915" s="33"/>
    </row>
    <row r="916" spans="1:12" s="34" customFormat="1" ht="18.75" customHeight="1" x14ac:dyDescent="0.25">
      <c r="A916" s="23" t="str">
        <f>Лист4!A914</f>
        <v xml:space="preserve">Урицкого ул. д.44 </v>
      </c>
      <c r="B916" s="50">
        <f t="shared" si="28"/>
        <v>9.7228097560975613</v>
      </c>
      <c r="C916" s="50">
        <f t="shared" si="29"/>
        <v>0.76759024390243913</v>
      </c>
      <c r="D916" s="30">
        <v>0</v>
      </c>
      <c r="E916" s="31">
        <v>0.76759024390243913</v>
      </c>
      <c r="F916" s="32">
        <v>0</v>
      </c>
      <c r="G916" s="32">
        <v>0</v>
      </c>
      <c r="H916" s="32">
        <v>0</v>
      </c>
      <c r="I916" s="32">
        <v>0</v>
      </c>
      <c r="J916" s="29">
        <f>Лист4!E914/1000</f>
        <v>10.490400000000001</v>
      </c>
      <c r="K916" s="33"/>
      <c r="L916" s="33"/>
    </row>
    <row r="917" spans="1:12" s="34" customFormat="1" ht="18.75" customHeight="1" x14ac:dyDescent="0.25">
      <c r="A917" s="23" t="str">
        <f>Лист4!A915</f>
        <v xml:space="preserve">Урицкого ул. д.47 </v>
      </c>
      <c r="B917" s="50">
        <f t="shared" si="28"/>
        <v>11.564141463414632</v>
      </c>
      <c r="C917" s="50">
        <f t="shared" si="29"/>
        <v>0.91295853658536585</v>
      </c>
      <c r="D917" s="30">
        <v>0</v>
      </c>
      <c r="E917" s="31">
        <v>0.91295853658536585</v>
      </c>
      <c r="F917" s="32">
        <v>0</v>
      </c>
      <c r="G917" s="32">
        <v>0</v>
      </c>
      <c r="H917" s="32">
        <v>0</v>
      </c>
      <c r="I917" s="32">
        <v>0</v>
      </c>
      <c r="J917" s="29">
        <f>Лист4!E915/1000</f>
        <v>12.477099999999998</v>
      </c>
      <c r="K917" s="33"/>
      <c r="L917" s="33"/>
    </row>
    <row r="918" spans="1:12" s="34" customFormat="1" ht="18.75" customHeight="1" x14ac:dyDescent="0.25">
      <c r="A918" s="23" t="str">
        <f>Лист4!A916</f>
        <v xml:space="preserve">Урицкого ул. д.48 </v>
      </c>
      <c r="B918" s="50">
        <f t="shared" si="28"/>
        <v>3.1530731707317075</v>
      </c>
      <c r="C918" s="50">
        <f t="shared" si="29"/>
        <v>0.24892682926829268</v>
      </c>
      <c r="D918" s="30">
        <v>0</v>
      </c>
      <c r="E918" s="31">
        <v>0.24892682926829268</v>
      </c>
      <c r="F918" s="32">
        <v>0</v>
      </c>
      <c r="G918" s="32">
        <v>0</v>
      </c>
      <c r="H918" s="32">
        <v>0</v>
      </c>
      <c r="I918" s="32">
        <v>0</v>
      </c>
      <c r="J918" s="29">
        <f>Лист4!E916/1000</f>
        <v>3.4020000000000001</v>
      </c>
      <c r="K918" s="33"/>
      <c r="L918" s="33"/>
    </row>
    <row r="919" spans="1:12" s="34" customFormat="1" ht="25.5" customHeight="1" x14ac:dyDescent="0.25">
      <c r="A919" s="23" t="str">
        <f>Лист4!A917</f>
        <v xml:space="preserve">Урицкого ул. д.49 </v>
      </c>
      <c r="B919" s="50">
        <f t="shared" si="28"/>
        <v>27.087141463414635</v>
      </c>
      <c r="C919" s="50">
        <f t="shared" si="29"/>
        <v>2.1384585365853659</v>
      </c>
      <c r="D919" s="30">
        <v>0</v>
      </c>
      <c r="E919" s="31">
        <v>2.1384585365853659</v>
      </c>
      <c r="F919" s="32">
        <v>0</v>
      </c>
      <c r="G919" s="32">
        <v>0</v>
      </c>
      <c r="H919" s="32">
        <v>0</v>
      </c>
      <c r="I919" s="32">
        <v>0</v>
      </c>
      <c r="J919" s="29">
        <f>Лист4!E917/1000</f>
        <v>29.2256</v>
      </c>
      <c r="K919" s="33"/>
      <c r="L919" s="33"/>
    </row>
    <row r="920" spans="1:12" s="34" customFormat="1" ht="25.5" customHeight="1" x14ac:dyDescent="0.25">
      <c r="A920" s="23" t="str">
        <f>Лист4!A918</f>
        <v xml:space="preserve">Урицкого ул. д.50 </v>
      </c>
      <c r="B920" s="50">
        <f t="shared" si="28"/>
        <v>26.689995121951217</v>
      </c>
      <c r="C920" s="50">
        <f t="shared" si="29"/>
        <v>2.1071048780487804</v>
      </c>
      <c r="D920" s="30">
        <v>0</v>
      </c>
      <c r="E920" s="31">
        <v>2.1071048780487804</v>
      </c>
      <c r="F920" s="32">
        <v>0</v>
      </c>
      <c r="G920" s="32">
        <v>0</v>
      </c>
      <c r="H920" s="32">
        <v>0</v>
      </c>
      <c r="I920" s="32">
        <v>0</v>
      </c>
      <c r="J920" s="29">
        <f>Лист4!E918/1000</f>
        <v>28.797099999999997</v>
      </c>
      <c r="K920" s="33"/>
      <c r="L920" s="33"/>
    </row>
    <row r="921" spans="1:12" s="34" customFormat="1" ht="25.5" customHeight="1" x14ac:dyDescent="0.25">
      <c r="A921" s="23" t="str">
        <f>Лист4!A919</f>
        <v xml:space="preserve">Урицкого ул. д.51 </v>
      </c>
      <c r="B921" s="50">
        <f t="shared" si="28"/>
        <v>0.92682926829268286</v>
      </c>
      <c r="C921" s="50">
        <f t="shared" si="29"/>
        <v>7.3170731707317083E-2</v>
      </c>
      <c r="D921" s="30">
        <v>0</v>
      </c>
      <c r="E921" s="31">
        <v>7.3170731707317083E-2</v>
      </c>
      <c r="F921" s="32">
        <v>0</v>
      </c>
      <c r="G921" s="32">
        <v>0</v>
      </c>
      <c r="H921" s="32">
        <v>0</v>
      </c>
      <c r="I921" s="32">
        <v>0</v>
      </c>
      <c r="J921" s="29">
        <f>Лист4!E919/1000</f>
        <v>1</v>
      </c>
      <c r="K921" s="33"/>
      <c r="L921" s="33"/>
    </row>
    <row r="922" spans="1:12" s="34" customFormat="1" ht="25.5" customHeight="1" x14ac:dyDescent="0.25">
      <c r="A922" s="23" t="str">
        <f>Лист4!A920</f>
        <v xml:space="preserve">Урицкого ул. д.54 </v>
      </c>
      <c r="B922" s="50">
        <f t="shared" si="28"/>
        <v>9.0829268292682936</v>
      </c>
      <c r="C922" s="50">
        <f t="shared" si="29"/>
        <v>0.7170731707317074</v>
      </c>
      <c r="D922" s="30">
        <v>0</v>
      </c>
      <c r="E922" s="31">
        <v>0.7170731707317074</v>
      </c>
      <c r="F922" s="32">
        <v>0</v>
      </c>
      <c r="G922" s="32">
        <v>0</v>
      </c>
      <c r="H922" s="32">
        <v>0</v>
      </c>
      <c r="I922" s="32">
        <v>0</v>
      </c>
      <c r="J922" s="29">
        <f>Лист4!E920/1000</f>
        <v>9.8000000000000007</v>
      </c>
      <c r="K922" s="33"/>
      <c r="L922" s="33"/>
    </row>
    <row r="923" spans="1:12" s="34" customFormat="1" ht="25.5" customHeight="1" x14ac:dyDescent="0.25">
      <c r="A923" s="23" t="str">
        <f>Лист4!A921</f>
        <v xml:space="preserve">Урицкого ул. д.56 </v>
      </c>
      <c r="B923" s="50">
        <f t="shared" si="28"/>
        <v>2.4088292682926831</v>
      </c>
      <c r="C923" s="50">
        <f t="shared" si="29"/>
        <v>0.19017073170731708</v>
      </c>
      <c r="D923" s="30">
        <v>0</v>
      </c>
      <c r="E923" s="31">
        <v>0.19017073170731708</v>
      </c>
      <c r="F923" s="32">
        <v>0</v>
      </c>
      <c r="G923" s="32">
        <v>0</v>
      </c>
      <c r="H923" s="32">
        <v>0</v>
      </c>
      <c r="I923" s="32">
        <v>0</v>
      </c>
      <c r="J923" s="29">
        <f>Лист4!E921/1000</f>
        <v>2.5990000000000002</v>
      </c>
      <c r="K923" s="33"/>
      <c r="L923" s="33"/>
    </row>
    <row r="924" spans="1:12" s="34" customFormat="1" ht="25.5" customHeight="1" x14ac:dyDescent="0.25">
      <c r="A924" s="23" t="str">
        <f>Лист4!A922</f>
        <v xml:space="preserve">Урицкого ул. д.57 </v>
      </c>
      <c r="B924" s="50">
        <f t="shared" si="28"/>
        <v>25.486043902439022</v>
      </c>
      <c r="C924" s="50">
        <f t="shared" si="29"/>
        <v>2.0120560975609756</v>
      </c>
      <c r="D924" s="30">
        <v>0</v>
      </c>
      <c r="E924" s="31">
        <v>2.0120560975609756</v>
      </c>
      <c r="F924" s="32">
        <v>0</v>
      </c>
      <c r="G924" s="32">
        <v>0</v>
      </c>
      <c r="H924" s="32">
        <v>0</v>
      </c>
      <c r="I924" s="32">
        <v>0</v>
      </c>
      <c r="J924" s="29">
        <f>Лист4!E922/1000</f>
        <v>27.498099999999997</v>
      </c>
      <c r="K924" s="33"/>
      <c r="L924" s="33"/>
    </row>
    <row r="925" spans="1:12" s="34" customFormat="1" ht="18.75" customHeight="1" x14ac:dyDescent="0.25">
      <c r="A925" s="23" t="str">
        <f>Лист4!A923</f>
        <v xml:space="preserve">Урицкого ул. д.58 </v>
      </c>
      <c r="B925" s="50">
        <f t="shared" si="28"/>
        <v>0.12679024390243904</v>
      </c>
      <c r="C925" s="50">
        <f t="shared" si="29"/>
        <v>1.0009756097560975E-2</v>
      </c>
      <c r="D925" s="30">
        <v>0</v>
      </c>
      <c r="E925" s="31">
        <v>1.0009756097560975E-2</v>
      </c>
      <c r="F925" s="32">
        <v>0</v>
      </c>
      <c r="G925" s="32">
        <v>0</v>
      </c>
      <c r="H925" s="32">
        <v>0</v>
      </c>
      <c r="I925" s="32">
        <v>0</v>
      </c>
      <c r="J925" s="29">
        <f>Лист4!E923/1000</f>
        <v>0.1368</v>
      </c>
      <c r="K925" s="33"/>
      <c r="L925" s="33"/>
    </row>
    <row r="926" spans="1:12" s="34" customFormat="1" ht="18.75" customHeight="1" x14ac:dyDescent="0.25">
      <c r="A926" s="23" t="str">
        <f>Лист4!A924</f>
        <v xml:space="preserve">Урицкого ул. д.6 </v>
      </c>
      <c r="B926" s="50">
        <f t="shared" si="28"/>
        <v>90.165473170731701</v>
      </c>
      <c r="C926" s="50">
        <f t="shared" si="29"/>
        <v>7.1183268292682911</v>
      </c>
      <c r="D926" s="30">
        <v>0</v>
      </c>
      <c r="E926" s="31">
        <v>7.1183268292682911</v>
      </c>
      <c r="F926" s="32">
        <v>0</v>
      </c>
      <c r="G926" s="32">
        <v>0</v>
      </c>
      <c r="H926" s="32">
        <v>0</v>
      </c>
      <c r="I926" s="32">
        <v>0</v>
      </c>
      <c r="J926" s="29">
        <f>Лист4!E924/1000</f>
        <v>97.283799999999985</v>
      </c>
      <c r="K926" s="33"/>
      <c r="L926" s="33"/>
    </row>
    <row r="927" spans="1:12" s="34" customFormat="1" ht="25.5" customHeight="1" x14ac:dyDescent="0.25">
      <c r="A927" s="23" t="str">
        <f>Лист4!A925</f>
        <v xml:space="preserve">Фадеева ул. д.11 </v>
      </c>
      <c r="B927" s="50">
        <f t="shared" si="28"/>
        <v>0</v>
      </c>
      <c r="C927" s="50">
        <f t="shared" si="29"/>
        <v>0</v>
      </c>
      <c r="D927" s="30">
        <v>0</v>
      </c>
      <c r="E927" s="31">
        <v>0</v>
      </c>
      <c r="F927" s="32">
        <v>0</v>
      </c>
      <c r="G927" s="32">
        <v>0</v>
      </c>
      <c r="H927" s="32">
        <v>0</v>
      </c>
      <c r="I927" s="32">
        <v>0</v>
      </c>
      <c r="J927" s="29">
        <f>Лист4!E925/1000</f>
        <v>0</v>
      </c>
      <c r="K927" s="33"/>
      <c r="L927" s="33"/>
    </row>
    <row r="928" spans="1:12" s="34" customFormat="1" ht="18.75" customHeight="1" x14ac:dyDescent="0.25">
      <c r="A928" s="23" t="str">
        <f>Лист4!A926</f>
        <v xml:space="preserve">Фадеева ул. д.13 </v>
      </c>
      <c r="B928" s="50">
        <f t="shared" si="28"/>
        <v>0</v>
      </c>
      <c r="C928" s="50">
        <f t="shared" si="29"/>
        <v>0</v>
      </c>
      <c r="D928" s="30">
        <v>0</v>
      </c>
      <c r="E928" s="31">
        <v>0</v>
      </c>
      <c r="F928" s="32">
        <v>0</v>
      </c>
      <c r="G928" s="32">
        <v>0</v>
      </c>
      <c r="H928" s="32">
        <v>0</v>
      </c>
      <c r="I928" s="32">
        <v>0</v>
      </c>
      <c r="J928" s="29">
        <f>Лист4!E926/1000</f>
        <v>0</v>
      </c>
      <c r="K928" s="33"/>
      <c r="L928" s="33"/>
    </row>
    <row r="929" spans="1:12" s="34" customFormat="1" ht="18.75" customHeight="1" x14ac:dyDescent="0.25">
      <c r="A929" s="23" t="str">
        <f>Лист4!A927</f>
        <v xml:space="preserve">Фадеева ул. д.17 </v>
      </c>
      <c r="B929" s="50">
        <f t="shared" si="28"/>
        <v>0.26321951219512191</v>
      </c>
      <c r="C929" s="50">
        <f t="shared" si="29"/>
        <v>2.0780487804878046E-2</v>
      </c>
      <c r="D929" s="30">
        <v>0</v>
      </c>
      <c r="E929" s="31">
        <v>2.0780487804878046E-2</v>
      </c>
      <c r="F929" s="32">
        <v>0</v>
      </c>
      <c r="G929" s="32">
        <v>0</v>
      </c>
      <c r="H929" s="32">
        <v>0</v>
      </c>
      <c r="I929" s="32">
        <v>0</v>
      </c>
      <c r="J929" s="29">
        <f>Лист4!E927/1000</f>
        <v>0.28399999999999997</v>
      </c>
      <c r="K929" s="33"/>
      <c r="L929" s="33"/>
    </row>
    <row r="930" spans="1:12" s="34" customFormat="1" ht="18.75" customHeight="1" x14ac:dyDescent="0.25">
      <c r="A930" s="23" t="str">
        <f>Лист4!A928</f>
        <v xml:space="preserve">Фадеева ул. д.23 </v>
      </c>
      <c r="B930" s="50">
        <f t="shared" si="28"/>
        <v>0</v>
      </c>
      <c r="C930" s="50">
        <f t="shared" si="29"/>
        <v>0</v>
      </c>
      <c r="D930" s="30">
        <v>0</v>
      </c>
      <c r="E930" s="31">
        <v>0</v>
      </c>
      <c r="F930" s="32">
        <v>0</v>
      </c>
      <c r="G930" s="32">
        <v>0</v>
      </c>
      <c r="H930" s="32">
        <v>0</v>
      </c>
      <c r="I930" s="32">
        <v>0</v>
      </c>
      <c r="J930" s="29">
        <f>Лист4!E928/1000</f>
        <v>0</v>
      </c>
      <c r="K930" s="33"/>
      <c r="L930" s="33"/>
    </row>
    <row r="931" spans="1:12" s="34" customFormat="1" ht="18.75" customHeight="1" x14ac:dyDescent="0.25">
      <c r="A931" s="23" t="str">
        <f>Лист4!A929</f>
        <v xml:space="preserve">Фадеева ул. д.24 </v>
      </c>
      <c r="B931" s="50">
        <f t="shared" si="28"/>
        <v>0</v>
      </c>
      <c r="C931" s="50">
        <f t="shared" si="29"/>
        <v>0</v>
      </c>
      <c r="D931" s="30">
        <v>0</v>
      </c>
      <c r="E931" s="31">
        <v>0</v>
      </c>
      <c r="F931" s="32">
        <v>0</v>
      </c>
      <c r="G931" s="32">
        <v>0</v>
      </c>
      <c r="H931" s="32">
        <v>0</v>
      </c>
      <c r="I931" s="32">
        <v>0</v>
      </c>
      <c r="J931" s="29">
        <f>Лист4!E929/1000</f>
        <v>0</v>
      </c>
      <c r="K931" s="33"/>
      <c r="L931" s="33"/>
    </row>
    <row r="932" spans="1:12" s="34" customFormat="1" ht="18.75" customHeight="1" x14ac:dyDescent="0.25">
      <c r="A932" s="23" t="str">
        <f>Лист4!A930</f>
        <v xml:space="preserve">Фадеева ул. д.44 </v>
      </c>
      <c r="B932" s="50">
        <f t="shared" si="28"/>
        <v>0</v>
      </c>
      <c r="C932" s="50">
        <f t="shared" si="29"/>
        <v>0</v>
      </c>
      <c r="D932" s="30">
        <v>0</v>
      </c>
      <c r="E932" s="31">
        <v>0</v>
      </c>
      <c r="F932" s="32">
        <v>0</v>
      </c>
      <c r="G932" s="32">
        <v>0</v>
      </c>
      <c r="H932" s="32">
        <v>0</v>
      </c>
      <c r="I932" s="32">
        <v>0</v>
      </c>
      <c r="J932" s="29">
        <f>Лист4!E930/1000</f>
        <v>0</v>
      </c>
      <c r="K932" s="33"/>
      <c r="L932" s="33"/>
    </row>
    <row r="933" spans="1:12" s="34" customFormat="1" ht="18.75" customHeight="1" x14ac:dyDescent="0.25">
      <c r="A933" s="23" t="str">
        <f>Лист4!A931</f>
        <v xml:space="preserve">Фадеева ул. д.5 </v>
      </c>
      <c r="B933" s="50">
        <f t="shared" si="28"/>
        <v>0</v>
      </c>
      <c r="C933" s="50">
        <f t="shared" si="29"/>
        <v>0</v>
      </c>
      <c r="D933" s="30">
        <v>0</v>
      </c>
      <c r="E933" s="31">
        <v>0</v>
      </c>
      <c r="F933" s="32">
        <v>0</v>
      </c>
      <c r="G933" s="32">
        <v>0</v>
      </c>
      <c r="H933" s="32">
        <v>0</v>
      </c>
      <c r="I933" s="32">
        <v>0</v>
      </c>
      <c r="J933" s="29">
        <f>Лист4!E931/1000</f>
        <v>0</v>
      </c>
      <c r="K933" s="33"/>
      <c r="L933" s="33"/>
    </row>
    <row r="934" spans="1:12" s="34" customFormat="1" ht="18.75" customHeight="1" x14ac:dyDescent="0.25">
      <c r="A934" s="23" t="str">
        <f>Лист4!A932</f>
        <v xml:space="preserve">Фиолетова ул. д.1/3 </v>
      </c>
      <c r="B934" s="50">
        <f t="shared" si="28"/>
        <v>0</v>
      </c>
      <c r="C934" s="50">
        <f t="shared" si="29"/>
        <v>0</v>
      </c>
      <c r="D934" s="30">
        <v>0</v>
      </c>
      <c r="E934" s="31">
        <v>0</v>
      </c>
      <c r="F934" s="32">
        <v>0</v>
      </c>
      <c r="G934" s="32">
        <v>0</v>
      </c>
      <c r="H934" s="32">
        <v>0</v>
      </c>
      <c r="I934" s="32">
        <v>0</v>
      </c>
      <c r="J934" s="29">
        <f>Лист4!E932/1000</f>
        <v>0</v>
      </c>
      <c r="K934" s="33"/>
      <c r="L934" s="33"/>
    </row>
    <row r="935" spans="1:12" s="34" customFormat="1" ht="18.75" customHeight="1" x14ac:dyDescent="0.25">
      <c r="A935" s="23" t="str">
        <f>Лист4!A933</f>
        <v xml:space="preserve">Фиолетова ул. д.11 </v>
      </c>
      <c r="B935" s="50">
        <f t="shared" si="28"/>
        <v>9.6748926829268278</v>
      </c>
      <c r="C935" s="50">
        <f t="shared" si="29"/>
        <v>0.76380731707317073</v>
      </c>
      <c r="D935" s="30">
        <v>0</v>
      </c>
      <c r="E935" s="31">
        <v>0.76380731707317073</v>
      </c>
      <c r="F935" s="32">
        <v>0</v>
      </c>
      <c r="G935" s="32">
        <v>0</v>
      </c>
      <c r="H935" s="32">
        <v>0</v>
      </c>
      <c r="I935" s="32">
        <v>0</v>
      </c>
      <c r="J935" s="29">
        <f>Лист4!E933/1000</f>
        <v>10.438699999999999</v>
      </c>
      <c r="K935" s="33"/>
      <c r="L935" s="33"/>
    </row>
    <row r="936" spans="1:12" s="34" customFormat="1" ht="18.75" customHeight="1" x14ac:dyDescent="0.25">
      <c r="A936" s="23" t="str">
        <f>Лист4!A934</f>
        <v xml:space="preserve">Фиолетова ул. д.13 </v>
      </c>
      <c r="B936" s="50">
        <f t="shared" si="28"/>
        <v>65.128663414634161</v>
      </c>
      <c r="C936" s="50">
        <f t="shared" si="29"/>
        <v>5.1417365853658543</v>
      </c>
      <c r="D936" s="30">
        <v>0</v>
      </c>
      <c r="E936" s="31">
        <v>5.1417365853658543</v>
      </c>
      <c r="F936" s="32">
        <v>0</v>
      </c>
      <c r="G936" s="32">
        <v>0</v>
      </c>
      <c r="H936" s="32">
        <v>0</v>
      </c>
      <c r="I936" s="32">
        <v>0</v>
      </c>
      <c r="J936" s="29">
        <f>Лист4!E934/1000</f>
        <v>70.270400000000009</v>
      </c>
      <c r="K936" s="33"/>
      <c r="L936" s="33"/>
    </row>
    <row r="937" spans="1:12" s="34" customFormat="1" ht="18.75" customHeight="1" x14ac:dyDescent="0.25">
      <c r="A937" s="23" t="str">
        <f>Лист4!A935</f>
        <v xml:space="preserve">Фиолетова ул. д.16 </v>
      </c>
      <c r="B937" s="50">
        <f t="shared" si="28"/>
        <v>5.4525365853658538</v>
      </c>
      <c r="C937" s="50">
        <f t="shared" si="29"/>
        <v>0.43046341463414628</v>
      </c>
      <c r="D937" s="30">
        <v>0</v>
      </c>
      <c r="E937" s="31">
        <v>0.43046341463414628</v>
      </c>
      <c r="F937" s="32">
        <v>0</v>
      </c>
      <c r="G937" s="32">
        <v>0</v>
      </c>
      <c r="H937" s="32">
        <v>0</v>
      </c>
      <c r="I937" s="32">
        <v>0</v>
      </c>
      <c r="J937" s="29">
        <f>Лист4!E935/1000</f>
        <v>5.883</v>
      </c>
      <c r="K937" s="33"/>
      <c r="L937" s="33"/>
    </row>
    <row r="938" spans="1:12" s="34" customFormat="1" ht="18.75" customHeight="1" x14ac:dyDescent="0.25">
      <c r="A938" s="23" t="str">
        <f>Лист4!A936</f>
        <v xml:space="preserve">Фиолетова ул. д.17 </v>
      </c>
      <c r="B938" s="50">
        <f t="shared" si="28"/>
        <v>11.208146341463415</v>
      </c>
      <c r="C938" s="50">
        <f t="shared" si="29"/>
        <v>0.88485365853658537</v>
      </c>
      <c r="D938" s="30">
        <v>0</v>
      </c>
      <c r="E938" s="31">
        <v>0.88485365853658537</v>
      </c>
      <c r="F938" s="32">
        <v>0</v>
      </c>
      <c r="G938" s="32">
        <v>0</v>
      </c>
      <c r="H938" s="32">
        <v>0</v>
      </c>
      <c r="I938" s="32">
        <v>0</v>
      </c>
      <c r="J938" s="29">
        <f>Лист4!E936/1000</f>
        <v>12.093</v>
      </c>
      <c r="K938" s="33"/>
      <c r="L938" s="33"/>
    </row>
    <row r="939" spans="1:12" s="34" customFormat="1" ht="18.75" customHeight="1" x14ac:dyDescent="0.25">
      <c r="A939" s="23" t="str">
        <f>Лист4!A937</f>
        <v xml:space="preserve">Фиолетова ул. д.18 </v>
      </c>
      <c r="B939" s="50">
        <f t="shared" si="28"/>
        <v>15.105370731707316</v>
      </c>
      <c r="C939" s="50">
        <f t="shared" si="29"/>
        <v>1.1925292682926829</v>
      </c>
      <c r="D939" s="30">
        <v>0</v>
      </c>
      <c r="E939" s="31">
        <v>1.1925292682926829</v>
      </c>
      <c r="F939" s="32">
        <v>0</v>
      </c>
      <c r="G939" s="32">
        <v>0</v>
      </c>
      <c r="H939" s="32">
        <v>0</v>
      </c>
      <c r="I939" s="32">
        <v>0</v>
      </c>
      <c r="J939" s="29">
        <f>Лист4!E937/1000</f>
        <v>16.297899999999998</v>
      </c>
      <c r="K939" s="33"/>
      <c r="L939" s="33"/>
    </row>
    <row r="940" spans="1:12" s="34" customFormat="1" ht="18.75" customHeight="1" x14ac:dyDescent="0.25">
      <c r="A940" s="23" t="str">
        <f>Лист4!A938</f>
        <v xml:space="preserve">Фиолетова ул. д.20 </v>
      </c>
      <c r="B940" s="50">
        <f t="shared" si="28"/>
        <v>12.219687804878049</v>
      </c>
      <c r="C940" s="50">
        <f t="shared" si="29"/>
        <v>0.96471219512195128</v>
      </c>
      <c r="D940" s="30">
        <v>0</v>
      </c>
      <c r="E940" s="31">
        <v>0.96471219512195128</v>
      </c>
      <c r="F940" s="32">
        <v>0</v>
      </c>
      <c r="G940" s="32">
        <v>0</v>
      </c>
      <c r="H940" s="32">
        <v>0</v>
      </c>
      <c r="I940" s="32">
        <v>0</v>
      </c>
      <c r="J940" s="29">
        <f>Лист4!E938/1000</f>
        <v>13.1844</v>
      </c>
      <c r="K940" s="33"/>
      <c r="L940" s="33"/>
    </row>
    <row r="941" spans="1:12" s="34" customFormat="1" ht="18.75" customHeight="1" x14ac:dyDescent="0.25">
      <c r="A941" s="23" t="str">
        <f>Лист4!A939</f>
        <v xml:space="preserve">Фиолетова ул. д.21 </v>
      </c>
      <c r="B941" s="50">
        <f t="shared" si="28"/>
        <v>11.75489219512195</v>
      </c>
      <c r="C941" s="50">
        <f t="shared" si="29"/>
        <v>0.92801780487804875</v>
      </c>
      <c r="D941" s="30">
        <v>0</v>
      </c>
      <c r="E941" s="31">
        <v>0.92801780487804875</v>
      </c>
      <c r="F941" s="32">
        <v>0</v>
      </c>
      <c r="G941" s="32">
        <v>0</v>
      </c>
      <c r="H941" s="32">
        <v>0</v>
      </c>
      <c r="I941" s="32">
        <v>0</v>
      </c>
      <c r="J941" s="29">
        <f>Лист4!E939/1000</f>
        <v>12.68291</v>
      </c>
      <c r="K941" s="33"/>
      <c r="L941" s="33"/>
    </row>
    <row r="942" spans="1:12" s="34" customFormat="1" ht="18.75" customHeight="1" x14ac:dyDescent="0.25">
      <c r="A942" s="23" t="str">
        <f>Лист4!A940</f>
        <v xml:space="preserve">Фиолетова ул. д.22 </v>
      </c>
      <c r="B942" s="50">
        <f t="shared" si="28"/>
        <v>1.1089512195121951</v>
      </c>
      <c r="C942" s="50">
        <f t="shared" si="29"/>
        <v>8.7548780487804873E-2</v>
      </c>
      <c r="D942" s="30">
        <v>0</v>
      </c>
      <c r="E942" s="31">
        <v>8.7548780487804873E-2</v>
      </c>
      <c r="F942" s="32">
        <v>0</v>
      </c>
      <c r="G942" s="32">
        <v>0</v>
      </c>
      <c r="H942" s="32">
        <v>0</v>
      </c>
      <c r="I942" s="32">
        <v>0</v>
      </c>
      <c r="J942" s="29">
        <f>Лист4!E940/1000</f>
        <v>1.1964999999999999</v>
      </c>
      <c r="K942" s="33"/>
      <c r="L942" s="33"/>
    </row>
    <row r="943" spans="1:12" s="34" customFormat="1" ht="18.75" customHeight="1" x14ac:dyDescent="0.25">
      <c r="A943" s="23" t="str">
        <f>Лист4!A941</f>
        <v xml:space="preserve">Фиолетова ул. д.24 </v>
      </c>
      <c r="B943" s="50">
        <f t="shared" si="28"/>
        <v>7.8522829268292691</v>
      </c>
      <c r="C943" s="50">
        <f t="shared" si="29"/>
        <v>0.61991707317073175</v>
      </c>
      <c r="D943" s="30">
        <v>0</v>
      </c>
      <c r="E943" s="31">
        <v>0.61991707317073175</v>
      </c>
      <c r="F943" s="32">
        <v>0</v>
      </c>
      <c r="G943" s="32">
        <v>0</v>
      </c>
      <c r="H943" s="32">
        <v>0</v>
      </c>
      <c r="I943" s="32">
        <v>0</v>
      </c>
      <c r="J943" s="29">
        <f>Лист4!E941/1000</f>
        <v>8.4722000000000008</v>
      </c>
      <c r="K943" s="33"/>
      <c r="L943" s="33"/>
    </row>
    <row r="944" spans="1:12" s="34" customFormat="1" ht="18.75" customHeight="1" x14ac:dyDescent="0.25">
      <c r="A944" s="23" t="str">
        <f>Лист4!A942</f>
        <v xml:space="preserve">Фиолетова ул. д.27 </v>
      </c>
      <c r="B944" s="50">
        <f t="shared" si="28"/>
        <v>14.152868292682927</v>
      </c>
      <c r="C944" s="50">
        <f t="shared" si="29"/>
        <v>1.117331707317073</v>
      </c>
      <c r="D944" s="30">
        <v>0</v>
      </c>
      <c r="E944" s="31">
        <v>1.117331707317073</v>
      </c>
      <c r="F944" s="32">
        <v>0</v>
      </c>
      <c r="G944" s="32">
        <v>0</v>
      </c>
      <c r="H944" s="32">
        <v>0</v>
      </c>
      <c r="I944" s="32">
        <v>0</v>
      </c>
      <c r="J944" s="29">
        <f>Лист4!E942/1000</f>
        <v>15.270199999999999</v>
      </c>
      <c r="K944" s="33"/>
      <c r="L944" s="33"/>
    </row>
    <row r="945" spans="1:12" s="34" customFormat="1" ht="18.75" customHeight="1" x14ac:dyDescent="0.25">
      <c r="A945" s="23" t="str">
        <f>Лист4!A943</f>
        <v xml:space="preserve">Фиолетова ул. д.28 </v>
      </c>
      <c r="B945" s="50">
        <f t="shared" si="28"/>
        <v>67.890892682926832</v>
      </c>
      <c r="C945" s="50">
        <f t="shared" si="29"/>
        <v>5.3598073170731713</v>
      </c>
      <c r="D945" s="30">
        <v>0</v>
      </c>
      <c r="E945" s="31">
        <v>5.3598073170731713</v>
      </c>
      <c r="F945" s="32">
        <v>0</v>
      </c>
      <c r="G945" s="32">
        <v>0</v>
      </c>
      <c r="H945" s="32">
        <v>0</v>
      </c>
      <c r="I945" s="32">
        <v>0</v>
      </c>
      <c r="J945" s="29">
        <f>Лист4!E943/1000</f>
        <v>73.250700000000009</v>
      </c>
      <c r="K945" s="33"/>
      <c r="L945" s="33"/>
    </row>
    <row r="946" spans="1:12" s="34" customFormat="1" ht="18.75" customHeight="1" x14ac:dyDescent="0.25">
      <c r="A946" s="23" t="str">
        <f>Лист4!A944</f>
        <v xml:space="preserve">Фиолетова ул. д.3 </v>
      </c>
      <c r="B946" s="50">
        <f t="shared" si="28"/>
        <v>18.64168780487805</v>
      </c>
      <c r="C946" s="50">
        <f t="shared" si="29"/>
        <v>1.4717121951219514</v>
      </c>
      <c r="D946" s="30">
        <v>0</v>
      </c>
      <c r="E946" s="31">
        <v>1.4717121951219514</v>
      </c>
      <c r="F946" s="32">
        <v>0</v>
      </c>
      <c r="G946" s="32">
        <v>0</v>
      </c>
      <c r="H946" s="32">
        <v>0</v>
      </c>
      <c r="I946" s="32">
        <v>0</v>
      </c>
      <c r="J946" s="29">
        <f>Лист4!E944/1000</f>
        <v>20.113400000000002</v>
      </c>
      <c r="K946" s="33"/>
      <c r="L946" s="33"/>
    </row>
    <row r="947" spans="1:12" s="34" customFormat="1" ht="18.75" customHeight="1" x14ac:dyDescent="0.25">
      <c r="A947" s="23" t="str">
        <f>Лист4!A945</f>
        <v xml:space="preserve">Фиолетова ул. д.30 </v>
      </c>
      <c r="B947" s="50">
        <f t="shared" si="28"/>
        <v>50.45704878048781</v>
      </c>
      <c r="C947" s="50">
        <f t="shared" si="29"/>
        <v>3.9834512195121956</v>
      </c>
      <c r="D947" s="30">
        <v>0</v>
      </c>
      <c r="E947" s="31">
        <v>3.9834512195121956</v>
      </c>
      <c r="F947" s="32">
        <v>0</v>
      </c>
      <c r="G947" s="32">
        <v>0</v>
      </c>
      <c r="H947" s="32">
        <v>0</v>
      </c>
      <c r="I947" s="32">
        <v>0</v>
      </c>
      <c r="J947" s="29">
        <f>Лист4!E945/1000</f>
        <v>54.440500000000007</v>
      </c>
      <c r="K947" s="33"/>
      <c r="L947" s="33"/>
    </row>
    <row r="948" spans="1:12" s="34" customFormat="1" ht="18.75" customHeight="1" x14ac:dyDescent="0.25">
      <c r="A948" s="23" t="str">
        <f>Лист4!A946</f>
        <v xml:space="preserve">Фиолетова ул. д.36 </v>
      </c>
      <c r="B948" s="50">
        <f t="shared" si="28"/>
        <v>0</v>
      </c>
      <c r="C948" s="50">
        <f t="shared" si="29"/>
        <v>0</v>
      </c>
      <c r="D948" s="30">
        <v>0</v>
      </c>
      <c r="E948" s="31">
        <v>0</v>
      </c>
      <c r="F948" s="32">
        <v>0</v>
      </c>
      <c r="G948" s="32">
        <v>0</v>
      </c>
      <c r="H948" s="32">
        <v>0</v>
      </c>
      <c r="I948" s="32">
        <v>0</v>
      </c>
      <c r="J948" s="29">
        <f>Лист4!E946/1000</f>
        <v>0</v>
      </c>
      <c r="K948" s="33"/>
      <c r="L948" s="33"/>
    </row>
    <row r="949" spans="1:12" s="34" customFormat="1" ht="18.75" customHeight="1" x14ac:dyDescent="0.25">
      <c r="A949" s="23" t="str">
        <f>Лист4!A947</f>
        <v xml:space="preserve">Фиолетова ул. д.38 </v>
      </c>
      <c r="B949" s="50">
        <f t="shared" si="28"/>
        <v>14.034048780487804</v>
      </c>
      <c r="C949" s="50">
        <f t="shared" si="29"/>
        <v>1.107951219512195</v>
      </c>
      <c r="D949" s="30">
        <v>0</v>
      </c>
      <c r="E949" s="31">
        <v>1.107951219512195</v>
      </c>
      <c r="F949" s="32">
        <v>0</v>
      </c>
      <c r="G949" s="32">
        <v>0</v>
      </c>
      <c r="H949" s="32">
        <v>0</v>
      </c>
      <c r="I949" s="32">
        <v>0</v>
      </c>
      <c r="J949" s="29">
        <f>Лист4!E947/1000</f>
        <v>15.141999999999999</v>
      </c>
      <c r="K949" s="33"/>
      <c r="L949" s="33"/>
    </row>
    <row r="950" spans="1:12" s="34" customFormat="1" ht="18.75" customHeight="1" x14ac:dyDescent="0.25">
      <c r="A950" s="23" t="str">
        <f>Лист4!A948</f>
        <v xml:space="preserve">Фиолетова ул. д.52 </v>
      </c>
      <c r="B950" s="50">
        <f t="shared" si="28"/>
        <v>0</v>
      </c>
      <c r="C950" s="50">
        <f t="shared" si="29"/>
        <v>0</v>
      </c>
      <c r="D950" s="30">
        <v>0</v>
      </c>
      <c r="E950" s="31">
        <v>0</v>
      </c>
      <c r="F950" s="32">
        <v>0</v>
      </c>
      <c r="G950" s="32">
        <v>0</v>
      </c>
      <c r="H950" s="32">
        <v>0</v>
      </c>
      <c r="I950" s="32">
        <v>0</v>
      </c>
      <c r="J950" s="29">
        <f>Лист4!E948/1000</f>
        <v>0</v>
      </c>
      <c r="K950" s="33"/>
      <c r="L950" s="33"/>
    </row>
    <row r="951" spans="1:12" s="34" customFormat="1" ht="18.75" customHeight="1" x14ac:dyDescent="0.25">
      <c r="A951" s="23" t="str">
        <f>Лист4!A949</f>
        <v xml:space="preserve">Фиолетова ул. д.6 </v>
      </c>
      <c r="B951" s="50">
        <f t="shared" si="28"/>
        <v>20.188287804878048</v>
      </c>
      <c r="C951" s="50">
        <f t="shared" si="29"/>
        <v>1.5938121951219513</v>
      </c>
      <c r="D951" s="30">
        <v>0</v>
      </c>
      <c r="E951" s="31">
        <v>1.5938121951219513</v>
      </c>
      <c r="F951" s="32">
        <v>0</v>
      </c>
      <c r="G951" s="32">
        <v>0</v>
      </c>
      <c r="H951" s="32">
        <v>0</v>
      </c>
      <c r="I951" s="32">
        <v>0</v>
      </c>
      <c r="J951" s="29">
        <f>Лист4!E949/1000</f>
        <v>21.7821</v>
      </c>
      <c r="K951" s="33"/>
      <c r="L951" s="33"/>
    </row>
    <row r="952" spans="1:12" s="34" customFormat="1" ht="25.5" customHeight="1" x14ac:dyDescent="0.25">
      <c r="A952" s="23" t="str">
        <f>Лист4!A950</f>
        <v xml:space="preserve">Фиолетова ул. д.7 </v>
      </c>
      <c r="B952" s="50">
        <f t="shared" si="28"/>
        <v>34.685287804878051</v>
      </c>
      <c r="C952" s="50">
        <f t="shared" si="29"/>
        <v>2.7383121951219511</v>
      </c>
      <c r="D952" s="30">
        <v>0</v>
      </c>
      <c r="E952" s="31">
        <v>2.7383121951219511</v>
      </c>
      <c r="F952" s="32">
        <v>0</v>
      </c>
      <c r="G952" s="32">
        <v>0</v>
      </c>
      <c r="H952" s="32">
        <v>0</v>
      </c>
      <c r="I952" s="32">
        <v>0</v>
      </c>
      <c r="J952" s="29">
        <f>Лист4!E950/1000</f>
        <v>37.4236</v>
      </c>
      <c r="K952" s="33"/>
      <c r="L952" s="33"/>
    </row>
    <row r="953" spans="1:12" s="34" customFormat="1" ht="18.75" customHeight="1" x14ac:dyDescent="0.25">
      <c r="A953" s="23" t="str">
        <f>Лист4!A951</f>
        <v xml:space="preserve">Фиолетова ул. д.9 </v>
      </c>
      <c r="B953" s="50">
        <f t="shared" si="28"/>
        <v>11.860078048780489</v>
      </c>
      <c r="C953" s="50">
        <f t="shared" si="29"/>
        <v>0.93632195121951223</v>
      </c>
      <c r="D953" s="30">
        <v>0</v>
      </c>
      <c r="E953" s="31">
        <v>0.93632195121951223</v>
      </c>
      <c r="F953" s="32">
        <v>0</v>
      </c>
      <c r="G953" s="32">
        <v>0</v>
      </c>
      <c r="H953" s="32">
        <v>0</v>
      </c>
      <c r="I953" s="32">
        <v>0</v>
      </c>
      <c r="J953" s="29">
        <f>Лист4!E951/1000</f>
        <v>12.7964</v>
      </c>
      <c r="K953" s="33"/>
      <c r="L953" s="33"/>
    </row>
    <row r="954" spans="1:12" s="34" customFormat="1" ht="18.75" customHeight="1" x14ac:dyDescent="0.25">
      <c r="A954" s="23" t="str">
        <f>Лист4!A952</f>
        <v xml:space="preserve">Хлебникова ул. д.12 </v>
      </c>
      <c r="B954" s="50">
        <f t="shared" si="28"/>
        <v>16.395239024390243</v>
      </c>
      <c r="C954" s="50">
        <f t="shared" si="29"/>
        <v>1.294360975609756</v>
      </c>
      <c r="D954" s="30">
        <v>0</v>
      </c>
      <c r="E954" s="31">
        <v>1.294360975609756</v>
      </c>
      <c r="F954" s="32">
        <v>0</v>
      </c>
      <c r="G954" s="32">
        <v>0</v>
      </c>
      <c r="H954" s="32">
        <v>0</v>
      </c>
      <c r="I954" s="32">
        <v>0</v>
      </c>
      <c r="J954" s="29">
        <f>Лист4!E952/1000</f>
        <v>17.689599999999999</v>
      </c>
      <c r="K954" s="33"/>
      <c r="L954" s="33"/>
    </row>
    <row r="955" spans="1:12" s="34" customFormat="1" ht="18.75" customHeight="1" x14ac:dyDescent="0.25">
      <c r="A955" s="23" t="str">
        <f>Лист4!A953</f>
        <v xml:space="preserve">Хлебникова ул. д.14 </v>
      </c>
      <c r="B955" s="50">
        <f t="shared" si="28"/>
        <v>20.933736585365853</v>
      </c>
      <c r="C955" s="50">
        <f t="shared" si="29"/>
        <v>1.6526634146341463</v>
      </c>
      <c r="D955" s="30">
        <v>0</v>
      </c>
      <c r="E955" s="31">
        <v>1.6526634146341463</v>
      </c>
      <c r="F955" s="32">
        <v>0</v>
      </c>
      <c r="G955" s="32">
        <v>0</v>
      </c>
      <c r="H955" s="32">
        <v>0</v>
      </c>
      <c r="I955" s="32">
        <v>0</v>
      </c>
      <c r="J955" s="29">
        <f>Лист4!E953/1000</f>
        <v>22.586400000000001</v>
      </c>
      <c r="K955" s="33"/>
      <c r="L955" s="33"/>
    </row>
    <row r="956" spans="1:12" s="34" customFormat="1" ht="25.5" customHeight="1" x14ac:dyDescent="0.25">
      <c r="A956" s="23" t="str">
        <f>Лист4!A954</f>
        <v xml:space="preserve">Хлебникова ул. д.16 </v>
      </c>
      <c r="B956" s="50">
        <f t="shared" si="28"/>
        <v>11.392307317073172</v>
      </c>
      <c r="C956" s="50">
        <f t="shared" si="29"/>
        <v>0.89939268292682928</v>
      </c>
      <c r="D956" s="30">
        <v>0</v>
      </c>
      <c r="E956" s="31">
        <v>0.89939268292682928</v>
      </c>
      <c r="F956" s="32">
        <v>0</v>
      </c>
      <c r="G956" s="32">
        <v>0</v>
      </c>
      <c r="H956" s="32">
        <v>0</v>
      </c>
      <c r="I956" s="32"/>
      <c r="J956" s="29">
        <f>Лист4!E954/1000</f>
        <v>12.291700000000001</v>
      </c>
      <c r="K956" s="33"/>
      <c r="L956" s="33"/>
    </row>
    <row r="957" spans="1:12" s="34" customFormat="1" ht="25.5" customHeight="1" x14ac:dyDescent="0.25">
      <c r="A957" s="23" t="str">
        <f>Лист4!A955</f>
        <v xml:space="preserve">Хлебникова ул. д.3 </v>
      </c>
      <c r="B957" s="50">
        <f t="shared" si="28"/>
        <v>33.474385365853664</v>
      </c>
      <c r="C957" s="50">
        <f t="shared" si="29"/>
        <v>2.6427146341463423</v>
      </c>
      <c r="D957" s="30">
        <v>0</v>
      </c>
      <c r="E957" s="31">
        <v>2.6427146341463423</v>
      </c>
      <c r="F957" s="32">
        <v>0</v>
      </c>
      <c r="G957" s="32">
        <v>0</v>
      </c>
      <c r="H957" s="32">
        <v>0</v>
      </c>
      <c r="I957" s="32">
        <v>0</v>
      </c>
      <c r="J957" s="29">
        <f>Лист4!E955/1000</f>
        <v>36.117100000000008</v>
      </c>
      <c r="K957" s="33"/>
      <c r="L957" s="33"/>
    </row>
    <row r="958" spans="1:12" s="34" customFormat="1" ht="25.5" customHeight="1" x14ac:dyDescent="0.25">
      <c r="A958" s="23" t="str">
        <f>Лист4!A956</f>
        <v xml:space="preserve">Хлебникова ул. д.5 </v>
      </c>
      <c r="B958" s="50">
        <f t="shared" si="28"/>
        <v>20.648458536585363</v>
      </c>
      <c r="C958" s="50">
        <f t="shared" si="29"/>
        <v>1.6301414634146341</v>
      </c>
      <c r="D958" s="30">
        <v>0</v>
      </c>
      <c r="E958" s="31">
        <v>1.6301414634146341</v>
      </c>
      <c r="F958" s="32">
        <v>0</v>
      </c>
      <c r="G958" s="32">
        <v>0</v>
      </c>
      <c r="H958" s="32">
        <v>0</v>
      </c>
      <c r="I958" s="32">
        <v>0</v>
      </c>
      <c r="J958" s="29">
        <f>Лист4!E956/1000</f>
        <v>22.278599999999997</v>
      </c>
      <c r="K958" s="33"/>
      <c r="L958" s="33"/>
    </row>
    <row r="959" spans="1:12" s="34" customFormat="1" ht="25.5" customHeight="1" x14ac:dyDescent="0.25">
      <c r="A959" s="23" t="str">
        <f>Лист4!A957</f>
        <v xml:space="preserve">Хлебникова ул. д.7/32 </v>
      </c>
      <c r="B959" s="50">
        <f t="shared" si="28"/>
        <v>0.31423219512195116</v>
      </c>
      <c r="C959" s="50">
        <f t="shared" si="29"/>
        <v>2.4807804878048779E-2</v>
      </c>
      <c r="D959" s="30">
        <v>0</v>
      </c>
      <c r="E959" s="31">
        <v>2.4807804878048779E-2</v>
      </c>
      <c r="F959" s="32">
        <v>0</v>
      </c>
      <c r="G959" s="32">
        <v>0</v>
      </c>
      <c r="H959" s="32">
        <v>0</v>
      </c>
      <c r="I959" s="32">
        <v>0</v>
      </c>
      <c r="J959" s="29">
        <f>Лист4!E957/1000</f>
        <v>0.33903999999999995</v>
      </c>
      <c r="K959" s="33"/>
      <c r="L959" s="33"/>
    </row>
    <row r="960" spans="1:12" s="34" customFormat="1" ht="25.5" customHeight="1" x14ac:dyDescent="0.25">
      <c r="A960" s="23" t="str">
        <f>Лист4!A958</f>
        <v xml:space="preserve">Циолковского ул. д.15 </v>
      </c>
      <c r="B960" s="50">
        <f t="shared" si="28"/>
        <v>0</v>
      </c>
      <c r="C960" s="50">
        <f t="shared" si="29"/>
        <v>0</v>
      </c>
      <c r="D960" s="30">
        <v>0</v>
      </c>
      <c r="E960" s="31">
        <v>0</v>
      </c>
      <c r="F960" s="32">
        <v>0</v>
      </c>
      <c r="G960" s="32">
        <v>0</v>
      </c>
      <c r="H960" s="32">
        <v>0</v>
      </c>
      <c r="I960" s="32">
        <v>0</v>
      </c>
      <c r="J960" s="29">
        <f>Лист4!E958/1000</f>
        <v>0</v>
      </c>
      <c r="K960" s="33"/>
      <c r="L960" s="33"/>
    </row>
    <row r="961" spans="1:12" s="34" customFormat="1" ht="25.5" customHeight="1" x14ac:dyDescent="0.25">
      <c r="A961" s="23" t="str">
        <f>Лист4!A959</f>
        <v xml:space="preserve">Циолковского ул. д.2 </v>
      </c>
      <c r="B961" s="50">
        <f t="shared" si="28"/>
        <v>17.725239024390241</v>
      </c>
      <c r="C961" s="50">
        <f t="shared" si="29"/>
        <v>1.399360975609756</v>
      </c>
      <c r="D961" s="30">
        <v>0</v>
      </c>
      <c r="E961" s="31">
        <v>1.399360975609756</v>
      </c>
      <c r="F961" s="32">
        <v>0</v>
      </c>
      <c r="G961" s="32">
        <v>0</v>
      </c>
      <c r="H961" s="32">
        <v>0</v>
      </c>
      <c r="I961" s="32">
        <v>0</v>
      </c>
      <c r="J961" s="29">
        <f>Лист4!E959/1000</f>
        <v>19.124599999999997</v>
      </c>
      <c r="K961" s="33"/>
      <c r="L961" s="33"/>
    </row>
    <row r="962" spans="1:12" s="34" customFormat="1" ht="25.5" customHeight="1" x14ac:dyDescent="0.25">
      <c r="A962" s="23" t="str">
        <f>Лист4!A960</f>
        <v xml:space="preserve">Циолковского ул. д.24 </v>
      </c>
      <c r="B962" s="50">
        <f t="shared" si="28"/>
        <v>0</v>
      </c>
      <c r="C962" s="50">
        <f t="shared" si="29"/>
        <v>0</v>
      </c>
      <c r="D962" s="30">
        <v>0</v>
      </c>
      <c r="E962" s="31">
        <v>0</v>
      </c>
      <c r="F962" s="32">
        <v>0</v>
      </c>
      <c r="G962" s="32">
        <v>0</v>
      </c>
      <c r="H962" s="32">
        <v>0</v>
      </c>
      <c r="I962" s="32">
        <v>0</v>
      </c>
      <c r="J962" s="29">
        <f>Лист4!E960/1000</f>
        <v>0</v>
      </c>
      <c r="K962" s="33"/>
      <c r="L962" s="33"/>
    </row>
    <row r="963" spans="1:12" s="34" customFormat="1" ht="25.5" customHeight="1" x14ac:dyDescent="0.25">
      <c r="A963" s="23" t="str">
        <f>Лист4!A961</f>
        <v xml:space="preserve">Циолковского ул. д.32 </v>
      </c>
      <c r="B963" s="50">
        <f t="shared" si="28"/>
        <v>0</v>
      </c>
      <c r="C963" s="50">
        <f t="shared" si="29"/>
        <v>0</v>
      </c>
      <c r="D963" s="30">
        <v>0</v>
      </c>
      <c r="E963" s="31">
        <v>0</v>
      </c>
      <c r="F963" s="32">
        <v>0</v>
      </c>
      <c r="G963" s="32">
        <v>0</v>
      </c>
      <c r="H963" s="32">
        <v>0</v>
      </c>
      <c r="I963" s="32">
        <v>0</v>
      </c>
      <c r="J963" s="29">
        <f>Лист4!E961/1000</f>
        <v>0</v>
      </c>
      <c r="K963" s="33"/>
      <c r="L963" s="33"/>
    </row>
    <row r="964" spans="1:12" s="34" customFormat="1" ht="25.5" customHeight="1" x14ac:dyDescent="0.25">
      <c r="A964" s="23" t="str">
        <f>Лист4!A962</f>
        <v xml:space="preserve">Чалабяна ул. д.1 </v>
      </c>
      <c r="B964" s="50">
        <f t="shared" si="28"/>
        <v>0.43398780487804878</v>
      </c>
      <c r="C964" s="50">
        <f t="shared" si="29"/>
        <v>3.4262195121951222E-2</v>
      </c>
      <c r="D964" s="30">
        <v>0</v>
      </c>
      <c r="E964" s="31">
        <v>3.4262195121951222E-2</v>
      </c>
      <c r="F964" s="32">
        <v>0</v>
      </c>
      <c r="G964" s="32">
        <v>0</v>
      </c>
      <c r="H964" s="32">
        <v>0</v>
      </c>
      <c r="I964" s="32">
        <v>0</v>
      </c>
      <c r="J964" s="29">
        <f>Лист4!E962/1000</f>
        <v>0.46825</v>
      </c>
      <c r="K964" s="33"/>
      <c r="L964" s="33"/>
    </row>
    <row r="965" spans="1:12" s="34" customFormat="1" ht="25.5" customHeight="1" x14ac:dyDescent="0.25">
      <c r="A965" s="23" t="str">
        <f>Лист4!A963</f>
        <v xml:space="preserve">Чалабяна ул. д.10 </v>
      </c>
      <c r="B965" s="50">
        <f t="shared" si="28"/>
        <v>0.64878048780487796</v>
      </c>
      <c r="C965" s="50">
        <f t="shared" si="29"/>
        <v>5.1219512195121941E-2</v>
      </c>
      <c r="D965" s="30">
        <v>0</v>
      </c>
      <c r="E965" s="31">
        <v>5.1219512195121941E-2</v>
      </c>
      <c r="F965" s="32">
        <v>0</v>
      </c>
      <c r="G965" s="32">
        <v>0</v>
      </c>
      <c r="H965" s="32">
        <v>0</v>
      </c>
      <c r="I965" s="32">
        <v>0</v>
      </c>
      <c r="J965" s="29">
        <f>Лист4!E963/1000</f>
        <v>0.7</v>
      </c>
      <c r="K965" s="33"/>
      <c r="L965" s="33"/>
    </row>
    <row r="966" spans="1:12" s="34" customFormat="1" ht="25.5" customHeight="1" x14ac:dyDescent="0.25">
      <c r="A966" s="23" t="str">
        <f>Лист4!A964</f>
        <v xml:space="preserve">Чалабяна ул. д.12 </v>
      </c>
      <c r="B966" s="50">
        <f t="shared" si="28"/>
        <v>0.22521951219512193</v>
      </c>
      <c r="C966" s="50">
        <f t="shared" si="29"/>
        <v>1.7780487804878051E-2</v>
      </c>
      <c r="D966" s="30">
        <v>0</v>
      </c>
      <c r="E966" s="31">
        <v>1.7780487804878051E-2</v>
      </c>
      <c r="F966" s="32">
        <v>0</v>
      </c>
      <c r="G966" s="32">
        <v>0</v>
      </c>
      <c r="H966" s="32">
        <v>0</v>
      </c>
      <c r="I966" s="32">
        <v>0</v>
      </c>
      <c r="J966" s="29">
        <f>Лист4!E964/1000</f>
        <v>0.24299999999999999</v>
      </c>
      <c r="K966" s="33"/>
      <c r="L966" s="33"/>
    </row>
    <row r="967" spans="1:12" s="34" customFormat="1" ht="25.5" customHeight="1" x14ac:dyDescent="0.25">
      <c r="A967" s="23" t="str">
        <f>Лист4!A965</f>
        <v xml:space="preserve">Чалабяна ул. д.18 </v>
      </c>
      <c r="B967" s="50">
        <f t="shared" si="28"/>
        <v>5.8729463414634155</v>
      </c>
      <c r="C967" s="50">
        <f t="shared" si="29"/>
        <v>0.46365365853658541</v>
      </c>
      <c r="D967" s="30">
        <v>0</v>
      </c>
      <c r="E967" s="31">
        <v>0.46365365853658541</v>
      </c>
      <c r="F967" s="32">
        <v>0</v>
      </c>
      <c r="G967" s="32">
        <v>0</v>
      </c>
      <c r="H967" s="32">
        <v>0</v>
      </c>
      <c r="I967" s="32">
        <v>0</v>
      </c>
      <c r="J967" s="29">
        <f>Лист4!E965/1000</f>
        <v>6.3366000000000007</v>
      </c>
      <c r="K967" s="33"/>
      <c r="L967" s="33"/>
    </row>
    <row r="968" spans="1:12" s="34" customFormat="1" ht="25.5" customHeight="1" x14ac:dyDescent="0.25">
      <c r="A968" s="23" t="str">
        <f>Лист4!A966</f>
        <v xml:space="preserve">Чалабяна ул. д.2 </v>
      </c>
      <c r="B968" s="50">
        <f t="shared" ref="B968:B1031" si="30">J968+I968-E968</f>
        <v>8.7412048780487783</v>
      </c>
      <c r="C968" s="50">
        <f t="shared" ref="C968:C1031" si="31">E968</f>
        <v>0.69009512195121936</v>
      </c>
      <c r="D968" s="30">
        <v>0</v>
      </c>
      <c r="E968" s="31">
        <v>0.69009512195121936</v>
      </c>
      <c r="F968" s="32">
        <v>0</v>
      </c>
      <c r="G968" s="32">
        <v>0</v>
      </c>
      <c r="H968" s="32">
        <v>0</v>
      </c>
      <c r="I968" s="32">
        <v>0</v>
      </c>
      <c r="J968" s="29">
        <f>Лист4!E966/1000</f>
        <v>9.4312999999999985</v>
      </c>
      <c r="K968" s="33"/>
      <c r="L968" s="33"/>
    </row>
    <row r="969" spans="1:12" s="34" customFormat="1" ht="38.25" customHeight="1" x14ac:dyDescent="0.25">
      <c r="A969" s="23" t="str">
        <f>Лист4!A967</f>
        <v xml:space="preserve">Чалабяна ул. д.21 </v>
      </c>
      <c r="B969" s="50">
        <f t="shared" si="30"/>
        <v>3.4326048780487803</v>
      </c>
      <c r="C969" s="50">
        <f t="shared" si="31"/>
        <v>0.2709951219512195</v>
      </c>
      <c r="D969" s="30">
        <v>0</v>
      </c>
      <c r="E969" s="31">
        <v>0.2709951219512195</v>
      </c>
      <c r="F969" s="32">
        <v>0</v>
      </c>
      <c r="G969" s="32">
        <v>0</v>
      </c>
      <c r="H969" s="32">
        <v>0</v>
      </c>
      <c r="I969" s="32">
        <v>0</v>
      </c>
      <c r="J969" s="29">
        <f>Лист4!E967/1000</f>
        <v>3.7035999999999998</v>
      </c>
      <c r="K969" s="33"/>
      <c r="L969" s="33"/>
    </row>
    <row r="970" spans="1:12" s="34" customFormat="1" ht="38.25" customHeight="1" x14ac:dyDescent="0.25">
      <c r="A970" s="23" t="str">
        <f>Лист4!A968</f>
        <v xml:space="preserve">Чалабяна ул. д.24 </v>
      </c>
      <c r="B970" s="50">
        <f t="shared" si="30"/>
        <v>1.7936000000000001</v>
      </c>
      <c r="C970" s="50">
        <f t="shared" si="31"/>
        <v>0.1416</v>
      </c>
      <c r="D970" s="30">
        <v>0</v>
      </c>
      <c r="E970" s="31">
        <v>0.1416</v>
      </c>
      <c r="F970" s="32">
        <v>0</v>
      </c>
      <c r="G970" s="32">
        <v>0</v>
      </c>
      <c r="H970" s="32">
        <v>0</v>
      </c>
      <c r="I970" s="32">
        <v>0</v>
      </c>
      <c r="J970" s="29">
        <f>Лист4!E968/1000</f>
        <v>1.9352</v>
      </c>
      <c r="K970" s="33"/>
      <c r="L970" s="33"/>
    </row>
    <row r="971" spans="1:12" s="34" customFormat="1" ht="38.25" customHeight="1" x14ac:dyDescent="0.25">
      <c r="A971" s="23" t="str">
        <f>Лист4!A969</f>
        <v xml:space="preserve">Чалабяна ул. д.28 </v>
      </c>
      <c r="B971" s="50">
        <f t="shared" si="30"/>
        <v>21.041341463414636</v>
      </c>
      <c r="C971" s="50">
        <f t="shared" si="31"/>
        <v>1.6611585365853658</v>
      </c>
      <c r="D971" s="30">
        <v>0</v>
      </c>
      <c r="E971" s="31">
        <v>1.6611585365853658</v>
      </c>
      <c r="F971" s="32">
        <v>0</v>
      </c>
      <c r="G971" s="32">
        <v>0</v>
      </c>
      <c r="H971" s="32">
        <v>0</v>
      </c>
      <c r="I971" s="32">
        <v>0</v>
      </c>
      <c r="J971" s="29">
        <f>Лист4!E969/1000</f>
        <v>22.702500000000001</v>
      </c>
      <c r="K971" s="33"/>
      <c r="L971" s="33"/>
    </row>
    <row r="972" spans="1:12" s="34" customFormat="1" ht="25.5" customHeight="1" x14ac:dyDescent="0.25">
      <c r="A972" s="23" t="str">
        <f>Лист4!A970</f>
        <v xml:space="preserve">Чалабяна ул. д.5 </v>
      </c>
      <c r="B972" s="50">
        <f t="shared" si="30"/>
        <v>0</v>
      </c>
      <c r="C972" s="50">
        <f t="shared" si="31"/>
        <v>0</v>
      </c>
      <c r="D972" s="30">
        <v>0</v>
      </c>
      <c r="E972" s="31">
        <v>0</v>
      </c>
      <c r="F972" s="32">
        <v>0</v>
      </c>
      <c r="G972" s="32">
        <v>0</v>
      </c>
      <c r="H972" s="32">
        <v>0</v>
      </c>
      <c r="I972" s="32">
        <v>0</v>
      </c>
      <c r="J972" s="29">
        <f>Лист4!E970/1000</f>
        <v>0</v>
      </c>
      <c r="K972" s="33"/>
      <c r="L972" s="33"/>
    </row>
    <row r="973" spans="1:12" s="34" customFormat="1" ht="18.75" customHeight="1" x14ac:dyDescent="0.25">
      <c r="A973" s="23" t="str">
        <f>Лист4!A971</f>
        <v xml:space="preserve">Чалабяна ул. д.9 </v>
      </c>
      <c r="B973" s="50">
        <f t="shared" si="30"/>
        <v>20.369853658536588</v>
      </c>
      <c r="C973" s="50">
        <f t="shared" si="31"/>
        <v>1.6081463414634147</v>
      </c>
      <c r="D973" s="30">
        <v>0</v>
      </c>
      <c r="E973" s="31">
        <v>1.6081463414634147</v>
      </c>
      <c r="F973" s="32">
        <v>0</v>
      </c>
      <c r="G973" s="32">
        <v>0</v>
      </c>
      <c r="H973" s="32">
        <v>0</v>
      </c>
      <c r="I973" s="32">
        <v>0</v>
      </c>
      <c r="J973" s="29">
        <f>Лист4!E971/1000</f>
        <v>21.978000000000002</v>
      </c>
      <c r="K973" s="33"/>
      <c r="L973" s="33"/>
    </row>
    <row r="974" spans="1:12" s="34" customFormat="1" ht="18.75" customHeight="1" x14ac:dyDescent="0.25">
      <c r="A974" s="23" t="str">
        <f>Лист4!A972</f>
        <v xml:space="preserve">Чебоксарская ул. д.7 </v>
      </c>
      <c r="B974" s="50">
        <f t="shared" si="30"/>
        <v>4.799585365853658</v>
      </c>
      <c r="C974" s="50">
        <f t="shared" si="31"/>
        <v>0.37891463414634147</v>
      </c>
      <c r="D974" s="30">
        <v>0</v>
      </c>
      <c r="E974" s="31">
        <v>0.37891463414634147</v>
      </c>
      <c r="F974" s="32">
        <v>0</v>
      </c>
      <c r="G974" s="32">
        <v>0</v>
      </c>
      <c r="H974" s="32">
        <v>0</v>
      </c>
      <c r="I974" s="32">
        <v>0</v>
      </c>
      <c r="J974" s="29">
        <f>Лист4!E972/1000</f>
        <v>5.1784999999999997</v>
      </c>
      <c r="K974" s="33"/>
      <c r="L974" s="33"/>
    </row>
    <row r="975" spans="1:12" s="34" customFormat="1" ht="25.5" customHeight="1" x14ac:dyDescent="0.25">
      <c r="A975" s="23" t="str">
        <f>Лист4!A973</f>
        <v xml:space="preserve">Челюскинцев ул. д.112 </v>
      </c>
      <c r="B975" s="50">
        <f t="shared" si="30"/>
        <v>0.17517073170731706</v>
      </c>
      <c r="C975" s="50">
        <f t="shared" si="31"/>
        <v>1.3829268292682925E-2</v>
      </c>
      <c r="D975" s="30">
        <v>0</v>
      </c>
      <c r="E975" s="31">
        <v>1.3829268292682925E-2</v>
      </c>
      <c r="F975" s="32">
        <v>0</v>
      </c>
      <c r="G975" s="32">
        <v>0</v>
      </c>
      <c r="H975" s="32">
        <v>0</v>
      </c>
      <c r="I975" s="32">
        <v>0</v>
      </c>
      <c r="J975" s="29">
        <f>Лист4!E973/1000</f>
        <v>0.189</v>
      </c>
      <c r="K975" s="33"/>
      <c r="L975" s="33"/>
    </row>
    <row r="976" spans="1:12" s="34" customFormat="1" ht="18.75" customHeight="1" x14ac:dyDescent="0.25">
      <c r="A976" s="23" t="str">
        <f>Лист4!A974</f>
        <v xml:space="preserve">Челюскинцев ул. д.131 </v>
      </c>
      <c r="B976" s="50">
        <f t="shared" si="30"/>
        <v>2.4426585365853657</v>
      </c>
      <c r="C976" s="50">
        <f t="shared" si="31"/>
        <v>0.19284146341463415</v>
      </c>
      <c r="D976" s="30">
        <v>0</v>
      </c>
      <c r="E976" s="31">
        <v>0.19284146341463415</v>
      </c>
      <c r="F976" s="32">
        <v>0</v>
      </c>
      <c r="G976" s="32">
        <v>0</v>
      </c>
      <c r="H976" s="32">
        <v>0</v>
      </c>
      <c r="I976" s="32">
        <v>0</v>
      </c>
      <c r="J976" s="29">
        <f>Лист4!E974/1000</f>
        <v>2.6355</v>
      </c>
      <c r="K976" s="33"/>
      <c r="L976" s="33"/>
    </row>
    <row r="977" spans="1:12" s="34" customFormat="1" ht="25.5" customHeight="1" x14ac:dyDescent="0.25">
      <c r="A977" s="23" t="str">
        <f>Лист4!A975</f>
        <v xml:space="preserve">Челюскинцев ул. д.3 </v>
      </c>
      <c r="B977" s="50">
        <f t="shared" si="30"/>
        <v>0</v>
      </c>
      <c r="C977" s="50">
        <f t="shared" si="31"/>
        <v>0</v>
      </c>
      <c r="D977" s="30">
        <v>0</v>
      </c>
      <c r="E977" s="31">
        <v>0</v>
      </c>
      <c r="F977" s="32">
        <v>0</v>
      </c>
      <c r="G977" s="32">
        <v>0</v>
      </c>
      <c r="H977" s="32">
        <v>0</v>
      </c>
      <c r="I977" s="32">
        <v>0</v>
      </c>
      <c r="J977" s="29">
        <f>Лист4!E975/1000</f>
        <v>0</v>
      </c>
      <c r="K977" s="33"/>
      <c r="L977" s="33"/>
    </row>
    <row r="978" spans="1:12" s="34" customFormat="1" ht="25.5" customHeight="1" x14ac:dyDescent="0.25">
      <c r="A978" s="23" t="str">
        <f>Лист4!A976</f>
        <v xml:space="preserve">Челюскинцев ул. д.42 </v>
      </c>
      <c r="B978" s="50">
        <f t="shared" si="30"/>
        <v>1.1779999999999999</v>
      </c>
      <c r="C978" s="50">
        <f t="shared" si="31"/>
        <v>9.2999999999999985E-2</v>
      </c>
      <c r="D978" s="30">
        <v>0</v>
      </c>
      <c r="E978" s="31">
        <v>9.2999999999999985E-2</v>
      </c>
      <c r="F978" s="32">
        <v>0</v>
      </c>
      <c r="G978" s="32">
        <v>0</v>
      </c>
      <c r="H978" s="32">
        <v>0</v>
      </c>
      <c r="I978" s="32">
        <v>0</v>
      </c>
      <c r="J978" s="29">
        <f>Лист4!E976/1000</f>
        <v>1.2709999999999999</v>
      </c>
      <c r="K978" s="33"/>
      <c r="L978" s="33"/>
    </row>
    <row r="979" spans="1:12" s="34" customFormat="1" ht="25.5" customHeight="1" x14ac:dyDescent="0.25">
      <c r="A979" s="23" t="str">
        <f>Лист4!A977</f>
        <v xml:space="preserve">Челюскинцев ул. д.44 </v>
      </c>
      <c r="B979" s="50">
        <f t="shared" si="30"/>
        <v>0</v>
      </c>
      <c r="C979" s="50">
        <f t="shared" si="31"/>
        <v>0</v>
      </c>
      <c r="D979" s="30">
        <v>0</v>
      </c>
      <c r="E979" s="31">
        <v>0</v>
      </c>
      <c r="F979" s="32">
        <v>0</v>
      </c>
      <c r="G979" s="32">
        <v>0</v>
      </c>
      <c r="H979" s="32">
        <v>0</v>
      </c>
      <c r="I979" s="32">
        <v>0</v>
      </c>
      <c r="J979" s="29">
        <f>Лист4!E977/1000</f>
        <v>0</v>
      </c>
      <c r="K979" s="33"/>
      <c r="L979" s="33"/>
    </row>
    <row r="980" spans="1:12" s="34" customFormat="1" ht="18.75" customHeight="1" x14ac:dyDescent="0.25">
      <c r="A980" s="23" t="str">
        <f>Лист4!A978</f>
        <v xml:space="preserve">Челюскинцев ул. д.46 </v>
      </c>
      <c r="B980" s="50">
        <f t="shared" si="30"/>
        <v>0</v>
      </c>
      <c r="C980" s="50">
        <f t="shared" si="31"/>
        <v>0</v>
      </c>
      <c r="D980" s="30">
        <v>0</v>
      </c>
      <c r="E980" s="31">
        <v>0</v>
      </c>
      <c r="F980" s="32">
        <v>0</v>
      </c>
      <c r="G980" s="32">
        <v>0</v>
      </c>
      <c r="H980" s="32">
        <v>0</v>
      </c>
      <c r="I980" s="32"/>
      <c r="J980" s="29">
        <f>Лист4!E978/1000</f>
        <v>0</v>
      </c>
      <c r="K980" s="33"/>
      <c r="L980" s="33"/>
    </row>
    <row r="981" spans="1:12" s="34" customFormat="1" ht="25.5" customHeight="1" x14ac:dyDescent="0.25">
      <c r="A981" s="23" t="str">
        <f>Лист4!A979</f>
        <v xml:space="preserve">Челюскинцев ул. д.48 </v>
      </c>
      <c r="B981" s="50">
        <f t="shared" si="30"/>
        <v>7.2281560975609755</v>
      </c>
      <c r="C981" s="50">
        <f t="shared" si="31"/>
        <v>0.57064390243902441</v>
      </c>
      <c r="D981" s="30">
        <v>0</v>
      </c>
      <c r="E981" s="31">
        <v>0.57064390243902441</v>
      </c>
      <c r="F981" s="32">
        <v>0</v>
      </c>
      <c r="G981" s="32">
        <v>0</v>
      </c>
      <c r="H981" s="32">
        <v>0</v>
      </c>
      <c r="I981" s="32">
        <v>0</v>
      </c>
      <c r="J981" s="29">
        <f>Лист4!E979/1000</f>
        <v>7.7988</v>
      </c>
      <c r="K981" s="33"/>
      <c r="L981" s="33"/>
    </row>
    <row r="982" spans="1:12" s="34" customFormat="1" ht="18.75" customHeight="1" x14ac:dyDescent="0.25">
      <c r="A982" s="23" t="str">
        <f>Лист4!A980</f>
        <v xml:space="preserve">Челюскинцев ул. д.56 </v>
      </c>
      <c r="B982" s="50">
        <f t="shared" si="30"/>
        <v>3.8323463414634147</v>
      </c>
      <c r="C982" s="50">
        <f t="shared" si="31"/>
        <v>0.30255365853658539</v>
      </c>
      <c r="D982" s="30">
        <v>0</v>
      </c>
      <c r="E982" s="31">
        <v>0.30255365853658539</v>
      </c>
      <c r="F982" s="32">
        <v>0</v>
      </c>
      <c r="G982" s="32">
        <v>0</v>
      </c>
      <c r="H982" s="32">
        <v>0</v>
      </c>
      <c r="I982" s="32">
        <v>0</v>
      </c>
      <c r="J982" s="29">
        <f>Лист4!E980/1000</f>
        <v>4.1349</v>
      </c>
      <c r="K982" s="33"/>
      <c r="L982" s="33"/>
    </row>
    <row r="983" spans="1:12" s="34" customFormat="1" ht="25.5" customHeight="1" x14ac:dyDescent="0.25">
      <c r="A983" s="23" t="str">
        <f>Лист4!A981</f>
        <v xml:space="preserve">Челюскинцев ул. д.57 </v>
      </c>
      <c r="B983" s="50">
        <f t="shared" si="30"/>
        <v>0</v>
      </c>
      <c r="C983" s="50">
        <f t="shared" si="31"/>
        <v>0</v>
      </c>
      <c r="D983" s="30">
        <v>0</v>
      </c>
      <c r="E983" s="31">
        <v>0</v>
      </c>
      <c r="F983" s="32">
        <v>0</v>
      </c>
      <c r="G983" s="32">
        <v>0</v>
      </c>
      <c r="H983" s="32">
        <v>0</v>
      </c>
      <c r="I983" s="32">
        <v>0</v>
      </c>
      <c r="J983" s="29">
        <f>Лист4!E981/1000</f>
        <v>0</v>
      </c>
      <c r="K983" s="33"/>
      <c r="L983" s="33"/>
    </row>
    <row r="984" spans="1:12" s="34" customFormat="1" ht="25.5" customHeight="1" x14ac:dyDescent="0.25">
      <c r="A984" s="23" t="str">
        <f>Лист4!A982</f>
        <v xml:space="preserve">Челюскинцев ул. д.62 </v>
      </c>
      <c r="B984" s="50">
        <f t="shared" si="30"/>
        <v>0.37258536585365853</v>
      </c>
      <c r="C984" s="50">
        <f t="shared" si="31"/>
        <v>2.9414634146341462E-2</v>
      </c>
      <c r="D984" s="30">
        <v>0</v>
      </c>
      <c r="E984" s="31">
        <v>2.9414634146341462E-2</v>
      </c>
      <c r="F984" s="32">
        <v>0</v>
      </c>
      <c r="G984" s="32">
        <v>0</v>
      </c>
      <c r="H984" s="32">
        <v>0</v>
      </c>
      <c r="I984" s="32">
        <v>0</v>
      </c>
      <c r="J984" s="29">
        <f>Лист4!E982/1000</f>
        <v>0.40200000000000002</v>
      </c>
      <c r="K984" s="33"/>
      <c r="L984" s="33"/>
    </row>
    <row r="985" spans="1:12" s="34" customFormat="1" ht="25.5" customHeight="1" x14ac:dyDescent="0.25">
      <c r="A985" s="23" t="str">
        <f>Лист4!A983</f>
        <v xml:space="preserve">Челюскинцев ул. д.75 </v>
      </c>
      <c r="B985" s="50">
        <f t="shared" si="30"/>
        <v>0.42170731707317077</v>
      </c>
      <c r="C985" s="50">
        <f t="shared" si="31"/>
        <v>3.329268292682927E-2</v>
      </c>
      <c r="D985" s="30">
        <v>0</v>
      </c>
      <c r="E985" s="31">
        <v>3.329268292682927E-2</v>
      </c>
      <c r="F985" s="32">
        <v>0</v>
      </c>
      <c r="G985" s="32">
        <v>0</v>
      </c>
      <c r="H985" s="32">
        <v>0</v>
      </c>
      <c r="I985" s="32">
        <v>0</v>
      </c>
      <c r="J985" s="29">
        <f>Лист4!E983/1000</f>
        <v>0.45500000000000002</v>
      </c>
      <c r="K985" s="33"/>
      <c r="L985" s="33"/>
    </row>
    <row r="986" spans="1:12" s="34" customFormat="1" ht="25.5" customHeight="1" x14ac:dyDescent="0.25">
      <c r="A986" s="23" t="str">
        <f>Лист4!A984</f>
        <v xml:space="preserve">Челюскинцев ул. д.76 </v>
      </c>
      <c r="B986" s="50">
        <f t="shared" si="30"/>
        <v>0</v>
      </c>
      <c r="C986" s="50">
        <f t="shared" si="31"/>
        <v>0</v>
      </c>
      <c r="D986" s="30">
        <v>0</v>
      </c>
      <c r="E986" s="31">
        <v>0</v>
      </c>
      <c r="F986" s="32">
        <v>0</v>
      </c>
      <c r="G986" s="32">
        <v>0</v>
      </c>
      <c r="H986" s="32">
        <v>0</v>
      </c>
      <c r="I986" s="32">
        <v>0</v>
      </c>
      <c r="J986" s="29">
        <f>Лист4!E984/1000</f>
        <v>0</v>
      </c>
      <c r="K986" s="33"/>
      <c r="L986" s="33"/>
    </row>
    <row r="987" spans="1:12" s="34" customFormat="1" ht="25.5" customHeight="1" x14ac:dyDescent="0.25">
      <c r="A987" s="23" t="str">
        <f>Лист4!A985</f>
        <v xml:space="preserve">Челюскинцев ул. д.79 </v>
      </c>
      <c r="B987" s="50">
        <f t="shared" si="30"/>
        <v>0</v>
      </c>
      <c r="C987" s="50">
        <f t="shared" si="31"/>
        <v>0</v>
      </c>
      <c r="D987" s="30">
        <v>0</v>
      </c>
      <c r="E987" s="31">
        <v>0</v>
      </c>
      <c r="F987" s="32">
        <v>0</v>
      </c>
      <c r="G987" s="32">
        <v>0</v>
      </c>
      <c r="H987" s="32">
        <v>0</v>
      </c>
      <c r="I987" s="32">
        <v>0</v>
      </c>
      <c r="J987" s="29">
        <f>Лист4!E985/1000</f>
        <v>0</v>
      </c>
      <c r="K987" s="33"/>
      <c r="L987" s="33"/>
    </row>
    <row r="988" spans="1:12" s="34" customFormat="1" ht="25.5" customHeight="1" x14ac:dyDescent="0.25">
      <c r="A988" s="23" t="str">
        <f>Лист4!A986</f>
        <v xml:space="preserve">Челюскинцев ул. д.80 </v>
      </c>
      <c r="B988" s="50">
        <f t="shared" si="30"/>
        <v>0</v>
      </c>
      <c r="C988" s="50">
        <f t="shared" si="31"/>
        <v>0</v>
      </c>
      <c r="D988" s="30">
        <v>0</v>
      </c>
      <c r="E988" s="31">
        <v>0</v>
      </c>
      <c r="F988" s="32">
        <v>0</v>
      </c>
      <c r="G988" s="32">
        <v>0</v>
      </c>
      <c r="H988" s="32">
        <v>0</v>
      </c>
      <c r="I988" s="32">
        <v>0</v>
      </c>
      <c r="J988" s="29">
        <f>Лист4!E986/1000</f>
        <v>0</v>
      </c>
      <c r="K988" s="33"/>
      <c r="L988" s="33"/>
    </row>
    <row r="989" spans="1:12" s="34" customFormat="1" ht="25.5" customHeight="1" x14ac:dyDescent="0.25">
      <c r="A989" s="23" t="str">
        <f>Лист4!A987</f>
        <v xml:space="preserve">Челюскинцев ул. д.86 </v>
      </c>
      <c r="B989" s="50">
        <f t="shared" si="30"/>
        <v>0</v>
      </c>
      <c r="C989" s="50">
        <f t="shared" si="31"/>
        <v>0</v>
      </c>
      <c r="D989" s="30">
        <v>0</v>
      </c>
      <c r="E989" s="31">
        <v>0</v>
      </c>
      <c r="F989" s="32">
        <v>0</v>
      </c>
      <c r="G989" s="32">
        <v>0</v>
      </c>
      <c r="H989" s="32">
        <v>0</v>
      </c>
      <c r="I989" s="32">
        <v>0</v>
      </c>
      <c r="J989" s="29">
        <f>Лист4!E987/1000</f>
        <v>0</v>
      </c>
      <c r="K989" s="33"/>
      <c r="L989" s="33"/>
    </row>
    <row r="990" spans="1:12" s="34" customFormat="1" ht="18.75" customHeight="1" x14ac:dyDescent="0.25">
      <c r="A990" s="23" t="str">
        <f>Лист4!A988</f>
        <v xml:space="preserve">Челюскинцев ул. д.88 </v>
      </c>
      <c r="B990" s="50">
        <f t="shared" si="30"/>
        <v>22.592297560975609</v>
      </c>
      <c r="C990" s="50">
        <f t="shared" si="31"/>
        <v>1.7836024390243903</v>
      </c>
      <c r="D990" s="30">
        <v>0</v>
      </c>
      <c r="E990" s="31">
        <v>1.7836024390243903</v>
      </c>
      <c r="F990" s="32">
        <v>0</v>
      </c>
      <c r="G990" s="32">
        <v>0</v>
      </c>
      <c r="H990" s="32">
        <v>0</v>
      </c>
      <c r="I990" s="32">
        <v>0</v>
      </c>
      <c r="J990" s="29">
        <f>Лист4!E988/1000</f>
        <v>24.375899999999998</v>
      </c>
      <c r="K990" s="33"/>
      <c r="L990" s="33"/>
    </row>
    <row r="991" spans="1:12" s="34" customFormat="1" ht="18.75" customHeight="1" x14ac:dyDescent="0.25">
      <c r="A991" s="23" t="str">
        <f>Лист4!A989</f>
        <v xml:space="preserve">Челюскинцев ул. д.89 </v>
      </c>
      <c r="B991" s="50">
        <f t="shared" si="30"/>
        <v>11.932926829268293</v>
      </c>
      <c r="C991" s="50">
        <f t="shared" si="31"/>
        <v>0.94207317073170738</v>
      </c>
      <c r="D991" s="30">
        <v>0</v>
      </c>
      <c r="E991" s="31">
        <v>0.94207317073170738</v>
      </c>
      <c r="F991" s="32">
        <v>0</v>
      </c>
      <c r="G991" s="32">
        <v>0</v>
      </c>
      <c r="H991" s="32">
        <v>0</v>
      </c>
      <c r="I991" s="32">
        <v>0</v>
      </c>
      <c r="J991" s="29">
        <f>Лист4!E989/1000</f>
        <v>12.875</v>
      </c>
      <c r="K991" s="33"/>
      <c r="L991" s="33"/>
    </row>
    <row r="992" spans="1:12" s="34" customFormat="1" ht="18.75" customHeight="1" x14ac:dyDescent="0.25">
      <c r="A992" s="23" t="str">
        <f>Лист4!A990</f>
        <v xml:space="preserve">Чернышевского ул. д.7 </v>
      </c>
      <c r="B992" s="50">
        <f t="shared" si="30"/>
        <v>108.42339804878051</v>
      </c>
      <c r="C992" s="50">
        <f t="shared" si="31"/>
        <v>8.5597419512195145</v>
      </c>
      <c r="D992" s="30">
        <v>0</v>
      </c>
      <c r="E992" s="31">
        <v>8.5597419512195145</v>
      </c>
      <c r="F992" s="32">
        <v>0</v>
      </c>
      <c r="G992" s="32">
        <v>0</v>
      </c>
      <c r="H992" s="32">
        <v>0</v>
      </c>
      <c r="I992" s="32">
        <v>0</v>
      </c>
      <c r="J992" s="29">
        <f>Лист4!E990/1000</f>
        <v>116.98314000000002</v>
      </c>
      <c r="K992" s="33"/>
      <c r="L992" s="33"/>
    </row>
    <row r="993" spans="1:12" s="34" customFormat="1" ht="18.75" customHeight="1" x14ac:dyDescent="0.25">
      <c r="A993" s="23" t="str">
        <f>Лист4!A991</f>
        <v xml:space="preserve">Чехова ул. д.12 </v>
      </c>
      <c r="B993" s="50">
        <f t="shared" si="30"/>
        <v>13.262370731707318</v>
      </c>
      <c r="C993" s="50">
        <f t="shared" si="31"/>
        <v>1.0470292682926829</v>
      </c>
      <c r="D993" s="30">
        <v>0</v>
      </c>
      <c r="E993" s="31">
        <v>1.0470292682926829</v>
      </c>
      <c r="F993" s="32">
        <v>0</v>
      </c>
      <c r="G993" s="32">
        <v>0</v>
      </c>
      <c r="H993" s="32">
        <v>0</v>
      </c>
      <c r="I993" s="32">
        <v>0</v>
      </c>
      <c r="J993" s="29">
        <f>Лист4!E991/1000</f>
        <v>14.3094</v>
      </c>
      <c r="K993" s="33"/>
      <c r="L993" s="33"/>
    </row>
    <row r="994" spans="1:12" s="34" customFormat="1" ht="18.75" customHeight="1" x14ac:dyDescent="0.25">
      <c r="A994" s="23" t="str">
        <f>Лист4!A992</f>
        <v xml:space="preserve">Чехова ул. д.14 </v>
      </c>
      <c r="B994" s="50">
        <f t="shared" si="30"/>
        <v>10.015502439024392</v>
      </c>
      <c r="C994" s="50">
        <f t="shared" si="31"/>
        <v>0.79069756097560973</v>
      </c>
      <c r="D994" s="30">
        <v>0</v>
      </c>
      <c r="E994" s="31">
        <v>0.79069756097560973</v>
      </c>
      <c r="F994" s="32">
        <v>0</v>
      </c>
      <c r="G994" s="32">
        <v>0</v>
      </c>
      <c r="H994" s="32">
        <v>0</v>
      </c>
      <c r="I994" s="32">
        <v>0</v>
      </c>
      <c r="J994" s="29">
        <f>Лист4!E992/1000</f>
        <v>10.8062</v>
      </c>
      <c r="K994" s="33"/>
      <c r="L994" s="33"/>
    </row>
    <row r="995" spans="1:12" s="34" customFormat="1" ht="18.75" customHeight="1" x14ac:dyDescent="0.25">
      <c r="A995" s="23" t="str">
        <f>Лист4!A993</f>
        <v xml:space="preserve">Чехова ул. д.2 </v>
      </c>
      <c r="B995" s="50">
        <f t="shared" si="30"/>
        <v>8.5937463414634152</v>
      </c>
      <c r="C995" s="50">
        <f t="shared" si="31"/>
        <v>0.67845365853658546</v>
      </c>
      <c r="D995" s="30">
        <v>0</v>
      </c>
      <c r="E995" s="31">
        <v>0.67845365853658546</v>
      </c>
      <c r="F995" s="32">
        <v>0</v>
      </c>
      <c r="G995" s="32">
        <v>0</v>
      </c>
      <c r="H995" s="32">
        <v>0</v>
      </c>
      <c r="I995" s="32">
        <v>0</v>
      </c>
      <c r="J995" s="29">
        <f>Лист4!E993/1000</f>
        <v>9.2722000000000016</v>
      </c>
      <c r="K995" s="33"/>
      <c r="L995" s="33"/>
    </row>
    <row r="996" spans="1:12" s="34" customFormat="1" ht="18.75" customHeight="1" x14ac:dyDescent="0.25">
      <c r="A996" s="23" t="str">
        <f>Лист4!A994</f>
        <v xml:space="preserve">Чехова ул. д.20 </v>
      </c>
      <c r="B996" s="50">
        <f t="shared" si="30"/>
        <v>5.3057268292682931</v>
      </c>
      <c r="C996" s="50">
        <f t="shared" si="31"/>
        <v>0.41887317073170732</v>
      </c>
      <c r="D996" s="30">
        <v>0</v>
      </c>
      <c r="E996" s="31">
        <v>0.41887317073170732</v>
      </c>
      <c r="F996" s="32">
        <v>0</v>
      </c>
      <c r="G996" s="32">
        <v>0</v>
      </c>
      <c r="H996" s="32">
        <v>0</v>
      </c>
      <c r="I996" s="32">
        <v>0</v>
      </c>
      <c r="J996" s="29">
        <f>Лист4!E994/1000</f>
        <v>5.7246000000000006</v>
      </c>
      <c r="K996" s="33"/>
      <c r="L996" s="33"/>
    </row>
    <row r="997" spans="1:12" s="34" customFormat="1" ht="18.75" customHeight="1" x14ac:dyDescent="0.25">
      <c r="A997" s="23" t="str">
        <f>Лист4!A995</f>
        <v xml:space="preserve">Чехова ул. д.5 </v>
      </c>
      <c r="B997" s="50">
        <f t="shared" si="30"/>
        <v>22.730673170731706</v>
      </c>
      <c r="C997" s="50">
        <f t="shared" si="31"/>
        <v>1.7945268292682925</v>
      </c>
      <c r="D997" s="30">
        <v>0</v>
      </c>
      <c r="E997" s="31">
        <v>1.7945268292682925</v>
      </c>
      <c r="F997" s="32">
        <v>0</v>
      </c>
      <c r="G997" s="32">
        <v>0</v>
      </c>
      <c r="H997" s="32">
        <v>0</v>
      </c>
      <c r="I997" s="32">
        <v>0</v>
      </c>
      <c r="J997" s="29">
        <f>Лист4!E995/1000</f>
        <v>24.525199999999998</v>
      </c>
      <c r="K997" s="33"/>
      <c r="L997" s="33"/>
    </row>
    <row r="998" spans="1:12" s="34" customFormat="1" ht="25.5" customHeight="1" x14ac:dyDescent="0.25">
      <c r="A998" s="23" t="str">
        <f>Лист4!A996</f>
        <v xml:space="preserve">Чехова ул. д.7 </v>
      </c>
      <c r="B998" s="50">
        <f t="shared" si="30"/>
        <v>16.949297560975612</v>
      </c>
      <c r="C998" s="50">
        <f t="shared" si="31"/>
        <v>1.3381024390243903</v>
      </c>
      <c r="D998" s="30">
        <v>0</v>
      </c>
      <c r="E998" s="31">
        <v>1.3381024390243903</v>
      </c>
      <c r="F998" s="32">
        <v>0</v>
      </c>
      <c r="G998" s="32">
        <v>0</v>
      </c>
      <c r="H998" s="32">
        <v>0</v>
      </c>
      <c r="I998" s="32">
        <v>0</v>
      </c>
      <c r="J998" s="29">
        <f>Лист4!E996/1000</f>
        <v>18.287400000000002</v>
      </c>
      <c r="K998" s="33"/>
      <c r="L998" s="33"/>
    </row>
    <row r="999" spans="1:12" s="34" customFormat="1" ht="25.5" customHeight="1" x14ac:dyDescent="0.25">
      <c r="A999" s="23" t="str">
        <f>Лист4!A997</f>
        <v xml:space="preserve">Чехова ул. д.8 </v>
      </c>
      <c r="B999" s="50">
        <f t="shared" si="30"/>
        <v>11.956931707317075</v>
      </c>
      <c r="C999" s="50">
        <f t="shared" si="31"/>
        <v>0.94396829268292703</v>
      </c>
      <c r="D999" s="30">
        <v>0</v>
      </c>
      <c r="E999" s="31">
        <v>0.94396829268292703</v>
      </c>
      <c r="F999" s="32">
        <v>0</v>
      </c>
      <c r="G999" s="32">
        <v>0</v>
      </c>
      <c r="H999" s="32">
        <v>0</v>
      </c>
      <c r="I999" s="32">
        <v>0</v>
      </c>
      <c r="J999" s="29">
        <f>Лист4!E997/1000</f>
        <v>12.900900000000002</v>
      </c>
      <c r="K999" s="33"/>
      <c r="L999" s="33"/>
    </row>
    <row r="1000" spans="1:12" s="34" customFormat="1" ht="25.5" customHeight="1" x14ac:dyDescent="0.25">
      <c r="A1000" s="23" t="str">
        <f>Лист4!A998</f>
        <v xml:space="preserve">Чехова ул. д.9 </v>
      </c>
      <c r="B1000" s="50">
        <f t="shared" si="30"/>
        <v>17.11918536585366</v>
      </c>
      <c r="C1000" s="50">
        <f t="shared" si="31"/>
        <v>1.3515146341463415</v>
      </c>
      <c r="D1000" s="30">
        <v>0</v>
      </c>
      <c r="E1000" s="31">
        <v>1.3515146341463415</v>
      </c>
      <c r="F1000" s="32">
        <v>0</v>
      </c>
      <c r="G1000" s="32">
        <v>0</v>
      </c>
      <c r="H1000" s="32">
        <v>0</v>
      </c>
      <c r="I1000" s="32">
        <v>0</v>
      </c>
      <c r="J1000" s="29">
        <f>Лист4!E998/1000</f>
        <v>18.470700000000001</v>
      </c>
      <c r="K1000" s="33"/>
      <c r="L1000" s="33"/>
    </row>
    <row r="1001" spans="1:12" s="34" customFormat="1" ht="25.5" customHeight="1" x14ac:dyDescent="0.25">
      <c r="A1001" s="23" t="str">
        <f>Лист4!A999</f>
        <v xml:space="preserve">Чугунова ул. д.17 </v>
      </c>
      <c r="B1001" s="50">
        <f t="shared" si="30"/>
        <v>2.3133658536585364</v>
      </c>
      <c r="C1001" s="50">
        <f t="shared" si="31"/>
        <v>0.18263414634146341</v>
      </c>
      <c r="D1001" s="30">
        <v>0</v>
      </c>
      <c r="E1001" s="31">
        <v>0.18263414634146341</v>
      </c>
      <c r="F1001" s="32">
        <v>0</v>
      </c>
      <c r="G1001" s="32">
        <v>0</v>
      </c>
      <c r="H1001" s="32">
        <v>0</v>
      </c>
      <c r="I1001" s="32">
        <v>0</v>
      </c>
      <c r="J1001" s="29">
        <f>Лист4!E999/1000</f>
        <v>2.496</v>
      </c>
      <c r="K1001" s="33"/>
      <c r="L1001" s="33"/>
    </row>
    <row r="1002" spans="1:12" s="34" customFormat="1" ht="25.5" customHeight="1" x14ac:dyDescent="0.25">
      <c r="A1002" s="23" t="str">
        <f>Лист4!A1000</f>
        <v xml:space="preserve">Чугунова ул. д.8 </v>
      </c>
      <c r="B1002" s="50">
        <f t="shared" si="30"/>
        <v>0</v>
      </c>
      <c r="C1002" s="50">
        <f t="shared" si="31"/>
        <v>0</v>
      </c>
      <c r="D1002" s="30">
        <v>0</v>
      </c>
      <c r="E1002" s="31">
        <v>0</v>
      </c>
      <c r="F1002" s="32">
        <v>0</v>
      </c>
      <c r="G1002" s="32">
        <v>0</v>
      </c>
      <c r="H1002" s="32">
        <v>0</v>
      </c>
      <c r="I1002" s="32">
        <v>0</v>
      </c>
      <c r="J1002" s="29">
        <f>Лист4!E1000/1000</f>
        <v>0</v>
      </c>
      <c r="K1002" s="33"/>
      <c r="L1002" s="33"/>
    </row>
    <row r="1003" spans="1:12" s="34" customFormat="1" ht="25.5" customHeight="1" x14ac:dyDescent="0.25">
      <c r="A1003" s="23" t="str">
        <f>Лист4!A1001</f>
        <v xml:space="preserve">Чугунова ул. д.9 </v>
      </c>
      <c r="B1003" s="50">
        <f t="shared" si="30"/>
        <v>12.470951219512196</v>
      </c>
      <c r="C1003" s="50">
        <f t="shared" si="31"/>
        <v>0.98454878048780492</v>
      </c>
      <c r="D1003" s="30">
        <v>0</v>
      </c>
      <c r="E1003" s="31">
        <v>0.98454878048780492</v>
      </c>
      <c r="F1003" s="32">
        <v>0</v>
      </c>
      <c r="G1003" s="32">
        <v>0</v>
      </c>
      <c r="H1003" s="32">
        <v>0</v>
      </c>
      <c r="I1003" s="32">
        <v>0</v>
      </c>
      <c r="J1003" s="29">
        <f>Лист4!E1001/1000</f>
        <v>13.455500000000001</v>
      </c>
      <c r="K1003" s="33"/>
      <c r="L1003" s="33"/>
    </row>
    <row r="1004" spans="1:12" s="34" customFormat="1" ht="25.5" customHeight="1" x14ac:dyDescent="0.25">
      <c r="A1004" s="23" t="str">
        <f>Лист4!A1002</f>
        <v xml:space="preserve">Шаумяна пл д.10 </v>
      </c>
      <c r="B1004" s="50">
        <f t="shared" si="30"/>
        <v>0</v>
      </c>
      <c r="C1004" s="50">
        <f t="shared" si="31"/>
        <v>0</v>
      </c>
      <c r="D1004" s="30">
        <v>0</v>
      </c>
      <c r="E1004" s="31">
        <v>0</v>
      </c>
      <c r="F1004" s="32">
        <v>0</v>
      </c>
      <c r="G1004" s="32">
        <v>0</v>
      </c>
      <c r="H1004" s="32">
        <v>0</v>
      </c>
      <c r="I1004" s="32">
        <v>0</v>
      </c>
      <c r="J1004" s="29">
        <f>Лист4!E1002/1000</f>
        <v>0</v>
      </c>
      <c r="K1004" s="33"/>
      <c r="L1004" s="33"/>
    </row>
    <row r="1005" spans="1:12" s="34" customFormat="1" ht="25.5" customHeight="1" x14ac:dyDescent="0.25">
      <c r="A1005" s="23" t="str">
        <f>Лист4!A1003</f>
        <v xml:space="preserve">Шаумяна пл д.15 </v>
      </c>
      <c r="B1005" s="50">
        <f t="shared" si="30"/>
        <v>18.403029268292684</v>
      </c>
      <c r="C1005" s="50">
        <f t="shared" si="31"/>
        <v>1.4528707317073173</v>
      </c>
      <c r="D1005" s="30">
        <v>0</v>
      </c>
      <c r="E1005" s="31">
        <v>1.4528707317073173</v>
      </c>
      <c r="F1005" s="32">
        <v>0</v>
      </c>
      <c r="G1005" s="32">
        <v>0</v>
      </c>
      <c r="H1005" s="32">
        <v>0</v>
      </c>
      <c r="I1005" s="32">
        <v>0</v>
      </c>
      <c r="J1005" s="29">
        <f>Лист4!E1003/1000</f>
        <v>19.855900000000002</v>
      </c>
      <c r="K1005" s="33"/>
      <c r="L1005" s="33"/>
    </row>
    <row r="1006" spans="1:12" s="34" customFormat="1" ht="25.5" customHeight="1" x14ac:dyDescent="0.25">
      <c r="A1006" s="23" t="str">
        <f>Лист4!A1004</f>
        <v xml:space="preserve">Шаумяна пл д.16 </v>
      </c>
      <c r="B1006" s="50">
        <f t="shared" si="30"/>
        <v>0.20424536585365854</v>
      </c>
      <c r="C1006" s="50">
        <f t="shared" si="31"/>
        <v>1.6124634146341466E-2</v>
      </c>
      <c r="D1006" s="30">
        <v>0</v>
      </c>
      <c r="E1006" s="31">
        <v>1.6124634146341466E-2</v>
      </c>
      <c r="F1006" s="32">
        <v>0</v>
      </c>
      <c r="G1006" s="32">
        <v>0</v>
      </c>
      <c r="H1006" s="32">
        <v>0</v>
      </c>
      <c r="I1006" s="32">
        <v>0</v>
      </c>
      <c r="J1006" s="29">
        <f>Лист4!E1004/1000</f>
        <v>0.22037000000000001</v>
      </c>
      <c r="K1006" s="33"/>
      <c r="L1006" s="33"/>
    </row>
    <row r="1007" spans="1:12" s="34" customFormat="1" ht="25.5" customHeight="1" x14ac:dyDescent="0.25">
      <c r="A1007" s="23" t="str">
        <f>Лист4!A1005</f>
        <v xml:space="preserve">Шаумяна пл д.18 </v>
      </c>
      <c r="B1007" s="50">
        <f t="shared" si="30"/>
        <v>18.905092682926828</v>
      </c>
      <c r="C1007" s="50">
        <f t="shared" si="31"/>
        <v>1.4925073170731706</v>
      </c>
      <c r="D1007" s="30">
        <v>0</v>
      </c>
      <c r="E1007" s="31">
        <v>1.4925073170731706</v>
      </c>
      <c r="F1007" s="32">
        <v>0</v>
      </c>
      <c r="G1007" s="32">
        <v>0</v>
      </c>
      <c r="H1007" s="32">
        <v>0</v>
      </c>
      <c r="I1007" s="32">
        <v>0</v>
      </c>
      <c r="J1007" s="29">
        <f>Лист4!E1005/1000</f>
        <v>20.397599999999997</v>
      </c>
      <c r="K1007" s="33"/>
      <c r="L1007" s="33"/>
    </row>
    <row r="1008" spans="1:12" s="34" customFormat="1" ht="25.5" customHeight="1" x14ac:dyDescent="0.25">
      <c r="A1008" s="23" t="str">
        <f>Лист4!A1006</f>
        <v xml:space="preserve">Шаумяна пл д.24 </v>
      </c>
      <c r="B1008" s="50">
        <f t="shared" si="30"/>
        <v>23.3791756097561</v>
      </c>
      <c r="C1008" s="50">
        <f t="shared" si="31"/>
        <v>1.8457243902439024</v>
      </c>
      <c r="D1008" s="30">
        <v>0</v>
      </c>
      <c r="E1008" s="31">
        <v>1.8457243902439024</v>
      </c>
      <c r="F1008" s="32">
        <v>0</v>
      </c>
      <c r="G1008" s="32">
        <v>0</v>
      </c>
      <c r="H1008" s="32">
        <v>0</v>
      </c>
      <c r="I1008" s="32">
        <v>0</v>
      </c>
      <c r="J1008" s="29">
        <f>Лист4!E1006/1000</f>
        <v>25.224900000000002</v>
      </c>
      <c r="K1008" s="33"/>
      <c r="L1008" s="33"/>
    </row>
    <row r="1009" spans="1:12" s="34" customFormat="1" ht="18.75" customHeight="1" x14ac:dyDescent="0.25">
      <c r="A1009" s="23" t="str">
        <f>Лист4!A1007</f>
        <v xml:space="preserve">Шаумяна пл д.28 </v>
      </c>
      <c r="B1009" s="50">
        <f t="shared" si="30"/>
        <v>41.647165853658535</v>
      </c>
      <c r="C1009" s="50">
        <f t="shared" si="31"/>
        <v>3.2879341463414633</v>
      </c>
      <c r="D1009" s="30">
        <v>0</v>
      </c>
      <c r="E1009" s="31">
        <v>3.2879341463414633</v>
      </c>
      <c r="F1009" s="32">
        <v>0</v>
      </c>
      <c r="G1009" s="32">
        <v>0</v>
      </c>
      <c r="H1009" s="32">
        <v>0</v>
      </c>
      <c r="I1009" s="32">
        <v>0</v>
      </c>
      <c r="J1009" s="29">
        <f>Лист4!E1007/1000</f>
        <v>44.935099999999998</v>
      </c>
      <c r="K1009" s="33"/>
      <c r="L1009" s="33"/>
    </row>
    <row r="1010" spans="1:12" s="34" customFormat="1" ht="18.75" customHeight="1" x14ac:dyDescent="0.25">
      <c r="A1010" s="23" t="str">
        <f>Лист4!A1008</f>
        <v xml:space="preserve">Шаумяна пл д.30 </v>
      </c>
      <c r="B1010" s="50">
        <f t="shared" si="30"/>
        <v>68.886399999999995</v>
      </c>
      <c r="C1010" s="50">
        <f t="shared" si="31"/>
        <v>5.4383999999999997</v>
      </c>
      <c r="D1010" s="30">
        <v>0</v>
      </c>
      <c r="E1010" s="31">
        <v>5.4383999999999997</v>
      </c>
      <c r="F1010" s="32">
        <v>0</v>
      </c>
      <c r="G1010" s="32">
        <v>0</v>
      </c>
      <c r="H1010" s="32">
        <v>0</v>
      </c>
      <c r="I1010" s="32">
        <v>0</v>
      </c>
      <c r="J1010" s="29">
        <f>Лист4!E1008/1000</f>
        <v>74.324799999999996</v>
      </c>
      <c r="K1010" s="33"/>
      <c r="L1010" s="33"/>
    </row>
    <row r="1011" spans="1:12" s="34" customFormat="1" ht="25.5" customHeight="1" x14ac:dyDescent="0.25">
      <c r="A1011" s="23" t="str">
        <f>Лист4!A1009</f>
        <v xml:space="preserve">Шаумяна пл д.8 </v>
      </c>
      <c r="B1011" s="50">
        <f t="shared" si="30"/>
        <v>0</v>
      </c>
      <c r="C1011" s="50">
        <f t="shared" si="31"/>
        <v>0</v>
      </c>
      <c r="D1011" s="30">
        <v>0</v>
      </c>
      <c r="E1011" s="31">
        <v>0</v>
      </c>
      <c r="F1011" s="32">
        <v>0</v>
      </c>
      <c r="G1011" s="32">
        <v>0</v>
      </c>
      <c r="H1011" s="32">
        <v>0</v>
      </c>
      <c r="I1011" s="32">
        <v>0</v>
      </c>
      <c r="J1011" s="29">
        <f>Лист4!E1009/1000</f>
        <v>0</v>
      </c>
      <c r="K1011" s="33"/>
      <c r="L1011" s="33"/>
    </row>
    <row r="1012" spans="1:12" s="34" customFormat="1" ht="25.5" customHeight="1" x14ac:dyDescent="0.25">
      <c r="A1012" s="23" t="str">
        <f>Лист4!A1010</f>
        <v xml:space="preserve">Шаумяна ул. д.1 </v>
      </c>
      <c r="B1012" s="50">
        <f t="shared" si="30"/>
        <v>50.239475609756099</v>
      </c>
      <c r="C1012" s="50">
        <f t="shared" si="31"/>
        <v>3.9662743902439024</v>
      </c>
      <c r="D1012" s="30">
        <v>0</v>
      </c>
      <c r="E1012" s="31">
        <v>3.9662743902439024</v>
      </c>
      <c r="F1012" s="32">
        <v>0</v>
      </c>
      <c r="G1012" s="32">
        <v>0</v>
      </c>
      <c r="H1012" s="32">
        <v>0</v>
      </c>
      <c r="I1012" s="32">
        <v>0</v>
      </c>
      <c r="J1012" s="29">
        <f>Лист4!E1010/1000</f>
        <v>54.205750000000002</v>
      </c>
      <c r="K1012" s="33"/>
      <c r="L1012" s="33"/>
    </row>
    <row r="1013" spans="1:12" s="34" customFormat="1" ht="25.5" customHeight="1" x14ac:dyDescent="0.25">
      <c r="A1013" s="23" t="str">
        <f>Лист4!A1011</f>
        <v xml:space="preserve">Шаумяна ул. д.10 </v>
      </c>
      <c r="B1013" s="50">
        <f t="shared" si="30"/>
        <v>0</v>
      </c>
      <c r="C1013" s="50">
        <f t="shared" si="31"/>
        <v>0</v>
      </c>
      <c r="D1013" s="30">
        <v>0</v>
      </c>
      <c r="E1013" s="31">
        <v>0</v>
      </c>
      <c r="F1013" s="32">
        <v>0</v>
      </c>
      <c r="G1013" s="32">
        <v>0</v>
      </c>
      <c r="H1013" s="32">
        <v>0</v>
      </c>
      <c r="I1013" s="32">
        <v>0</v>
      </c>
      <c r="J1013" s="29">
        <f>Лист4!E1011/1000</f>
        <v>0</v>
      </c>
      <c r="K1013" s="33"/>
      <c r="L1013" s="33"/>
    </row>
    <row r="1014" spans="1:12" s="34" customFormat="1" ht="25.5" customHeight="1" x14ac:dyDescent="0.25">
      <c r="A1014" s="23" t="str">
        <f>Лист4!A1012</f>
        <v xml:space="preserve">Шаумяна ул. д.12 </v>
      </c>
      <c r="B1014" s="50">
        <f t="shared" si="30"/>
        <v>0</v>
      </c>
      <c r="C1014" s="50">
        <f t="shared" si="31"/>
        <v>0</v>
      </c>
      <c r="D1014" s="30">
        <v>0</v>
      </c>
      <c r="E1014" s="31">
        <v>0</v>
      </c>
      <c r="F1014" s="32">
        <v>0</v>
      </c>
      <c r="G1014" s="32">
        <v>0</v>
      </c>
      <c r="H1014" s="32">
        <v>0</v>
      </c>
      <c r="I1014" s="32">
        <v>0</v>
      </c>
      <c r="J1014" s="29">
        <f>Лист4!E1012/1000</f>
        <v>0</v>
      </c>
      <c r="K1014" s="33"/>
      <c r="L1014" s="33"/>
    </row>
    <row r="1015" spans="1:12" s="34" customFormat="1" ht="25.5" customHeight="1" x14ac:dyDescent="0.25">
      <c r="A1015" s="23" t="str">
        <f>Лист4!A1013</f>
        <v xml:space="preserve">Шаумяна ул. д.18 </v>
      </c>
      <c r="B1015" s="50">
        <f t="shared" si="30"/>
        <v>31.476975609756099</v>
      </c>
      <c r="C1015" s="50">
        <f t="shared" si="31"/>
        <v>2.4850243902439026</v>
      </c>
      <c r="D1015" s="30">
        <v>0</v>
      </c>
      <c r="E1015" s="31">
        <v>2.4850243902439026</v>
      </c>
      <c r="F1015" s="32">
        <v>0</v>
      </c>
      <c r="G1015" s="32">
        <v>0</v>
      </c>
      <c r="H1015" s="32">
        <v>0</v>
      </c>
      <c r="I1015" s="32">
        <v>0</v>
      </c>
      <c r="J1015" s="29">
        <f>Лист4!E1013/1000</f>
        <v>33.962000000000003</v>
      </c>
      <c r="K1015" s="33"/>
      <c r="L1015" s="33"/>
    </row>
    <row r="1016" spans="1:12" s="34" customFormat="1" ht="25.5" customHeight="1" x14ac:dyDescent="0.25">
      <c r="A1016" s="23" t="str">
        <f>Лист4!A1014</f>
        <v xml:space="preserve">Шаумяна ул. д.19 </v>
      </c>
      <c r="B1016" s="50">
        <f t="shared" si="30"/>
        <v>28.462278048780487</v>
      </c>
      <c r="C1016" s="50">
        <f t="shared" si="31"/>
        <v>2.2470219512195122</v>
      </c>
      <c r="D1016" s="30">
        <v>0</v>
      </c>
      <c r="E1016" s="31">
        <v>2.2470219512195122</v>
      </c>
      <c r="F1016" s="32">
        <v>0</v>
      </c>
      <c r="G1016" s="32">
        <v>0</v>
      </c>
      <c r="H1016" s="32">
        <v>0</v>
      </c>
      <c r="I1016" s="32">
        <v>0</v>
      </c>
      <c r="J1016" s="29">
        <f>Лист4!E1014/1000</f>
        <v>30.709299999999999</v>
      </c>
      <c r="K1016" s="33"/>
      <c r="L1016" s="33"/>
    </row>
    <row r="1017" spans="1:12" s="34" customFormat="1" ht="38.25" customHeight="1" x14ac:dyDescent="0.25">
      <c r="A1017" s="23" t="str">
        <f>Лист4!A1015</f>
        <v xml:space="preserve">Шаумяна ул. д.2 </v>
      </c>
      <c r="B1017" s="50">
        <f t="shared" si="30"/>
        <v>17.14411707317073</v>
      </c>
      <c r="C1017" s="50">
        <f t="shared" si="31"/>
        <v>1.3534829268292681</v>
      </c>
      <c r="D1017" s="30">
        <v>0</v>
      </c>
      <c r="E1017" s="31">
        <v>1.3534829268292681</v>
      </c>
      <c r="F1017" s="32">
        <v>0</v>
      </c>
      <c r="G1017" s="32">
        <v>0</v>
      </c>
      <c r="H1017" s="32">
        <v>0</v>
      </c>
      <c r="I1017" s="32">
        <v>0</v>
      </c>
      <c r="J1017" s="29">
        <f>Лист4!E1015/1000</f>
        <v>18.497599999999998</v>
      </c>
      <c r="K1017" s="33"/>
      <c r="L1017" s="33"/>
    </row>
    <row r="1018" spans="1:12" s="34" customFormat="1" ht="38.25" customHeight="1" x14ac:dyDescent="0.25">
      <c r="A1018" s="23" t="str">
        <f>Лист4!A1016</f>
        <v xml:space="preserve">Шаумяна ул. д.22 </v>
      </c>
      <c r="B1018" s="50">
        <f t="shared" si="30"/>
        <v>52.689224390243893</v>
      </c>
      <c r="C1018" s="50">
        <f t="shared" si="31"/>
        <v>4.1596756097560972</v>
      </c>
      <c r="D1018" s="30">
        <v>0</v>
      </c>
      <c r="E1018" s="31">
        <v>4.1596756097560972</v>
      </c>
      <c r="F1018" s="32">
        <v>0</v>
      </c>
      <c r="G1018" s="32">
        <v>0</v>
      </c>
      <c r="H1018" s="32">
        <v>0</v>
      </c>
      <c r="I1018" s="32">
        <v>0</v>
      </c>
      <c r="J1018" s="29">
        <f>Лист4!E1016/1000</f>
        <v>56.848899999999993</v>
      </c>
      <c r="K1018" s="33"/>
      <c r="L1018" s="33"/>
    </row>
    <row r="1019" spans="1:12" s="34" customFormat="1" ht="38.25" customHeight="1" x14ac:dyDescent="0.25">
      <c r="A1019" s="23" t="str">
        <f>Лист4!A1017</f>
        <v xml:space="preserve">Шаумяна ул. д.26 </v>
      </c>
      <c r="B1019" s="50">
        <f t="shared" si="30"/>
        <v>18.640019512195121</v>
      </c>
      <c r="C1019" s="50">
        <f t="shared" si="31"/>
        <v>1.4715804878048779</v>
      </c>
      <c r="D1019" s="30">
        <v>0</v>
      </c>
      <c r="E1019" s="31">
        <v>1.4715804878048779</v>
      </c>
      <c r="F1019" s="32">
        <v>0</v>
      </c>
      <c r="G1019" s="32">
        <v>0</v>
      </c>
      <c r="H1019" s="32">
        <v>0</v>
      </c>
      <c r="I1019" s="32">
        <v>0</v>
      </c>
      <c r="J1019" s="29">
        <f>Лист4!E1017/1000</f>
        <v>20.111599999999999</v>
      </c>
      <c r="K1019" s="33"/>
      <c r="L1019" s="33"/>
    </row>
    <row r="1020" spans="1:12" s="34" customFormat="1" ht="25.5" customHeight="1" x14ac:dyDescent="0.25">
      <c r="A1020" s="23" t="str">
        <f>Лист4!A1018</f>
        <v xml:space="preserve">Шаумяна ул. д.27 </v>
      </c>
      <c r="B1020" s="50">
        <f t="shared" si="30"/>
        <v>6.0092829268292682</v>
      </c>
      <c r="C1020" s="50">
        <f t="shared" si="31"/>
        <v>0.47441707317073173</v>
      </c>
      <c r="D1020" s="30">
        <v>0</v>
      </c>
      <c r="E1020" s="31">
        <v>0.47441707317073173</v>
      </c>
      <c r="F1020" s="32">
        <v>0</v>
      </c>
      <c r="G1020" s="32">
        <v>0</v>
      </c>
      <c r="H1020" s="32">
        <v>0</v>
      </c>
      <c r="I1020" s="32">
        <v>0</v>
      </c>
      <c r="J1020" s="29">
        <f>Лист4!E1018/1000</f>
        <v>6.4836999999999998</v>
      </c>
      <c r="K1020" s="33"/>
      <c r="L1020" s="33"/>
    </row>
    <row r="1021" spans="1:12" s="34" customFormat="1" ht="25.5" customHeight="1" x14ac:dyDescent="0.25">
      <c r="A1021" s="23" t="str">
        <f>Лист4!A1019</f>
        <v xml:space="preserve">Шаумяна ул. д.29 </v>
      </c>
      <c r="B1021" s="50">
        <f t="shared" si="30"/>
        <v>5.2734731707317071</v>
      </c>
      <c r="C1021" s="50">
        <f t="shared" si="31"/>
        <v>0.41632682926829268</v>
      </c>
      <c r="D1021" s="30">
        <v>0</v>
      </c>
      <c r="E1021" s="31">
        <v>0.41632682926829268</v>
      </c>
      <c r="F1021" s="32">
        <v>0</v>
      </c>
      <c r="G1021" s="32">
        <v>0</v>
      </c>
      <c r="H1021" s="32">
        <v>0</v>
      </c>
      <c r="I1021" s="32">
        <v>0</v>
      </c>
      <c r="J1021" s="29">
        <f>Лист4!E1019/1000</f>
        <v>5.6898</v>
      </c>
      <c r="K1021" s="33"/>
      <c r="L1021" s="33"/>
    </row>
    <row r="1022" spans="1:12" s="34" customFormat="1" ht="18.75" customHeight="1" x14ac:dyDescent="0.25">
      <c r="A1022" s="23" t="str">
        <f>Лист4!A1020</f>
        <v xml:space="preserve">Шаумяна ул. д.35 </v>
      </c>
      <c r="B1022" s="50">
        <f t="shared" si="30"/>
        <v>0</v>
      </c>
      <c r="C1022" s="50">
        <f t="shared" si="31"/>
        <v>0</v>
      </c>
      <c r="D1022" s="30">
        <v>0</v>
      </c>
      <c r="E1022" s="31">
        <v>0</v>
      </c>
      <c r="F1022" s="32">
        <v>0</v>
      </c>
      <c r="G1022" s="32">
        <v>0</v>
      </c>
      <c r="H1022" s="32">
        <v>0</v>
      </c>
      <c r="I1022" s="32">
        <v>0</v>
      </c>
      <c r="J1022" s="29">
        <f>Лист4!E1020/1000</f>
        <v>0</v>
      </c>
      <c r="K1022" s="33"/>
      <c r="L1022" s="33"/>
    </row>
    <row r="1023" spans="1:12" s="34" customFormat="1" ht="18.75" customHeight="1" x14ac:dyDescent="0.25">
      <c r="A1023" s="23" t="str">
        <f>Лист4!A1021</f>
        <v xml:space="preserve">Шаумяна ул. д.37 </v>
      </c>
      <c r="B1023" s="50">
        <f t="shared" si="30"/>
        <v>0.2461658536585366</v>
      </c>
      <c r="C1023" s="50">
        <f t="shared" si="31"/>
        <v>1.9434146341463412E-2</v>
      </c>
      <c r="D1023" s="30">
        <v>0</v>
      </c>
      <c r="E1023" s="31">
        <v>1.9434146341463412E-2</v>
      </c>
      <c r="F1023" s="32">
        <v>0</v>
      </c>
      <c r="G1023" s="32">
        <v>0</v>
      </c>
      <c r="H1023" s="32">
        <v>0</v>
      </c>
      <c r="I1023" s="32">
        <v>0</v>
      </c>
      <c r="J1023" s="29">
        <f>Лист4!E1021/1000</f>
        <v>0.2656</v>
      </c>
      <c r="K1023" s="33"/>
      <c r="L1023" s="33"/>
    </row>
    <row r="1024" spans="1:12" s="34" customFormat="1" ht="18.75" customHeight="1" x14ac:dyDescent="0.25">
      <c r="A1024" s="23" t="str">
        <f>Лист4!A1022</f>
        <v xml:space="preserve">Шаумяна ул. д.41 </v>
      </c>
      <c r="B1024" s="50">
        <f t="shared" si="30"/>
        <v>14.062595121951219</v>
      </c>
      <c r="C1024" s="50">
        <f t="shared" si="31"/>
        <v>1.1102048780487803</v>
      </c>
      <c r="D1024" s="30">
        <v>0</v>
      </c>
      <c r="E1024" s="31">
        <v>1.1102048780487803</v>
      </c>
      <c r="F1024" s="32">
        <v>0</v>
      </c>
      <c r="G1024" s="32">
        <v>0</v>
      </c>
      <c r="H1024" s="32">
        <v>0</v>
      </c>
      <c r="I1024" s="32">
        <v>0</v>
      </c>
      <c r="J1024" s="29">
        <f>Лист4!E1022/1000</f>
        <v>15.172799999999999</v>
      </c>
      <c r="K1024" s="33"/>
      <c r="L1024" s="33"/>
    </row>
    <row r="1025" spans="1:12" s="34" customFormat="1" ht="18.75" customHeight="1" x14ac:dyDescent="0.25">
      <c r="A1025" s="23" t="str">
        <f>Лист4!A1023</f>
        <v xml:space="preserve">Шаумяна ул. д.42 </v>
      </c>
      <c r="B1025" s="50">
        <f t="shared" si="30"/>
        <v>0.21650731707317072</v>
      </c>
      <c r="C1025" s="50">
        <f t="shared" si="31"/>
        <v>1.7092682926829268E-2</v>
      </c>
      <c r="D1025" s="30">
        <v>0</v>
      </c>
      <c r="E1025" s="31">
        <v>1.7092682926829268E-2</v>
      </c>
      <c r="F1025" s="32">
        <v>0</v>
      </c>
      <c r="G1025" s="32">
        <v>0</v>
      </c>
      <c r="H1025" s="32">
        <v>0</v>
      </c>
      <c r="I1025" s="32">
        <v>0</v>
      </c>
      <c r="J1025" s="29">
        <f>Лист4!E1023/1000</f>
        <v>0.2336</v>
      </c>
      <c r="K1025" s="33"/>
      <c r="L1025" s="33"/>
    </row>
    <row r="1026" spans="1:12" s="34" customFormat="1" ht="18.75" customHeight="1" x14ac:dyDescent="0.25">
      <c r="A1026" s="23" t="str">
        <f>Лист4!A1024</f>
        <v xml:space="preserve">Шаумяна ул. д.59 </v>
      </c>
      <c r="B1026" s="50">
        <f t="shared" si="30"/>
        <v>26.206839024390245</v>
      </c>
      <c r="C1026" s="50">
        <f t="shared" si="31"/>
        <v>2.0689609756097562</v>
      </c>
      <c r="D1026" s="30">
        <v>0</v>
      </c>
      <c r="E1026" s="31">
        <v>2.0689609756097562</v>
      </c>
      <c r="F1026" s="32">
        <v>0</v>
      </c>
      <c r="G1026" s="32">
        <v>0</v>
      </c>
      <c r="H1026" s="32">
        <v>0</v>
      </c>
      <c r="I1026" s="32">
        <v>0</v>
      </c>
      <c r="J1026" s="29">
        <f>Лист4!E1024/1000</f>
        <v>28.2758</v>
      </c>
      <c r="K1026" s="33"/>
      <c r="L1026" s="33"/>
    </row>
    <row r="1027" spans="1:12" s="34" customFormat="1" ht="18.75" customHeight="1" x14ac:dyDescent="0.25">
      <c r="A1027" s="23" t="str">
        <f>Лист4!A1025</f>
        <v xml:space="preserve">Шаумяна ул. д.6 </v>
      </c>
      <c r="B1027" s="50">
        <f t="shared" si="30"/>
        <v>5.654121951219512</v>
      </c>
      <c r="C1027" s="50">
        <f t="shared" si="31"/>
        <v>0.44637804878048781</v>
      </c>
      <c r="D1027" s="30">
        <v>0</v>
      </c>
      <c r="E1027" s="31">
        <v>0.44637804878048781</v>
      </c>
      <c r="F1027" s="32">
        <v>0</v>
      </c>
      <c r="G1027" s="32">
        <v>0</v>
      </c>
      <c r="H1027" s="32">
        <v>0</v>
      </c>
      <c r="I1027" s="32">
        <v>0</v>
      </c>
      <c r="J1027" s="29">
        <f>Лист4!E1025/1000</f>
        <v>6.1005000000000003</v>
      </c>
      <c r="K1027" s="33"/>
      <c r="L1027" s="33"/>
    </row>
    <row r="1028" spans="1:12" s="34" customFormat="1" ht="18.75" customHeight="1" x14ac:dyDescent="0.25">
      <c r="A1028" s="23" t="str">
        <f>Лист4!A1026</f>
        <v xml:space="preserve">Шаумяна ул. д.73 </v>
      </c>
      <c r="B1028" s="50">
        <f t="shared" si="30"/>
        <v>189.51803024390247</v>
      </c>
      <c r="C1028" s="50">
        <f t="shared" si="31"/>
        <v>14.961949756097564</v>
      </c>
      <c r="D1028" s="30">
        <v>0</v>
      </c>
      <c r="E1028" s="31">
        <v>14.961949756097564</v>
      </c>
      <c r="F1028" s="32">
        <v>0</v>
      </c>
      <c r="G1028" s="32">
        <v>0</v>
      </c>
      <c r="H1028" s="32">
        <v>0</v>
      </c>
      <c r="I1028" s="32">
        <v>0</v>
      </c>
      <c r="J1028" s="29">
        <f>Лист4!E1026/1000</f>
        <v>204.47998000000004</v>
      </c>
      <c r="K1028" s="33"/>
      <c r="L1028" s="33"/>
    </row>
    <row r="1029" spans="1:12" s="34" customFormat="1" ht="25.5" customHeight="1" x14ac:dyDescent="0.25">
      <c r="A1029" s="23" t="str">
        <f>Лист4!A1027</f>
        <v xml:space="preserve">Шаумяна ул. д.8 </v>
      </c>
      <c r="B1029" s="50">
        <f t="shared" si="30"/>
        <v>4.9179414634146337</v>
      </c>
      <c r="C1029" s="50">
        <f t="shared" si="31"/>
        <v>0.3882585365853658</v>
      </c>
      <c r="D1029" s="30">
        <v>0</v>
      </c>
      <c r="E1029" s="31">
        <v>0.3882585365853658</v>
      </c>
      <c r="F1029" s="32">
        <v>0</v>
      </c>
      <c r="G1029" s="32">
        <v>0</v>
      </c>
      <c r="H1029" s="32">
        <v>0</v>
      </c>
      <c r="I1029" s="32">
        <v>0</v>
      </c>
      <c r="J1029" s="29">
        <f>Лист4!E1027/1000</f>
        <v>5.3061999999999996</v>
      </c>
      <c r="K1029" s="33"/>
      <c r="L1029" s="33"/>
    </row>
    <row r="1030" spans="1:12" s="34" customFormat="1" ht="25.5" customHeight="1" x14ac:dyDescent="0.25">
      <c r="A1030" s="23" t="str">
        <f>Лист4!A1028</f>
        <v xml:space="preserve">Шаумяна ул. д.87/8 </v>
      </c>
      <c r="B1030" s="50">
        <f t="shared" si="30"/>
        <v>155.56458536585367</v>
      </c>
      <c r="C1030" s="50">
        <f t="shared" si="31"/>
        <v>12.281414634146342</v>
      </c>
      <c r="D1030" s="30">
        <v>0</v>
      </c>
      <c r="E1030" s="31">
        <v>12.281414634146342</v>
      </c>
      <c r="F1030" s="32">
        <v>0</v>
      </c>
      <c r="G1030" s="32">
        <v>0</v>
      </c>
      <c r="H1030" s="32">
        <v>0</v>
      </c>
      <c r="I1030" s="32">
        <v>0</v>
      </c>
      <c r="J1030" s="29">
        <f>Лист4!E1028/1000</f>
        <v>167.846</v>
      </c>
      <c r="K1030" s="33"/>
      <c r="L1030" s="33"/>
    </row>
    <row r="1031" spans="1:12" s="34" customFormat="1" ht="25.5" customHeight="1" x14ac:dyDescent="0.25">
      <c r="A1031" s="23" t="str">
        <f>Лист4!A1029</f>
        <v xml:space="preserve">Шелгунова ул. д.10 </v>
      </c>
      <c r="B1031" s="50">
        <f t="shared" si="30"/>
        <v>85.171346341463405</v>
      </c>
      <c r="C1031" s="50">
        <f t="shared" si="31"/>
        <v>6.7240536585365849</v>
      </c>
      <c r="D1031" s="30">
        <v>0</v>
      </c>
      <c r="E1031" s="31">
        <v>6.7240536585365849</v>
      </c>
      <c r="F1031" s="32">
        <v>0</v>
      </c>
      <c r="G1031" s="32">
        <v>0</v>
      </c>
      <c r="H1031" s="32">
        <v>0</v>
      </c>
      <c r="I1031" s="32">
        <v>0</v>
      </c>
      <c r="J1031" s="29">
        <f>Лист4!E1029/1000</f>
        <v>91.895399999999995</v>
      </c>
      <c r="K1031" s="33"/>
      <c r="L1031" s="33"/>
    </row>
    <row r="1032" spans="1:12" s="34" customFormat="1" ht="25.5" customHeight="1" x14ac:dyDescent="0.25">
      <c r="A1032" s="23" t="str">
        <f>Лист4!A1030</f>
        <v xml:space="preserve">Шелгунова ул. д.9 </v>
      </c>
      <c r="B1032" s="50">
        <f t="shared" ref="B1032:B1095" si="32">J1032+I1032-E1032</f>
        <v>0</v>
      </c>
      <c r="C1032" s="50">
        <f t="shared" ref="C1032:C1095" si="33">E1032</f>
        <v>0</v>
      </c>
      <c r="D1032" s="30">
        <v>0</v>
      </c>
      <c r="E1032" s="31">
        <v>0</v>
      </c>
      <c r="F1032" s="32">
        <v>0</v>
      </c>
      <c r="G1032" s="32">
        <v>0</v>
      </c>
      <c r="H1032" s="32">
        <v>0</v>
      </c>
      <c r="I1032" s="32">
        <v>0</v>
      </c>
      <c r="J1032" s="29">
        <f>Лист4!E1030/1000</f>
        <v>0</v>
      </c>
      <c r="K1032" s="33"/>
      <c r="L1032" s="33"/>
    </row>
    <row r="1033" spans="1:12" s="34" customFormat="1" ht="25.5" customHeight="1" x14ac:dyDescent="0.25">
      <c r="A1033" s="23" t="str">
        <f>Лист4!A1031</f>
        <v xml:space="preserve">Щекина пер. д.10 </v>
      </c>
      <c r="B1033" s="50">
        <f t="shared" si="32"/>
        <v>210.81389756097559</v>
      </c>
      <c r="C1033" s="50">
        <f t="shared" si="33"/>
        <v>16.643202439024392</v>
      </c>
      <c r="D1033" s="30">
        <v>0</v>
      </c>
      <c r="E1033" s="31">
        <v>16.643202439024392</v>
      </c>
      <c r="F1033" s="32">
        <v>0</v>
      </c>
      <c r="G1033" s="32">
        <v>0</v>
      </c>
      <c r="H1033" s="32">
        <v>0</v>
      </c>
      <c r="I1033" s="32">
        <v>0</v>
      </c>
      <c r="J1033" s="29">
        <f>Лист4!E1031/1000</f>
        <v>227.4571</v>
      </c>
      <c r="K1033" s="33"/>
      <c r="L1033" s="33"/>
    </row>
    <row r="1034" spans="1:12" s="34" customFormat="1" ht="18.75" customHeight="1" x14ac:dyDescent="0.25">
      <c r="A1034" s="23" t="str">
        <f>Лист4!A1032</f>
        <v xml:space="preserve">Щепной пер. д.7 </v>
      </c>
      <c r="B1034" s="50">
        <f t="shared" si="32"/>
        <v>0</v>
      </c>
      <c r="C1034" s="50">
        <f t="shared" si="33"/>
        <v>0</v>
      </c>
      <c r="D1034" s="30">
        <v>0</v>
      </c>
      <c r="E1034" s="31">
        <v>0</v>
      </c>
      <c r="F1034" s="32">
        <v>0</v>
      </c>
      <c r="G1034" s="32">
        <v>0</v>
      </c>
      <c r="H1034" s="32">
        <v>0</v>
      </c>
      <c r="I1034" s="32">
        <v>0</v>
      </c>
      <c r="J1034" s="29">
        <f>Лист4!E1032/1000</f>
        <v>0</v>
      </c>
      <c r="K1034" s="33"/>
      <c r="L1034" s="33"/>
    </row>
    <row r="1035" spans="1:12" s="34" customFormat="1" ht="18.75" customHeight="1" x14ac:dyDescent="0.25">
      <c r="A1035" s="23" t="str">
        <f>Лист4!A1033</f>
        <v xml:space="preserve">Энзелийская ул. д.4 </v>
      </c>
      <c r="B1035" s="50">
        <f t="shared" si="32"/>
        <v>19.172390243902438</v>
      </c>
      <c r="C1035" s="50">
        <f t="shared" si="33"/>
        <v>1.513609756097561</v>
      </c>
      <c r="D1035" s="30">
        <v>0</v>
      </c>
      <c r="E1035" s="31">
        <v>1.513609756097561</v>
      </c>
      <c r="F1035" s="32">
        <v>0</v>
      </c>
      <c r="G1035" s="32">
        <v>0</v>
      </c>
      <c r="H1035" s="32">
        <v>0</v>
      </c>
      <c r="I1035" s="32">
        <v>0</v>
      </c>
      <c r="J1035" s="29">
        <f>Лист4!E1033/1000</f>
        <v>20.686</v>
      </c>
      <c r="K1035" s="33"/>
      <c r="L1035" s="33"/>
    </row>
    <row r="1036" spans="1:12" s="34" customFormat="1" ht="18.75" customHeight="1" x14ac:dyDescent="0.25">
      <c r="A1036" s="23" t="str">
        <f>Лист4!A1034</f>
        <v xml:space="preserve">Эспланадная ул. д.1 </v>
      </c>
      <c r="B1036" s="50">
        <f t="shared" si="32"/>
        <v>14.731117073170733</v>
      </c>
      <c r="C1036" s="50">
        <f t="shared" si="33"/>
        <v>1.1629829268292684</v>
      </c>
      <c r="D1036" s="30">
        <v>0</v>
      </c>
      <c r="E1036" s="31">
        <v>1.1629829268292684</v>
      </c>
      <c r="F1036" s="32">
        <v>0</v>
      </c>
      <c r="G1036" s="32">
        <v>0</v>
      </c>
      <c r="H1036" s="32">
        <v>0</v>
      </c>
      <c r="I1036" s="32">
        <v>0</v>
      </c>
      <c r="J1036" s="29">
        <f>Лист4!E1034/1000</f>
        <v>15.894100000000002</v>
      </c>
      <c r="K1036" s="33"/>
      <c r="L1036" s="33"/>
    </row>
    <row r="1037" spans="1:12" s="34" customFormat="1" ht="18.75" customHeight="1" x14ac:dyDescent="0.25">
      <c r="A1037" s="23" t="str">
        <f>Лист4!A1035</f>
        <v xml:space="preserve">Эспланадная ул. д.16 </v>
      </c>
      <c r="B1037" s="50">
        <f t="shared" si="32"/>
        <v>38.823228292682927</v>
      </c>
      <c r="C1037" s="50">
        <f t="shared" si="33"/>
        <v>3.0649917073170734</v>
      </c>
      <c r="D1037" s="30">
        <v>0</v>
      </c>
      <c r="E1037" s="31">
        <v>3.0649917073170734</v>
      </c>
      <c r="F1037" s="32">
        <v>0</v>
      </c>
      <c r="G1037" s="32">
        <v>0</v>
      </c>
      <c r="H1037" s="32">
        <v>0</v>
      </c>
      <c r="I1037" s="32">
        <v>0</v>
      </c>
      <c r="J1037" s="29">
        <f>Лист4!E1035/1000</f>
        <v>41.888220000000004</v>
      </c>
      <c r="K1037" s="33"/>
      <c r="L1037" s="33"/>
    </row>
    <row r="1038" spans="1:12" s="34" customFormat="1" ht="18.75" customHeight="1" x14ac:dyDescent="0.25">
      <c r="A1038" s="23" t="str">
        <f>Лист4!A1036</f>
        <v xml:space="preserve">Эспланадная ул. д.23 </v>
      </c>
      <c r="B1038" s="50">
        <f t="shared" si="32"/>
        <v>0</v>
      </c>
      <c r="C1038" s="50">
        <f t="shared" si="33"/>
        <v>0</v>
      </c>
      <c r="D1038" s="30">
        <v>0</v>
      </c>
      <c r="E1038" s="31">
        <v>0</v>
      </c>
      <c r="F1038" s="32">
        <v>0</v>
      </c>
      <c r="G1038" s="32">
        <v>0</v>
      </c>
      <c r="H1038" s="32">
        <v>0</v>
      </c>
      <c r="I1038" s="32">
        <v>0</v>
      </c>
      <c r="J1038" s="29">
        <f>Лист4!E1036/1000</f>
        <v>0</v>
      </c>
      <c r="K1038" s="33"/>
      <c r="L1038" s="33"/>
    </row>
    <row r="1039" spans="1:12" s="34" customFormat="1" ht="18.75" customHeight="1" x14ac:dyDescent="0.25">
      <c r="A1039" s="23" t="str">
        <f>Лист4!A1037</f>
        <v xml:space="preserve">Эспланадная ул. д.25 </v>
      </c>
      <c r="B1039" s="50">
        <f t="shared" si="32"/>
        <v>39.895551219512193</v>
      </c>
      <c r="C1039" s="50">
        <f t="shared" si="33"/>
        <v>3.1496487804878046</v>
      </c>
      <c r="D1039" s="30">
        <v>0</v>
      </c>
      <c r="E1039" s="31">
        <v>3.1496487804878046</v>
      </c>
      <c r="F1039" s="32">
        <v>0</v>
      </c>
      <c r="G1039" s="32">
        <v>0</v>
      </c>
      <c r="H1039" s="32">
        <v>0</v>
      </c>
      <c r="I1039" s="32">
        <v>0</v>
      </c>
      <c r="J1039" s="29">
        <f>Лист4!E1037/1000</f>
        <v>43.045199999999994</v>
      </c>
      <c r="K1039" s="33"/>
      <c r="L1039" s="33"/>
    </row>
    <row r="1040" spans="1:12" s="34" customFormat="1" ht="18.75" customHeight="1" x14ac:dyDescent="0.25">
      <c r="A1040" s="23" t="str">
        <f>Лист4!A1038</f>
        <v xml:space="preserve">Эспланадная ул. д.26 </v>
      </c>
      <c r="B1040" s="50">
        <f t="shared" si="32"/>
        <v>46.237936585365844</v>
      </c>
      <c r="C1040" s="50">
        <f t="shared" si="33"/>
        <v>3.6503634146341462</v>
      </c>
      <c r="D1040" s="30">
        <v>0</v>
      </c>
      <c r="E1040" s="31">
        <v>3.6503634146341462</v>
      </c>
      <c r="F1040" s="32">
        <v>0</v>
      </c>
      <c r="G1040" s="32">
        <v>0</v>
      </c>
      <c r="H1040" s="32">
        <v>0</v>
      </c>
      <c r="I1040" s="32">
        <v>0</v>
      </c>
      <c r="J1040" s="29">
        <f>Лист4!E1038/1000</f>
        <v>49.888299999999994</v>
      </c>
      <c r="K1040" s="33"/>
      <c r="L1040" s="33"/>
    </row>
    <row r="1041" spans="1:12" s="34" customFormat="1" ht="25.5" customHeight="1" x14ac:dyDescent="0.25">
      <c r="A1041" s="23" t="str">
        <f>Лист4!A1039</f>
        <v xml:space="preserve">Эспланадная ул. д.29 </v>
      </c>
      <c r="B1041" s="50">
        <f t="shared" si="32"/>
        <v>10.417931707317072</v>
      </c>
      <c r="C1041" s="50">
        <f t="shared" si="33"/>
        <v>0.82246829268292676</v>
      </c>
      <c r="D1041" s="30">
        <v>0</v>
      </c>
      <c r="E1041" s="31">
        <v>0.82246829268292676</v>
      </c>
      <c r="F1041" s="32">
        <v>0</v>
      </c>
      <c r="G1041" s="32">
        <v>0</v>
      </c>
      <c r="H1041" s="32">
        <v>0</v>
      </c>
      <c r="I1041" s="32">
        <v>0</v>
      </c>
      <c r="J1041" s="29">
        <f>Лист4!E1039/1000</f>
        <v>11.240399999999999</v>
      </c>
      <c r="K1041" s="33"/>
      <c r="L1041" s="33"/>
    </row>
    <row r="1042" spans="1:12" s="34" customFormat="1" ht="25.5" customHeight="1" x14ac:dyDescent="0.25">
      <c r="A1042" s="23" t="str">
        <f>Лист4!A1040</f>
        <v xml:space="preserve">Эспланадная ул. д.34 </v>
      </c>
      <c r="B1042" s="50">
        <f t="shared" si="32"/>
        <v>0</v>
      </c>
      <c r="C1042" s="50">
        <f t="shared" si="33"/>
        <v>0</v>
      </c>
      <c r="D1042" s="30">
        <v>0</v>
      </c>
      <c r="E1042" s="31">
        <v>0</v>
      </c>
      <c r="F1042" s="32">
        <v>0</v>
      </c>
      <c r="G1042" s="32">
        <v>0</v>
      </c>
      <c r="H1042" s="32">
        <v>0</v>
      </c>
      <c r="I1042" s="32">
        <v>0</v>
      </c>
      <c r="J1042" s="29">
        <f>Лист4!E1040/1000</f>
        <v>0</v>
      </c>
      <c r="K1042" s="33"/>
      <c r="L1042" s="33"/>
    </row>
    <row r="1043" spans="1:12" s="34" customFormat="1" ht="25.5" customHeight="1" x14ac:dyDescent="0.25">
      <c r="A1043" s="23" t="str">
        <f>Лист4!A1041</f>
        <v xml:space="preserve">Эспланадная ул. д.35 </v>
      </c>
      <c r="B1043" s="50">
        <f t="shared" si="32"/>
        <v>0</v>
      </c>
      <c r="C1043" s="50">
        <f t="shared" si="33"/>
        <v>0</v>
      </c>
      <c r="D1043" s="30">
        <v>0</v>
      </c>
      <c r="E1043" s="31">
        <v>0</v>
      </c>
      <c r="F1043" s="32">
        <v>0</v>
      </c>
      <c r="G1043" s="32">
        <v>0</v>
      </c>
      <c r="H1043" s="32">
        <v>0</v>
      </c>
      <c r="I1043" s="32">
        <v>0</v>
      </c>
      <c r="J1043" s="29">
        <f>Лист4!E1041/1000</f>
        <v>0</v>
      </c>
      <c r="K1043" s="33"/>
      <c r="L1043" s="33"/>
    </row>
    <row r="1044" spans="1:12" s="34" customFormat="1" ht="25.5" customHeight="1" x14ac:dyDescent="0.25">
      <c r="A1044" s="23" t="str">
        <f>Лист4!A1042</f>
        <v xml:space="preserve">Эспланадная ул. д.38 </v>
      </c>
      <c r="B1044" s="50">
        <f t="shared" si="32"/>
        <v>249.29659024390247</v>
      </c>
      <c r="C1044" s="50">
        <f t="shared" si="33"/>
        <v>19.681309756097562</v>
      </c>
      <c r="D1044" s="30">
        <v>0</v>
      </c>
      <c r="E1044" s="31">
        <v>19.681309756097562</v>
      </c>
      <c r="F1044" s="32">
        <v>0</v>
      </c>
      <c r="G1044" s="32">
        <v>0</v>
      </c>
      <c r="H1044" s="32">
        <v>0</v>
      </c>
      <c r="I1044" s="32">
        <v>0</v>
      </c>
      <c r="J1044" s="29">
        <f>Лист4!E1042/1000</f>
        <v>268.97790000000003</v>
      </c>
      <c r="K1044" s="33"/>
      <c r="L1044" s="33"/>
    </row>
    <row r="1045" spans="1:12" s="34" customFormat="1" ht="25.5" customHeight="1" x14ac:dyDescent="0.25">
      <c r="A1045" s="23" t="str">
        <f>Лист4!A1043</f>
        <v xml:space="preserve">Эспланадная ул. д.47 </v>
      </c>
      <c r="B1045" s="50">
        <f t="shared" si="32"/>
        <v>53.511692682926821</v>
      </c>
      <c r="C1045" s="50">
        <f t="shared" si="33"/>
        <v>4.2246073170731702</v>
      </c>
      <c r="D1045" s="30">
        <v>0</v>
      </c>
      <c r="E1045" s="31">
        <v>4.2246073170731702</v>
      </c>
      <c r="F1045" s="32">
        <v>0</v>
      </c>
      <c r="G1045" s="32">
        <v>0</v>
      </c>
      <c r="H1045" s="32">
        <v>0</v>
      </c>
      <c r="I1045" s="32">
        <v>0</v>
      </c>
      <c r="J1045" s="29">
        <f>Лист4!E1043/1000</f>
        <v>57.736299999999993</v>
      </c>
      <c r="K1045" s="33"/>
      <c r="L1045" s="33"/>
    </row>
    <row r="1046" spans="1:12" s="34" customFormat="1" ht="25.5" customHeight="1" x14ac:dyDescent="0.25">
      <c r="A1046" s="23" t="str">
        <f>Лист4!A1044</f>
        <v xml:space="preserve">Эспланадная ул. д.7 </v>
      </c>
      <c r="B1046" s="50">
        <f t="shared" si="32"/>
        <v>0</v>
      </c>
      <c r="C1046" s="50">
        <f t="shared" si="33"/>
        <v>0</v>
      </c>
      <c r="D1046" s="30">
        <v>0</v>
      </c>
      <c r="E1046" s="31">
        <v>0</v>
      </c>
      <c r="F1046" s="32">
        <v>0</v>
      </c>
      <c r="G1046" s="32">
        <v>0</v>
      </c>
      <c r="H1046" s="32">
        <v>0</v>
      </c>
      <c r="I1046" s="32">
        <v>0</v>
      </c>
      <c r="J1046" s="29">
        <f>Лист4!E1044/1000</f>
        <v>0</v>
      </c>
      <c r="K1046" s="33"/>
      <c r="L1046" s="33"/>
    </row>
    <row r="1047" spans="1:12" s="34" customFormat="1" ht="25.5" customHeight="1" x14ac:dyDescent="0.25">
      <c r="A1047" s="23" t="str">
        <f>Лист4!A1045</f>
        <v xml:space="preserve">Ярославская ул. д.16 </v>
      </c>
      <c r="B1047" s="50">
        <f t="shared" si="32"/>
        <v>9.0736585365853646</v>
      </c>
      <c r="C1047" s="50">
        <f t="shared" si="33"/>
        <v>0.71634146341463412</v>
      </c>
      <c r="D1047" s="30">
        <v>0</v>
      </c>
      <c r="E1047" s="31">
        <v>0.71634146341463412</v>
      </c>
      <c r="F1047" s="32">
        <v>0</v>
      </c>
      <c r="G1047" s="32">
        <v>0</v>
      </c>
      <c r="H1047" s="32">
        <v>0</v>
      </c>
      <c r="I1047" s="32">
        <v>0</v>
      </c>
      <c r="J1047" s="29">
        <f>Лист4!E1045/1000</f>
        <v>9.7899999999999991</v>
      </c>
      <c r="K1047" s="33"/>
      <c r="L1047" s="33"/>
    </row>
    <row r="1048" spans="1:12" s="34" customFormat="1" ht="25.5" customHeight="1" x14ac:dyDescent="0.25">
      <c r="A1048" s="23" t="str">
        <f>Лист4!A1046</f>
        <v xml:space="preserve">9-й пер. д.13 </v>
      </c>
      <c r="B1048" s="50">
        <f t="shared" si="32"/>
        <v>31.194756097560976</v>
      </c>
      <c r="C1048" s="50">
        <f t="shared" si="33"/>
        <v>2.4627439024390245</v>
      </c>
      <c r="D1048" s="30">
        <v>0</v>
      </c>
      <c r="E1048" s="31">
        <v>2.4627439024390245</v>
      </c>
      <c r="F1048" s="32">
        <v>0</v>
      </c>
      <c r="G1048" s="32">
        <v>0</v>
      </c>
      <c r="H1048" s="32">
        <v>0</v>
      </c>
      <c r="I1048" s="32">
        <v>0</v>
      </c>
      <c r="J1048" s="29">
        <f>Лист4!E1046/1000</f>
        <v>33.657499999999999</v>
      </c>
      <c r="K1048" s="33"/>
      <c r="L1048" s="33"/>
    </row>
    <row r="1049" spans="1:12" s="34" customFormat="1" ht="25.5" customHeight="1" x14ac:dyDescent="0.25">
      <c r="A1049" s="23" t="str">
        <f>Лист4!A1047</f>
        <v xml:space="preserve">Адмирала Макарова ул. д.4 </v>
      </c>
      <c r="B1049" s="50">
        <f t="shared" si="32"/>
        <v>22.584141463414632</v>
      </c>
      <c r="C1049" s="50">
        <f t="shared" si="33"/>
        <v>1.7829585365853657</v>
      </c>
      <c r="D1049" s="30">
        <v>0</v>
      </c>
      <c r="E1049" s="31">
        <v>1.7829585365853657</v>
      </c>
      <c r="F1049" s="32">
        <v>0</v>
      </c>
      <c r="G1049" s="32">
        <v>0</v>
      </c>
      <c r="H1049" s="32">
        <v>0</v>
      </c>
      <c r="I1049" s="32">
        <v>0</v>
      </c>
      <c r="J1049" s="29">
        <f>Лист4!E1047/1000</f>
        <v>24.367099999999997</v>
      </c>
      <c r="K1049" s="33"/>
      <c r="L1049" s="33"/>
    </row>
    <row r="1050" spans="1:12" s="34" customFormat="1" ht="25.5" customHeight="1" x14ac:dyDescent="0.25">
      <c r="A1050" s="23" t="str">
        <f>Лист4!A1048</f>
        <v xml:space="preserve">Адмирала Макарова ул. д.6 </v>
      </c>
      <c r="B1050" s="50">
        <f t="shared" si="32"/>
        <v>29.423585365853661</v>
      </c>
      <c r="C1050" s="50">
        <f t="shared" si="33"/>
        <v>2.3229146341463416</v>
      </c>
      <c r="D1050" s="30">
        <v>0</v>
      </c>
      <c r="E1050" s="31">
        <v>2.3229146341463416</v>
      </c>
      <c r="F1050" s="32">
        <v>0</v>
      </c>
      <c r="G1050" s="32">
        <v>0</v>
      </c>
      <c r="H1050" s="32">
        <v>0</v>
      </c>
      <c r="I1050" s="32">
        <v>0</v>
      </c>
      <c r="J1050" s="29">
        <f>Лист4!E1048/1000</f>
        <v>31.746500000000001</v>
      </c>
      <c r="K1050" s="33"/>
      <c r="L1050" s="33"/>
    </row>
    <row r="1051" spans="1:12" s="34" customFormat="1" ht="15" customHeight="1" x14ac:dyDescent="0.25">
      <c r="A1051" s="23" t="str">
        <f>Лист4!A1049</f>
        <v xml:space="preserve">Адмирала Нахимова ул. д.107А </v>
      </c>
      <c r="B1051" s="50">
        <f t="shared" si="32"/>
        <v>572.51497902439019</v>
      </c>
      <c r="C1051" s="50">
        <f t="shared" si="33"/>
        <v>45.198550975609749</v>
      </c>
      <c r="D1051" s="30">
        <v>0</v>
      </c>
      <c r="E1051" s="31">
        <v>45.198550975609749</v>
      </c>
      <c r="F1051" s="32">
        <v>0</v>
      </c>
      <c r="G1051" s="32">
        <v>0</v>
      </c>
      <c r="H1051" s="32">
        <v>0</v>
      </c>
      <c r="I1051" s="32">
        <v>0</v>
      </c>
      <c r="J1051" s="29">
        <f>Лист4!E1049/1000</f>
        <v>617.71352999999988</v>
      </c>
      <c r="K1051" s="33"/>
      <c r="L1051" s="33"/>
    </row>
    <row r="1052" spans="1:12" s="34" customFormat="1" ht="25.5" customHeight="1" x14ac:dyDescent="0.25">
      <c r="A1052" s="23" t="str">
        <f>Лист4!A1050</f>
        <v xml:space="preserve">Адмирала Нахимова ул. д.109А </v>
      </c>
      <c r="B1052" s="50">
        <f t="shared" si="32"/>
        <v>514.79341463414653</v>
      </c>
      <c r="C1052" s="50">
        <f t="shared" si="33"/>
        <v>40.641585365853672</v>
      </c>
      <c r="D1052" s="30">
        <v>0</v>
      </c>
      <c r="E1052" s="31">
        <v>40.641585365853672</v>
      </c>
      <c r="F1052" s="32">
        <v>0</v>
      </c>
      <c r="G1052" s="32">
        <v>0</v>
      </c>
      <c r="H1052" s="32">
        <v>0</v>
      </c>
      <c r="I1052" s="32">
        <v>0</v>
      </c>
      <c r="J1052" s="29">
        <f>Лист4!E1050/1000</f>
        <v>555.43500000000017</v>
      </c>
      <c r="K1052" s="33"/>
      <c r="L1052" s="33"/>
    </row>
    <row r="1053" spans="1:12" s="34" customFormat="1" ht="38.25" customHeight="1" x14ac:dyDescent="0.25">
      <c r="A1053" s="23" t="str">
        <f>Лист4!A1051</f>
        <v xml:space="preserve">Адмирала Нахимова ул. д.111 </v>
      </c>
      <c r="B1053" s="50">
        <f t="shared" si="32"/>
        <v>402.80876780487796</v>
      </c>
      <c r="C1053" s="50">
        <f t="shared" si="33"/>
        <v>31.800692195121947</v>
      </c>
      <c r="D1053" s="30">
        <v>0</v>
      </c>
      <c r="E1053" s="31">
        <v>31.800692195121947</v>
      </c>
      <c r="F1053" s="32">
        <v>0</v>
      </c>
      <c r="G1053" s="32">
        <v>0</v>
      </c>
      <c r="H1053" s="32">
        <v>0</v>
      </c>
      <c r="I1053" s="32">
        <v>0</v>
      </c>
      <c r="J1053" s="29">
        <f>Лист4!E1051/1000</f>
        <v>434.6094599999999</v>
      </c>
      <c r="K1053" s="33"/>
      <c r="L1053" s="33"/>
    </row>
    <row r="1054" spans="1:12" s="34" customFormat="1" ht="26.25" customHeight="1" x14ac:dyDescent="0.25">
      <c r="A1054" s="23" t="str">
        <f>Лист4!A1052</f>
        <v xml:space="preserve">Адмирала Нахимова ул. д.113 </v>
      </c>
      <c r="B1054" s="50">
        <f t="shared" si="32"/>
        <v>148.19620926829273</v>
      </c>
      <c r="C1054" s="50">
        <f t="shared" si="33"/>
        <v>11.699700731707321</v>
      </c>
      <c r="D1054" s="30">
        <v>0</v>
      </c>
      <c r="E1054" s="31">
        <v>11.699700731707321</v>
      </c>
      <c r="F1054" s="32">
        <v>0</v>
      </c>
      <c r="G1054" s="32">
        <v>0</v>
      </c>
      <c r="H1054" s="32">
        <v>0</v>
      </c>
      <c r="I1054" s="32">
        <v>0</v>
      </c>
      <c r="J1054" s="29">
        <f>Лист4!E1052/1000</f>
        <v>159.89591000000004</v>
      </c>
      <c r="K1054" s="33"/>
      <c r="L1054" s="33"/>
    </row>
    <row r="1055" spans="1:12" s="34" customFormat="1" ht="38.25" customHeight="1" x14ac:dyDescent="0.25">
      <c r="A1055" s="23" t="str">
        <f>Лист4!A1053</f>
        <v xml:space="preserve">Адмирала Нахимова ул. д.117 </v>
      </c>
      <c r="B1055" s="50">
        <f t="shared" si="32"/>
        <v>104.95331219512197</v>
      </c>
      <c r="C1055" s="50">
        <f t="shared" si="33"/>
        <v>8.2857878048780513</v>
      </c>
      <c r="D1055" s="30">
        <v>0</v>
      </c>
      <c r="E1055" s="31">
        <v>8.2857878048780513</v>
      </c>
      <c r="F1055" s="32">
        <v>0</v>
      </c>
      <c r="G1055" s="32">
        <v>0</v>
      </c>
      <c r="H1055" s="32">
        <v>0</v>
      </c>
      <c r="I1055" s="32">
        <v>0</v>
      </c>
      <c r="J1055" s="29">
        <f>Лист4!E1053/1000</f>
        <v>113.23910000000002</v>
      </c>
      <c r="K1055" s="33"/>
      <c r="L1055" s="33"/>
    </row>
    <row r="1056" spans="1:12" s="34" customFormat="1" ht="25.5" customHeight="1" x14ac:dyDescent="0.25">
      <c r="A1056" s="23" t="str">
        <f>Лист4!A1054</f>
        <v xml:space="preserve">Адмирала Нахимова ул. д.125 </v>
      </c>
      <c r="B1056" s="50">
        <f t="shared" si="32"/>
        <v>888.70927170731761</v>
      </c>
      <c r="C1056" s="50">
        <f t="shared" si="33"/>
        <v>70.161258292682959</v>
      </c>
      <c r="D1056" s="30">
        <v>0</v>
      </c>
      <c r="E1056" s="31">
        <v>70.161258292682959</v>
      </c>
      <c r="F1056" s="32">
        <v>0</v>
      </c>
      <c r="G1056" s="32">
        <v>0</v>
      </c>
      <c r="H1056" s="32">
        <v>0</v>
      </c>
      <c r="I1056" s="32">
        <v>0</v>
      </c>
      <c r="J1056" s="29">
        <f>Лист4!E1054/1000</f>
        <v>958.8705300000006</v>
      </c>
      <c r="K1056" s="33"/>
      <c r="L1056" s="33"/>
    </row>
    <row r="1057" spans="1:12" s="34" customFormat="1" ht="30" customHeight="1" x14ac:dyDescent="0.25">
      <c r="A1057" s="23" t="str">
        <f>Лист4!A1055</f>
        <v xml:space="preserve">Адмирала Нахимова ул. д.127 </v>
      </c>
      <c r="B1057" s="50">
        <f t="shared" si="32"/>
        <v>214.51732195121949</v>
      </c>
      <c r="C1057" s="50">
        <f t="shared" si="33"/>
        <v>16.935578048780485</v>
      </c>
      <c r="D1057" s="30">
        <v>0</v>
      </c>
      <c r="E1057" s="31">
        <v>16.935578048780485</v>
      </c>
      <c r="F1057" s="32">
        <v>0</v>
      </c>
      <c r="G1057" s="32">
        <v>0</v>
      </c>
      <c r="H1057" s="32">
        <v>0</v>
      </c>
      <c r="I1057" s="32">
        <v>0</v>
      </c>
      <c r="J1057" s="29">
        <f>Лист4!E1055/1000</f>
        <v>231.45289999999997</v>
      </c>
      <c r="K1057" s="33"/>
      <c r="L1057" s="33"/>
    </row>
    <row r="1058" spans="1:12" s="34" customFormat="1" ht="38.25" customHeight="1" x14ac:dyDescent="0.25">
      <c r="A1058" s="23" t="str">
        <f>Лист4!A1056</f>
        <v xml:space="preserve">Адмирала Нахимова ул. д.129 </v>
      </c>
      <c r="B1058" s="50">
        <f t="shared" si="32"/>
        <v>144.78370731707318</v>
      </c>
      <c r="C1058" s="50">
        <f t="shared" si="33"/>
        <v>11.430292682926829</v>
      </c>
      <c r="D1058" s="30">
        <v>0</v>
      </c>
      <c r="E1058" s="31">
        <v>11.430292682926829</v>
      </c>
      <c r="F1058" s="32">
        <v>0</v>
      </c>
      <c r="G1058" s="32">
        <v>0</v>
      </c>
      <c r="H1058" s="32">
        <v>0</v>
      </c>
      <c r="I1058" s="32">
        <v>0</v>
      </c>
      <c r="J1058" s="29">
        <f>Лист4!E1056/1000</f>
        <v>156.214</v>
      </c>
      <c r="K1058" s="33"/>
      <c r="L1058" s="33"/>
    </row>
    <row r="1059" spans="1:12" s="34" customFormat="1" ht="38.25" customHeight="1" x14ac:dyDescent="0.25">
      <c r="A1059" s="23" t="str">
        <f>Лист4!A1057</f>
        <v xml:space="preserve">Адмирала Нахимова ул. д.131 </v>
      </c>
      <c r="B1059" s="50">
        <f t="shared" si="32"/>
        <v>97.792073170731712</v>
      </c>
      <c r="C1059" s="50">
        <f t="shared" si="33"/>
        <v>7.7204268292682929</v>
      </c>
      <c r="D1059" s="30">
        <v>0</v>
      </c>
      <c r="E1059" s="31">
        <v>7.7204268292682929</v>
      </c>
      <c r="F1059" s="32">
        <v>0</v>
      </c>
      <c r="G1059" s="32">
        <v>0</v>
      </c>
      <c r="H1059" s="32">
        <v>0</v>
      </c>
      <c r="I1059" s="32">
        <v>0</v>
      </c>
      <c r="J1059" s="29">
        <f>Лист4!E1057/1000</f>
        <v>105.5125</v>
      </c>
      <c r="K1059" s="33"/>
      <c r="L1059" s="33"/>
    </row>
    <row r="1060" spans="1:12" s="34" customFormat="1" ht="25.5" customHeight="1" x14ac:dyDescent="0.25">
      <c r="A1060" s="23" t="str">
        <f>Лист4!A1058</f>
        <v xml:space="preserve">Адмирала Нахимова ул. д.137 </v>
      </c>
      <c r="B1060" s="50">
        <f t="shared" si="32"/>
        <v>747.22490975609799</v>
      </c>
      <c r="C1060" s="50">
        <f t="shared" si="33"/>
        <v>58.991440243902474</v>
      </c>
      <c r="D1060" s="30">
        <v>0</v>
      </c>
      <c r="E1060" s="31">
        <v>58.991440243902474</v>
      </c>
      <c r="F1060" s="32">
        <v>0</v>
      </c>
      <c r="G1060" s="32">
        <v>0</v>
      </c>
      <c r="H1060" s="32">
        <v>0</v>
      </c>
      <c r="I1060" s="32">
        <v>0</v>
      </c>
      <c r="J1060" s="29">
        <f>Лист4!E1058/1000</f>
        <v>806.21635000000049</v>
      </c>
      <c r="K1060" s="33"/>
      <c r="L1060" s="33"/>
    </row>
    <row r="1061" spans="1:12" s="34" customFormat="1" ht="25.5" customHeight="1" x14ac:dyDescent="0.25">
      <c r="A1061" s="23" t="str">
        <f>Лист4!A1059</f>
        <v xml:space="preserve">Адмирала Нахимова ул. д.137 - корп. 1 </v>
      </c>
      <c r="B1061" s="50">
        <f t="shared" si="32"/>
        <v>741.66388780487807</v>
      </c>
      <c r="C1061" s="50">
        <f t="shared" si="33"/>
        <v>58.55241219512196</v>
      </c>
      <c r="D1061" s="30">
        <v>0</v>
      </c>
      <c r="E1061" s="31">
        <v>58.55241219512196</v>
      </c>
      <c r="F1061" s="32">
        <v>0</v>
      </c>
      <c r="G1061" s="32">
        <v>0</v>
      </c>
      <c r="H1061" s="32">
        <v>0</v>
      </c>
      <c r="I1061" s="32">
        <v>0</v>
      </c>
      <c r="J1061" s="29">
        <f>Лист4!E1059/1000</f>
        <v>800.21630000000005</v>
      </c>
      <c r="K1061" s="33"/>
      <c r="L1061" s="33"/>
    </row>
    <row r="1062" spans="1:12" s="34" customFormat="1" ht="25.5" customHeight="1" x14ac:dyDescent="0.25">
      <c r="A1062" s="23" t="str">
        <f>Лист4!A1060</f>
        <v xml:space="preserve">Адмирала Нахимова ул. д.139 </v>
      </c>
      <c r="B1062" s="50">
        <f t="shared" si="32"/>
        <v>31.127079024390248</v>
      </c>
      <c r="C1062" s="50">
        <f t="shared" si="33"/>
        <v>2.4574009756097563</v>
      </c>
      <c r="D1062" s="30">
        <v>0</v>
      </c>
      <c r="E1062" s="31">
        <v>2.4574009756097563</v>
      </c>
      <c r="F1062" s="32">
        <v>0</v>
      </c>
      <c r="G1062" s="32">
        <v>0</v>
      </c>
      <c r="H1062" s="32">
        <v>0</v>
      </c>
      <c r="I1062" s="32">
        <v>0</v>
      </c>
      <c r="J1062" s="29">
        <f>Лист4!E1060/1000</f>
        <v>33.584480000000006</v>
      </c>
      <c r="K1062" s="33"/>
      <c r="L1062" s="33"/>
    </row>
    <row r="1063" spans="1:12" s="34" customFormat="1" ht="38.25" customHeight="1" x14ac:dyDescent="0.25">
      <c r="A1063" s="23" t="str">
        <f>Лист4!A1061</f>
        <v xml:space="preserve">Адмирала Нахимова ул. д.139 - корп. 1 </v>
      </c>
      <c r="B1063" s="50">
        <f t="shared" si="32"/>
        <v>150.85712682926828</v>
      </c>
      <c r="C1063" s="50">
        <f t="shared" si="33"/>
        <v>11.909773170731707</v>
      </c>
      <c r="D1063" s="30">
        <v>0</v>
      </c>
      <c r="E1063" s="31">
        <v>11.909773170731707</v>
      </c>
      <c r="F1063" s="32">
        <v>0</v>
      </c>
      <c r="G1063" s="32">
        <v>0</v>
      </c>
      <c r="H1063" s="32">
        <v>0</v>
      </c>
      <c r="I1063" s="32">
        <v>0</v>
      </c>
      <c r="J1063" s="29">
        <f>Лист4!E1061/1000</f>
        <v>162.76689999999999</v>
      </c>
      <c r="K1063" s="33"/>
      <c r="L1063" s="33"/>
    </row>
    <row r="1064" spans="1:12" s="34" customFormat="1" ht="26.25" customHeight="1" x14ac:dyDescent="0.25">
      <c r="A1064" s="23" t="str">
        <f>Лист4!A1062</f>
        <v xml:space="preserve">Адмирала Нахимова ул. д.141 </v>
      </c>
      <c r="B1064" s="50">
        <f t="shared" si="32"/>
        <v>762.54405365853665</v>
      </c>
      <c r="C1064" s="50">
        <f t="shared" si="33"/>
        <v>60.200846341463418</v>
      </c>
      <c r="D1064" s="30">
        <v>0</v>
      </c>
      <c r="E1064" s="31">
        <v>60.200846341463418</v>
      </c>
      <c r="F1064" s="32">
        <v>0</v>
      </c>
      <c r="G1064" s="32">
        <v>0</v>
      </c>
      <c r="H1064" s="32">
        <v>0</v>
      </c>
      <c r="I1064" s="32">
        <v>0</v>
      </c>
      <c r="J1064" s="29">
        <f>Лист4!E1062/1000</f>
        <v>822.74490000000003</v>
      </c>
      <c r="K1064" s="33"/>
      <c r="L1064" s="33"/>
    </row>
    <row r="1065" spans="1:12" s="34" customFormat="1" ht="38.25" customHeight="1" x14ac:dyDescent="0.25">
      <c r="A1065" s="23" t="str">
        <f>Лист4!A1063</f>
        <v xml:space="preserve">Адмирала Нахимова ул. д.147 </v>
      </c>
      <c r="B1065" s="50">
        <f t="shared" si="32"/>
        <v>30.946365853658534</v>
      </c>
      <c r="C1065" s="50">
        <f t="shared" si="33"/>
        <v>2.4431341463414635</v>
      </c>
      <c r="D1065" s="30">
        <v>0</v>
      </c>
      <c r="E1065" s="31">
        <v>2.4431341463414635</v>
      </c>
      <c r="F1065" s="32">
        <v>0</v>
      </c>
      <c r="G1065" s="32">
        <v>0</v>
      </c>
      <c r="H1065" s="32">
        <v>0</v>
      </c>
      <c r="I1065" s="32">
        <v>0</v>
      </c>
      <c r="J1065" s="29">
        <f>Лист4!E1063/1000</f>
        <v>33.389499999999998</v>
      </c>
      <c r="K1065" s="33"/>
      <c r="L1065" s="33"/>
    </row>
    <row r="1066" spans="1:12" s="34" customFormat="1" ht="25.5" customHeight="1" x14ac:dyDescent="0.25">
      <c r="A1066" s="23" t="str">
        <f>Лист4!A1064</f>
        <v xml:space="preserve">Адмирала Нахимова ул. д.16 </v>
      </c>
      <c r="B1066" s="50">
        <f t="shared" si="32"/>
        <v>4.9186829268292689</v>
      </c>
      <c r="C1066" s="50">
        <f t="shared" si="33"/>
        <v>0.38831707317073172</v>
      </c>
      <c r="D1066" s="30">
        <v>0</v>
      </c>
      <c r="E1066" s="31">
        <v>0.38831707317073172</v>
      </c>
      <c r="F1066" s="32">
        <v>0</v>
      </c>
      <c r="G1066" s="32">
        <v>0</v>
      </c>
      <c r="H1066" s="32">
        <v>0</v>
      </c>
      <c r="I1066" s="32">
        <v>0</v>
      </c>
      <c r="J1066" s="29">
        <f>Лист4!E1064/1000</f>
        <v>5.3070000000000004</v>
      </c>
      <c r="K1066" s="33"/>
      <c r="L1066" s="33"/>
    </row>
    <row r="1067" spans="1:12" s="34" customFormat="1" ht="18.75" customHeight="1" x14ac:dyDescent="0.25">
      <c r="A1067" s="23" t="str">
        <f>Лист4!A1065</f>
        <v xml:space="preserve">Адмирала Нахимова ул. д.187 </v>
      </c>
      <c r="B1067" s="50">
        <f t="shared" si="32"/>
        <v>31.453804878048771</v>
      </c>
      <c r="C1067" s="50">
        <f t="shared" si="33"/>
        <v>2.4831951219512187</v>
      </c>
      <c r="D1067" s="30">
        <v>0</v>
      </c>
      <c r="E1067" s="31">
        <v>2.4831951219512187</v>
      </c>
      <c r="F1067" s="32">
        <v>0</v>
      </c>
      <c r="G1067" s="32">
        <v>0</v>
      </c>
      <c r="H1067" s="32">
        <v>0</v>
      </c>
      <c r="I1067" s="32">
        <v>0</v>
      </c>
      <c r="J1067" s="29">
        <f>Лист4!E1065/1000</f>
        <v>33.936999999999991</v>
      </c>
      <c r="K1067" s="33"/>
      <c r="L1067" s="33"/>
    </row>
    <row r="1068" spans="1:12" s="34" customFormat="1" ht="18.75" customHeight="1" x14ac:dyDescent="0.25">
      <c r="A1068" s="23" t="str">
        <f>Лист4!A1066</f>
        <v xml:space="preserve">Адмирала Нахимова ул. д.191 </v>
      </c>
      <c r="B1068" s="50">
        <f t="shared" si="32"/>
        <v>34.526800000000001</v>
      </c>
      <c r="C1068" s="50">
        <f t="shared" si="33"/>
        <v>2.7258000000000004</v>
      </c>
      <c r="D1068" s="30">
        <v>0</v>
      </c>
      <c r="E1068" s="31">
        <v>2.7258000000000004</v>
      </c>
      <c r="F1068" s="32">
        <v>0</v>
      </c>
      <c r="G1068" s="32">
        <v>0</v>
      </c>
      <c r="H1068" s="32">
        <v>0</v>
      </c>
      <c r="I1068" s="32">
        <v>0</v>
      </c>
      <c r="J1068" s="29">
        <f>Лист4!E1066/1000</f>
        <v>37.252600000000001</v>
      </c>
      <c r="K1068" s="33"/>
      <c r="L1068" s="33"/>
    </row>
    <row r="1069" spans="1:12" s="34" customFormat="1" ht="25.5" customHeight="1" x14ac:dyDescent="0.25">
      <c r="A1069" s="23" t="str">
        <f>Лист4!A1067</f>
        <v xml:space="preserve">Адмирала Нахимова ул. д.201 </v>
      </c>
      <c r="B1069" s="50">
        <f t="shared" si="32"/>
        <v>33.424920487804869</v>
      </c>
      <c r="C1069" s="50">
        <f t="shared" si="33"/>
        <v>2.6388095121951212</v>
      </c>
      <c r="D1069" s="30">
        <v>0</v>
      </c>
      <c r="E1069" s="31">
        <v>2.6388095121951212</v>
      </c>
      <c r="F1069" s="32">
        <v>0</v>
      </c>
      <c r="G1069" s="32">
        <v>0</v>
      </c>
      <c r="H1069" s="32">
        <v>0</v>
      </c>
      <c r="I1069" s="32">
        <v>0</v>
      </c>
      <c r="J1069" s="29">
        <f>Лист4!E1067/1000</f>
        <v>36.063729999999993</v>
      </c>
      <c r="K1069" s="33"/>
      <c r="L1069" s="33"/>
    </row>
    <row r="1070" spans="1:12" s="34" customFormat="1" ht="18.75" customHeight="1" x14ac:dyDescent="0.25">
      <c r="A1070" s="23" t="str">
        <f>Лист4!A1068</f>
        <v xml:space="preserve">Адмирала Нахимова ул. д.265 </v>
      </c>
      <c r="B1070" s="50">
        <f t="shared" si="32"/>
        <v>683.46364390243912</v>
      </c>
      <c r="C1070" s="50">
        <f t="shared" si="33"/>
        <v>53.957656097560985</v>
      </c>
      <c r="D1070" s="30">
        <v>0</v>
      </c>
      <c r="E1070" s="31">
        <v>53.957656097560985</v>
      </c>
      <c r="F1070" s="32">
        <v>0</v>
      </c>
      <c r="G1070" s="32">
        <v>0</v>
      </c>
      <c r="H1070" s="32">
        <v>0</v>
      </c>
      <c r="I1070" s="32">
        <v>0</v>
      </c>
      <c r="J1070" s="29">
        <f>Лист4!E1068/1000</f>
        <v>737.42130000000009</v>
      </c>
      <c r="K1070" s="33"/>
      <c r="L1070" s="33"/>
    </row>
    <row r="1071" spans="1:12" s="34" customFormat="1" ht="18.75" customHeight="1" x14ac:dyDescent="0.25">
      <c r="A1071" s="23" t="str">
        <f>Лист4!A1069</f>
        <v xml:space="preserve">Адмирала Нахимова ул. д.38А </v>
      </c>
      <c r="B1071" s="50">
        <f t="shared" si="32"/>
        <v>758.62217560975637</v>
      </c>
      <c r="C1071" s="50">
        <f t="shared" si="33"/>
        <v>59.891224390243927</v>
      </c>
      <c r="D1071" s="30">
        <v>0</v>
      </c>
      <c r="E1071" s="31">
        <v>59.891224390243927</v>
      </c>
      <c r="F1071" s="32">
        <v>0</v>
      </c>
      <c r="G1071" s="32">
        <v>0</v>
      </c>
      <c r="H1071" s="32">
        <v>0</v>
      </c>
      <c r="I1071" s="32">
        <v>0</v>
      </c>
      <c r="J1071" s="29">
        <f>Лист4!E1069/1000</f>
        <v>818.51340000000027</v>
      </c>
      <c r="K1071" s="33"/>
      <c r="L1071" s="33"/>
    </row>
    <row r="1072" spans="1:12" s="34" customFormat="1" ht="18.75" customHeight="1" x14ac:dyDescent="0.25">
      <c r="A1072" s="23" t="str">
        <f>Лист4!A1070</f>
        <v xml:space="preserve">Адмирала Нахимова ул. д.38Б </v>
      </c>
      <c r="B1072" s="50">
        <f t="shared" si="32"/>
        <v>281.51725365853662</v>
      </c>
      <c r="C1072" s="50">
        <f t="shared" si="33"/>
        <v>22.225046341463418</v>
      </c>
      <c r="D1072" s="30">
        <v>0</v>
      </c>
      <c r="E1072" s="31">
        <v>22.225046341463418</v>
      </c>
      <c r="F1072" s="32">
        <v>0</v>
      </c>
      <c r="G1072" s="32">
        <v>0</v>
      </c>
      <c r="H1072" s="32">
        <v>0</v>
      </c>
      <c r="I1072" s="32">
        <v>0</v>
      </c>
      <c r="J1072" s="29">
        <f>Лист4!E1070/1000</f>
        <v>303.74230000000006</v>
      </c>
      <c r="K1072" s="33"/>
      <c r="L1072" s="33"/>
    </row>
    <row r="1073" spans="1:12" s="34" customFormat="1" ht="18.75" customHeight="1" x14ac:dyDescent="0.25">
      <c r="A1073" s="23" t="str">
        <f>Лист4!A1071</f>
        <v xml:space="preserve">Адмирала Нахимова ул. д.40 </v>
      </c>
      <c r="B1073" s="50">
        <f t="shared" si="32"/>
        <v>130.31832146341463</v>
      </c>
      <c r="C1073" s="50">
        <f t="shared" si="33"/>
        <v>10.288288536585366</v>
      </c>
      <c r="D1073" s="30">
        <v>0</v>
      </c>
      <c r="E1073" s="31">
        <v>10.288288536585366</v>
      </c>
      <c r="F1073" s="32">
        <v>0</v>
      </c>
      <c r="G1073" s="32">
        <v>0</v>
      </c>
      <c r="H1073" s="32">
        <v>0</v>
      </c>
      <c r="I1073" s="32">
        <v>0</v>
      </c>
      <c r="J1073" s="29">
        <f>Лист4!E1071/1000</f>
        <v>140.60660999999999</v>
      </c>
      <c r="K1073" s="33"/>
      <c r="L1073" s="33"/>
    </row>
    <row r="1074" spans="1:12" s="34" customFormat="1" ht="18.75" customHeight="1" x14ac:dyDescent="0.25">
      <c r="A1074" s="23" t="str">
        <f>Лист4!A1072</f>
        <v xml:space="preserve">Адмирала Нахимова ул. д.44 - корп. 1 </v>
      </c>
      <c r="B1074" s="50">
        <f t="shared" si="32"/>
        <v>630.15780000000018</v>
      </c>
      <c r="C1074" s="50">
        <f t="shared" si="33"/>
        <v>49.749300000000005</v>
      </c>
      <c r="D1074" s="30">
        <v>0</v>
      </c>
      <c r="E1074" s="31">
        <v>49.749300000000005</v>
      </c>
      <c r="F1074" s="32">
        <v>0</v>
      </c>
      <c r="G1074" s="32">
        <v>0</v>
      </c>
      <c r="H1074" s="32">
        <v>0</v>
      </c>
      <c r="I1074" s="32">
        <v>0</v>
      </c>
      <c r="J1074" s="29">
        <f>Лист4!E1072/1000</f>
        <v>679.90710000000013</v>
      </c>
      <c r="K1074" s="33"/>
      <c r="L1074" s="33"/>
    </row>
    <row r="1075" spans="1:12" s="34" customFormat="1" ht="18.75" customHeight="1" x14ac:dyDescent="0.25">
      <c r="A1075" s="23" t="str">
        <f>Лист4!A1073</f>
        <v xml:space="preserve">Адмирала Нахимова ул. д.46 </v>
      </c>
      <c r="B1075" s="50">
        <f t="shared" si="32"/>
        <v>117.81366146341465</v>
      </c>
      <c r="C1075" s="50">
        <f t="shared" si="33"/>
        <v>9.3010785365853668</v>
      </c>
      <c r="D1075" s="30">
        <v>0</v>
      </c>
      <c r="E1075" s="31">
        <v>9.3010785365853668</v>
      </c>
      <c r="F1075" s="32">
        <v>0</v>
      </c>
      <c r="G1075" s="32">
        <v>0</v>
      </c>
      <c r="H1075" s="32">
        <v>0</v>
      </c>
      <c r="I1075" s="32">
        <v>0</v>
      </c>
      <c r="J1075" s="29">
        <f>Лист4!E1073/1000</f>
        <v>127.11474000000001</v>
      </c>
      <c r="K1075" s="33"/>
      <c r="L1075" s="33"/>
    </row>
    <row r="1076" spans="1:12" s="34" customFormat="1" ht="18.75" customHeight="1" x14ac:dyDescent="0.25">
      <c r="A1076" s="23" t="str">
        <f>Лист4!A1074</f>
        <v xml:space="preserve">Адмирала Нахимова ул. д.46 - корп. 1 </v>
      </c>
      <c r="B1076" s="50">
        <f t="shared" si="32"/>
        <v>585.57005512195099</v>
      </c>
      <c r="C1076" s="50">
        <f t="shared" si="33"/>
        <v>46.229214878048765</v>
      </c>
      <c r="D1076" s="30">
        <v>0</v>
      </c>
      <c r="E1076" s="31">
        <v>46.229214878048765</v>
      </c>
      <c r="F1076" s="32">
        <v>0</v>
      </c>
      <c r="G1076" s="32">
        <v>0</v>
      </c>
      <c r="H1076" s="32">
        <v>0</v>
      </c>
      <c r="I1076" s="32">
        <v>0</v>
      </c>
      <c r="J1076" s="29">
        <f>Лист4!E1074/1000</f>
        <v>631.79926999999975</v>
      </c>
      <c r="K1076" s="33"/>
      <c r="L1076" s="33"/>
    </row>
    <row r="1077" spans="1:12" s="34" customFormat="1" ht="18.75" customHeight="1" x14ac:dyDescent="0.25">
      <c r="A1077" s="23" t="str">
        <f>Лист4!A1075</f>
        <v xml:space="preserve">Адмирала Нахимова ул. д.48 </v>
      </c>
      <c r="B1077" s="50">
        <f t="shared" si="32"/>
        <v>145.73741463414635</v>
      </c>
      <c r="C1077" s="50">
        <f t="shared" si="33"/>
        <v>11.505585365853658</v>
      </c>
      <c r="D1077" s="30">
        <v>0</v>
      </c>
      <c r="E1077" s="31">
        <v>11.505585365853658</v>
      </c>
      <c r="F1077" s="32">
        <v>0</v>
      </c>
      <c r="G1077" s="32">
        <v>0</v>
      </c>
      <c r="H1077" s="32">
        <v>0</v>
      </c>
      <c r="I1077" s="32">
        <v>0</v>
      </c>
      <c r="J1077" s="29">
        <f>Лист4!E1075/1000</f>
        <v>157.24299999999999</v>
      </c>
      <c r="K1077" s="33"/>
      <c r="L1077" s="33"/>
    </row>
    <row r="1078" spans="1:12" s="34" customFormat="1" ht="18.75" customHeight="1" x14ac:dyDescent="0.25">
      <c r="A1078" s="23" t="str">
        <f>Лист4!A1076</f>
        <v xml:space="preserve">Адмирала Нахимова ул. д.48 А </v>
      </c>
      <c r="B1078" s="50">
        <f t="shared" si="32"/>
        <v>237.90774926829266</v>
      </c>
      <c r="C1078" s="50">
        <f t="shared" si="33"/>
        <v>18.782190731707317</v>
      </c>
      <c r="D1078" s="30">
        <v>0</v>
      </c>
      <c r="E1078" s="31">
        <v>18.782190731707317</v>
      </c>
      <c r="F1078" s="32">
        <v>0</v>
      </c>
      <c r="G1078" s="32">
        <v>0</v>
      </c>
      <c r="H1078" s="32">
        <v>0</v>
      </c>
      <c r="I1078" s="32">
        <v>0</v>
      </c>
      <c r="J1078" s="29">
        <f>Лист4!E1076/1000</f>
        <v>256.68993999999998</v>
      </c>
      <c r="K1078" s="33"/>
      <c r="L1078" s="33"/>
    </row>
    <row r="1079" spans="1:12" s="34" customFormat="1" ht="18.75" customHeight="1" x14ac:dyDescent="0.25">
      <c r="A1079" s="23" t="str">
        <f>Лист4!A1077</f>
        <v xml:space="preserve">Адмирала Нахимова ул. д.50 </v>
      </c>
      <c r="B1079" s="50">
        <f t="shared" si="32"/>
        <v>125.66776097560978</v>
      </c>
      <c r="C1079" s="50">
        <f t="shared" si="33"/>
        <v>9.9211390243902446</v>
      </c>
      <c r="D1079" s="30">
        <v>0</v>
      </c>
      <c r="E1079" s="31">
        <v>9.9211390243902446</v>
      </c>
      <c r="F1079" s="32">
        <v>0</v>
      </c>
      <c r="G1079" s="32">
        <v>0</v>
      </c>
      <c r="H1079" s="32">
        <v>0</v>
      </c>
      <c r="I1079" s="32">
        <v>0</v>
      </c>
      <c r="J1079" s="29">
        <f>Лист4!E1077/1000</f>
        <v>135.58890000000002</v>
      </c>
      <c r="K1079" s="33"/>
      <c r="L1079" s="33"/>
    </row>
    <row r="1080" spans="1:12" s="34" customFormat="1" ht="18.75" customHeight="1" x14ac:dyDescent="0.25">
      <c r="A1080" s="23" t="str">
        <f>Лист4!A1078</f>
        <v xml:space="preserve">Адмирала Нахимова ул. д.52 </v>
      </c>
      <c r="B1080" s="50">
        <f t="shared" si="32"/>
        <v>133.62817707317075</v>
      </c>
      <c r="C1080" s="50">
        <f t="shared" si="33"/>
        <v>10.54959292682927</v>
      </c>
      <c r="D1080" s="30">
        <v>0</v>
      </c>
      <c r="E1080" s="31">
        <v>10.54959292682927</v>
      </c>
      <c r="F1080" s="32">
        <v>0</v>
      </c>
      <c r="G1080" s="32">
        <v>0</v>
      </c>
      <c r="H1080" s="32">
        <v>0</v>
      </c>
      <c r="I1080" s="32">
        <v>0</v>
      </c>
      <c r="J1080" s="29">
        <f>Лист4!E1078/1000</f>
        <v>144.17777000000001</v>
      </c>
      <c r="K1080" s="33"/>
      <c r="L1080" s="33"/>
    </row>
    <row r="1081" spans="1:12" s="34" customFormat="1" ht="18.75" customHeight="1" x14ac:dyDescent="0.25">
      <c r="A1081" s="23" t="str">
        <f>Лист4!A1079</f>
        <v xml:space="preserve">Александрова ул. д.1 </v>
      </c>
      <c r="B1081" s="50">
        <f t="shared" si="32"/>
        <v>337.03491999999994</v>
      </c>
      <c r="C1081" s="50">
        <f t="shared" si="33"/>
        <v>26.608019999999996</v>
      </c>
      <c r="D1081" s="30">
        <v>0</v>
      </c>
      <c r="E1081" s="31">
        <v>26.608019999999996</v>
      </c>
      <c r="F1081" s="32">
        <v>0</v>
      </c>
      <c r="G1081" s="32">
        <v>0</v>
      </c>
      <c r="H1081" s="32">
        <v>0</v>
      </c>
      <c r="I1081" s="32">
        <v>0</v>
      </c>
      <c r="J1081" s="29">
        <f>Лист4!E1079/1000</f>
        <v>363.64293999999995</v>
      </c>
      <c r="K1081" s="33"/>
      <c r="L1081" s="33"/>
    </row>
    <row r="1082" spans="1:12" s="34" customFormat="1" ht="18.75" customHeight="1" x14ac:dyDescent="0.25">
      <c r="A1082" s="23" t="str">
        <f>Лист4!A1080</f>
        <v xml:space="preserve">Александрова ул. д.11 </v>
      </c>
      <c r="B1082" s="50">
        <f t="shared" si="32"/>
        <v>352.35495365853649</v>
      </c>
      <c r="C1082" s="50">
        <f t="shared" si="33"/>
        <v>27.817496341463411</v>
      </c>
      <c r="D1082" s="30">
        <v>0</v>
      </c>
      <c r="E1082" s="31">
        <v>27.817496341463411</v>
      </c>
      <c r="F1082" s="32">
        <v>0</v>
      </c>
      <c r="G1082" s="32">
        <v>0</v>
      </c>
      <c r="H1082" s="32">
        <v>0</v>
      </c>
      <c r="I1082" s="32">
        <v>0</v>
      </c>
      <c r="J1082" s="29">
        <f>Лист4!E1080/1000</f>
        <v>380.17244999999991</v>
      </c>
      <c r="K1082" s="33"/>
      <c r="L1082" s="33"/>
    </row>
    <row r="1083" spans="1:12" s="34" customFormat="1" ht="18.75" customHeight="1" x14ac:dyDescent="0.25">
      <c r="A1083" s="23" t="str">
        <f>Лист4!A1081</f>
        <v xml:space="preserve">Александрова ул. д.17 </v>
      </c>
      <c r="B1083" s="50">
        <f t="shared" si="32"/>
        <v>355.26960000000008</v>
      </c>
      <c r="C1083" s="50">
        <f t="shared" si="33"/>
        <v>28.047600000000003</v>
      </c>
      <c r="D1083" s="30">
        <v>0</v>
      </c>
      <c r="E1083" s="31">
        <v>28.047600000000003</v>
      </c>
      <c r="F1083" s="32">
        <v>0</v>
      </c>
      <c r="G1083" s="32">
        <v>0</v>
      </c>
      <c r="H1083" s="32">
        <v>0</v>
      </c>
      <c r="I1083" s="32">
        <v>0</v>
      </c>
      <c r="J1083" s="29">
        <f>Лист4!E1081/1000</f>
        <v>383.31720000000007</v>
      </c>
      <c r="K1083" s="33"/>
      <c r="L1083" s="33"/>
    </row>
    <row r="1084" spans="1:12" s="34" customFormat="1" ht="18.75" customHeight="1" x14ac:dyDescent="0.25">
      <c r="A1084" s="23" t="str">
        <f>Лист4!A1082</f>
        <v xml:space="preserve">Александрова ул. д.3 </v>
      </c>
      <c r="B1084" s="50">
        <f t="shared" si="32"/>
        <v>453.62685365853667</v>
      </c>
      <c r="C1084" s="50">
        <f t="shared" si="33"/>
        <v>35.81264634146342</v>
      </c>
      <c r="D1084" s="30">
        <v>0</v>
      </c>
      <c r="E1084" s="31">
        <v>35.81264634146342</v>
      </c>
      <c r="F1084" s="32">
        <v>0</v>
      </c>
      <c r="G1084" s="32">
        <v>0</v>
      </c>
      <c r="H1084" s="32">
        <v>0</v>
      </c>
      <c r="I1084" s="32">
        <v>0</v>
      </c>
      <c r="J1084" s="29">
        <f>Лист4!E1082/1000</f>
        <v>489.43950000000012</v>
      </c>
      <c r="K1084" s="33"/>
      <c r="L1084" s="33"/>
    </row>
    <row r="1085" spans="1:12" s="34" customFormat="1" ht="18.75" customHeight="1" x14ac:dyDescent="0.25">
      <c r="A1085" s="23" t="str">
        <f>Лист4!A1083</f>
        <v xml:space="preserve">Александрова ул. д.6 </v>
      </c>
      <c r="B1085" s="50">
        <f t="shared" si="32"/>
        <v>493.06807317073162</v>
      </c>
      <c r="C1085" s="50">
        <f t="shared" si="33"/>
        <v>38.926426829268287</v>
      </c>
      <c r="D1085" s="30">
        <v>0</v>
      </c>
      <c r="E1085" s="31">
        <v>38.926426829268287</v>
      </c>
      <c r="F1085" s="32">
        <v>0</v>
      </c>
      <c r="G1085" s="32">
        <v>0</v>
      </c>
      <c r="H1085" s="32">
        <v>0</v>
      </c>
      <c r="I1085" s="32">
        <v>0</v>
      </c>
      <c r="J1085" s="29">
        <f>Лист4!E1083/1000</f>
        <v>531.9944999999999</v>
      </c>
      <c r="K1085" s="33"/>
      <c r="L1085" s="33"/>
    </row>
    <row r="1086" spans="1:12" s="34" customFormat="1" ht="18.75" customHeight="1" x14ac:dyDescent="0.25">
      <c r="A1086" s="23" t="str">
        <f>Лист4!A1084</f>
        <v xml:space="preserve">Александрова ул. д.7 </v>
      </c>
      <c r="B1086" s="50">
        <f t="shared" si="32"/>
        <v>601.26176585365863</v>
      </c>
      <c r="C1086" s="50">
        <f t="shared" si="33"/>
        <v>47.468034146341466</v>
      </c>
      <c r="D1086" s="30">
        <v>0</v>
      </c>
      <c r="E1086" s="31">
        <v>47.468034146341466</v>
      </c>
      <c r="F1086" s="32">
        <v>0</v>
      </c>
      <c r="G1086" s="32">
        <v>0</v>
      </c>
      <c r="H1086" s="32">
        <v>0</v>
      </c>
      <c r="I1086" s="32">
        <v>0</v>
      </c>
      <c r="J1086" s="29">
        <f>Лист4!E1084/1000</f>
        <v>648.72980000000007</v>
      </c>
      <c r="K1086" s="33"/>
      <c r="L1086" s="33"/>
    </row>
    <row r="1087" spans="1:12" s="34" customFormat="1" ht="18.75" customHeight="1" x14ac:dyDescent="0.25">
      <c r="A1087" s="23" t="str">
        <f>Лист4!A1085</f>
        <v xml:space="preserve">Александрова ул. д.9 </v>
      </c>
      <c r="B1087" s="50">
        <f t="shared" si="32"/>
        <v>519.96103463414647</v>
      </c>
      <c r="C1087" s="50">
        <f t="shared" si="33"/>
        <v>41.049555365853664</v>
      </c>
      <c r="D1087" s="30">
        <v>0</v>
      </c>
      <c r="E1087" s="31">
        <v>41.049555365853664</v>
      </c>
      <c r="F1087" s="32">
        <v>0</v>
      </c>
      <c r="G1087" s="32">
        <v>0</v>
      </c>
      <c r="H1087" s="32">
        <v>0</v>
      </c>
      <c r="I1087" s="32">
        <v>0</v>
      </c>
      <c r="J1087" s="29">
        <f>Лист4!E1085/1000</f>
        <v>561.01059000000009</v>
      </c>
      <c r="K1087" s="33"/>
      <c r="L1087" s="33"/>
    </row>
    <row r="1088" spans="1:12" s="34" customFormat="1" ht="18.75" customHeight="1" x14ac:dyDescent="0.25">
      <c r="A1088" s="23" t="str">
        <f>Лист4!A1086</f>
        <v xml:space="preserve">Астраханская (Осыпной бугор) ул. д.22Б </v>
      </c>
      <c r="B1088" s="50">
        <f t="shared" si="32"/>
        <v>6.2690731707317076</v>
      </c>
      <c r="C1088" s="50">
        <f t="shared" si="33"/>
        <v>0.49492682926829268</v>
      </c>
      <c r="D1088" s="30">
        <v>0</v>
      </c>
      <c r="E1088" s="31">
        <v>0.49492682926829268</v>
      </c>
      <c r="F1088" s="32">
        <v>0</v>
      </c>
      <c r="G1088" s="32">
        <v>0</v>
      </c>
      <c r="H1088" s="32">
        <v>0</v>
      </c>
      <c r="I1088" s="32">
        <v>0</v>
      </c>
      <c r="J1088" s="29">
        <f>Лист4!E1086/1000</f>
        <v>6.7640000000000002</v>
      </c>
      <c r="K1088" s="33"/>
      <c r="L1088" s="33"/>
    </row>
    <row r="1089" spans="1:12" s="34" customFormat="1" ht="18.75" customHeight="1" x14ac:dyDescent="0.25">
      <c r="A1089" s="23" t="str">
        <f>Лист4!A1087</f>
        <v xml:space="preserve">Ахшарумова ул. д.2/41 </v>
      </c>
      <c r="B1089" s="50">
        <f t="shared" si="32"/>
        <v>558.64532195121944</v>
      </c>
      <c r="C1089" s="50">
        <f t="shared" si="33"/>
        <v>44.103578048780477</v>
      </c>
      <c r="D1089" s="30">
        <v>0</v>
      </c>
      <c r="E1089" s="31">
        <v>44.103578048780477</v>
      </c>
      <c r="F1089" s="32">
        <v>0</v>
      </c>
      <c r="G1089" s="32">
        <v>0</v>
      </c>
      <c r="H1089" s="32">
        <v>0</v>
      </c>
      <c r="I1089" s="32">
        <v>0</v>
      </c>
      <c r="J1089" s="29">
        <f>Лист4!E1087/1000</f>
        <v>602.74889999999994</v>
      </c>
      <c r="K1089" s="33"/>
      <c r="L1089" s="33"/>
    </row>
    <row r="1090" spans="1:12" s="34" customFormat="1" ht="38.25" customHeight="1" x14ac:dyDescent="0.25">
      <c r="A1090" s="23" t="str">
        <f>Лист4!A1088</f>
        <v xml:space="preserve">Ахшарумова ул. д.3 - корп. 1 </v>
      </c>
      <c r="B1090" s="50">
        <f t="shared" si="32"/>
        <v>14.621371219512195</v>
      </c>
      <c r="C1090" s="50">
        <f t="shared" si="33"/>
        <v>1.154318780487805</v>
      </c>
      <c r="D1090" s="30">
        <v>0</v>
      </c>
      <c r="E1090" s="31">
        <v>1.154318780487805</v>
      </c>
      <c r="F1090" s="32">
        <v>0</v>
      </c>
      <c r="G1090" s="32">
        <v>0</v>
      </c>
      <c r="H1090" s="32">
        <v>0</v>
      </c>
      <c r="I1090" s="32">
        <v>0</v>
      </c>
      <c r="J1090" s="29">
        <f>Лист4!E1088/1000</f>
        <v>15.775690000000001</v>
      </c>
      <c r="K1090" s="33"/>
      <c r="L1090" s="33"/>
    </row>
    <row r="1091" spans="1:12" s="34" customFormat="1" ht="25.5" customHeight="1" x14ac:dyDescent="0.25">
      <c r="A1091" s="23" t="str">
        <f>Лист4!A1089</f>
        <v xml:space="preserve">Ахшарумова ул. д.34 </v>
      </c>
      <c r="B1091" s="50">
        <f t="shared" si="32"/>
        <v>65.239512195121947</v>
      </c>
      <c r="C1091" s="50">
        <f t="shared" si="33"/>
        <v>5.1504878048780487</v>
      </c>
      <c r="D1091" s="30">
        <v>0</v>
      </c>
      <c r="E1091" s="31">
        <v>5.1504878048780487</v>
      </c>
      <c r="F1091" s="32">
        <v>0</v>
      </c>
      <c r="G1091" s="32">
        <v>0</v>
      </c>
      <c r="H1091" s="32">
        <v>0</v>
      </c>
      <c r="I1091" s="32">
        <v>0</v>
      </c>
      <c r="J1091" s="29">
        <f>Лист4!E1089/1000</f>
        <v>70.39</v>
      </c>
      <c r="K1091" s="33"/>
      <c r="L1091" s="33"/>
    </row>
    <row r="1092" spans="1:12" s="34" customFormat="1" ht="25.5" customHeight="1" x14ac:dyDescent="0.25">
      <c r="A1092" s="23" t="str">
        <f>Лист4!A1090</f>
        <v xml:space="preserve">Ахшарумова ул. д.54 </v>
      </c>
      <c r="B1092" s="50">
        <f t="shared" si="32"/>
        <v>207.42467560975609</v>
      </c>
      <c r="C1092" s="50">
        <f t="shared" si="33"/>
        <v>16.375324390243904</v>
      </c>
      <c r="D1092" s="30">
        <v>0</v>
      </c>
      <c r="E1092" s="31">
        <v>16.375324390243904</v>
      </c>
      <c r="F1092" s="32">
        <v>0</v>
      </c>
      <c r="G1092" s="32">
        <v>0</v>
      </c>
      <c r="H1092" s="32">
        <v>0</v>
      </c>
      <c r="I1092" s="41">
        <v>116</v>
      </c>
      <c r="J1092" s="29">
        <v>107.8</v>
      </c>
      <c r="K1092" s="33"/>
      <c r="L1092" s="33"/>
    </row>
    <row r="1093" spans="1:12" s="34" customFormat="1" ht="25.5" customHeight="1" x14ac:dyDescent="0.25">
      <c r="A1093" s="23" t="str">
        <f>Лист4!A1091</f>
        <v xml:space="preserve">Ахшарумова ул. д.56 </v>
      </c>
      <c r="B1093" s="50">
        <f t="shared" si="32"/>
        <v>57.598917073170732</v>
      </c>
      <c r="C1093" s="50">
        <f t="shared" si="33"/>
        <v>4.5472829268292685</v>
      </c>
      <c r="D1093" s="30">
        <v>0</v>
      </c>
      <c r="E1093" s="31">
        <v>4.5472829268292685</v>
      </c>
      <c r="F1093" s="32">
        <v>0</v>
      </c>
      <c r="G1093" s="32">
        <v>0</v>
      </c>
      <c r="H1093" s="32">
        <v>0</v>
      </c>
      <c r="I1093" s="32">
        <v>0</v>
      </c>
      <c r="J1093" s="29">
        <f>Лист4!E1091/1000</f>
        <v>62.1462</v>
      </c>
      <c r="K1093" s="33"/>
      <c r="L1093" s="33"/>
    </row>
    <row r="1094" spans="1:12" s="34" customFormat="1" ht="38.25" customHeight="1" x14ac:dyDescent="0.25">
      <c r="A1094" s="23" t="str">
        <f>Лист4!A1092</f>
        <v xml:space="preserve">Ахшарумова ул. д.58 </v>
      </c>
      <c r="B1094" s="50">
        <f t="shared" si="32"/>
        <v>20.423146341463411</v>
      </c>
      <c r="C1094" s="50">
        <f t="shared" si="33"/>
        <v>1.612353658536585</v>
      </c>
      <c r="D1094" s="30">
        <v>0</v>
      </c>
      <c r="E1094" s="31">
        <v>1.612353658536585</v>
      </c>
      <c r="F1094" s="32">
        <v>0</v>
      </c>
      <c r="G1094" s="32">
        <v>0</v>
      </c>
      <c r="H1094" s="32">
        <v>0</v>
      </c>
      <c r="I1094" s="32">
        <v>0</v>
      </c>
      <c r="J1094" s="29">
        <f>Лист4!E1092/1000</f>
        <v>22.035499999999995</v>
      </c>
      <c r="K1094" s="33"/>
      <c r="L1094" s="33"/>
    </row>
    <row r="1095" spans="1:12" s="34" customFormat="1" ht="18.75" customHeight="1" x14ac:dyDescent="0.25">
      <c r="A1095" s="23" t="str">
        <f>Лист4!A1093</f>
        <v xml:space="preserve">Ахшарумова ул. д.6 </v>
      </c>
      <c r="B1095" s="50">
        <f t="shared" si="32"/>
        <v>696.48805121951239</v>
      </c>
      <c r="C1095" s="50">
        <f t="shared" si="33"/>
        <v>54.985898780487815</v>
      </c>
      <c r="D1095" s="30">
        <v>0</v>
      </c>
      <c r="E1095" s="31">
        <v>54.985898780487815</v>
      </c>
      <c r="F1095" s="32">
        <v>0</v>
      </c>
      <c r="G1095" s="32">
        <v>0</v>
      </c>
      <c r="H1095" s="32">
        <v>0</v>
      </c>
      <c r="I1095" s="32">
        <v>0</v>
      </c>
      <c r="J1095" s="29">
        <f>Лист4!E1093/1000</f>
        <v>751.47395000000017</v>
      </c>
      <c r="K1095" s="33"/>
      <c r="L1095" s="33"/>
    </row>
    <row r="1096" spans="1:12" s="34" customFormat="1" ht="18.75" customHeight="1" x14ac:dyDescent="0.25">
      <c r="A1096" s="23" t="str">
        <f>Лист4!A1094</f>
        <v xml:space="preserve">Ахшарумова ул. д.78 </v>
      </c>
      <c r="B1096" s="50">
        <f t="shared" ref="B1096:B1159" si="34">J1096+I1096-E1096</f>
        <v>750.52654439024423</v>
      </c>
      <c r="C1096" s="50">
        <f t="shared" ref="C1096:C1159" si="35">E1096</f>
        <v>59.252095609756125</v>
      </c>
      <c r="D1096" s="30">
        <v>0</v>
      </c>
      <c r="E1096" s="31">
        <v>59.252095609756125</v>
      </c>
      <c r="F1096" s="32">
        <v>0</v>
      </c>
      <c r="G1096" s="32">
        <v>0</v>
      </c>
      <c r="H1096" s="32">
        <v>0</v>
      </c>
      <c r="I1096" s="32">
        <v>0</v>
      </c>
      <c r="J1096" s="29">
        <f>Лист4!E1094/1000</f>
        <v>809.77864000000034</v>
      </c>
      <c r="K1096" s="33"/>
      <c r="L1096" s="33"/>
    </row>
    <row r="1097" spans="1:12" s="34" customFormat="1" ht="18.75" customHeight="1" x14ac:dyDescent="0.25">
      <c r="A1097" s="23" t="str">
        <f>Лист4!A1095</f>
        <v xml:space="preserve">Бакинская ул. д.136 </v>
      </c>
      <c r="B1097" s="50">
        <f t="shared" si="34"/>
        <v>5.461434146341464</v>
      </c>
      <c r="C1097" s="50">
        <f t="shared" si="35"/>
        <v>0.4311658536585366</v>
      </c>
      <c r="D1097" s="30">
        <v>0</v>
      </c>
      <c r="E1097" s="31">
        <v>0.4311658536585366</v>
      </c>
      <c r="F1097" s="32">
        <v>0</v>
      </c>
      <c r="G1097" s="32">
        <v>0</v>
      </c>
      <c r="H1097" s="32">
        <v>0</v>
      </c>
      <c r="I1097" s="32">
        <v>0</v>
      </c>
      <c r="J1097" s="29">
        <f>Лист4!E1095/1000</f>
        <v>5.8926000000000007</v>
      </c>
      <c r="K1097" s="33"/>
      <c r="L1097" s="33"/>
    </row>
    <row r="1098" spans="1:12" s="34" customFormat="1" ht="18.75" customHeight="1" x14ac:dyDescent="0.25">
      <c r="A1098" s="23" t="str">
        <f>Лист4!A1096</f>
        <v xml:space="preserve">Бакинская ул. д.196 </v>
      </c>
      <c r="B1098" s="50">
        <f t="shared" si="34"/>
        <v>1.8062048780487805</v>
      </c>
      <c r="C1098" s="50">
        <f t="shared" si="35"/>
        <v>0.14259512195121948</v>
      </c>
      <c r="D1098" s="30">
        <v>0</v>
      </c>
      <c r="E1098" s="31">
        <v>0.14259512195121948</v>
      </c>
      <c r="F1098" s="32">
        <v>0</v>
      </c>
      <c r="G1098" s="32">
        <v>0</v>
      </c>
      <c r="H1098" s="32">
        <v>0</v>
      </c>
      <c r="I1098" s="32">
        <v>0</v>
      </c>
      <c r="J1098" s="29">
        <f>Лист4!E1096/1000</f>
        <v>1.9487999999999999</v>
      </c>
      <c r="K1098" s="33"/>
      <c r="L1098" s="33"/>
    </row>
    <row r="1099" spans="1:12" s="34" customFormat="1" ht="18.75" customHeight="1" x14ac:dyDescent="0.25">
      <c r="A1099" s="23" t="str">
        <f>Лист4!A1097</f>
        <v xml:space="preserve">Бакинская ул. д.208 </v>
      </c>
      <c r="B1099" s="50">
        <f t="shared" si="34"/>
        <v>2.5054048780487803</v>
      </c>
      <c r="C1099" s="50">
        <f t="shared" si="35"/>
        <v>0.19779512195121951</v>
      </c>
      <c r="D1099" s="30">
        <v>0</v>
      </c>
      <c r="E1099" s="31">
        <v>0.19779512195121951</v>
      </c>
      <c r="F1099" s="32">
        <v>0</v>
      </c>
      <c r="G1099" s="32">
        <v>0</v>
      </c>
      <c r="H1099" s="32">
        <v>0</v>
      </c>
      <c r="I1099" s="32"/>
      <c r="J1099" s="29">
        <f>Лист4!E1097/1000</f>
        <v>2.7031999999999998</v>
      </c>
      <c r="K1099" s="33"/>
      <c r="L1099" s="33"/>
    </row>
    <row r="1100" spans="1:12" s="40" customFormat="1" ht="18.75" customHeight="1" x14ac:dyDescent="0.25">
      <c r="A1100" s="23" t="str">
        <f>Лист4!A1098</f>
        <v xml:space="preserve">Бакинская ул. д.4 - корп. 2 </v>
      </c>
      <c r="B1100" s="50">
        <f t="shared" si="34"/>
        <v>106.12019024390243</v>
      </c>
      <c r="C1100" s="50">
        <f t="shared" si="35"/>
        <v>8.3779097560975604</v>
      </c>
      <c r="D1100" s="30">
        <v>0</v>
      </c>
      <c r="E1100" s="31">
        <v>8.3779097560975604</v>
      </c>
      <c r="F1100" s="32">
        <v>0</v>
      </c>
      <c r="G1100" s="32">
        <v>0</v>
      </c>
      <c r="H1100" s="32">
        <v>0</v>
      </c>
      <c r="I1100" s="32">
        <v>0</v>
      </c>
      <c r="J1100" s="29">
        <f>Лист4!E1098/1000</f>
        <v>114.49809999999999</v>
      </c>
      <c r="K1100" s="33"/>
      <c r="L1100" s="33"/>
    </row>
    <row r="1101" spans="1:12" s="34" customFormat="1" ht="18.75" customHeight="1" x14ac:dyDescent="0.25">
      <c r="A1101" s="23" t="str">
        <f>Лист4!A1099</f>
        <v xml:space="preserve">Батайская ул. д.18 </v>
      </c>
      <c r="B1101" s="50">
        <f t="shared" si="34"/>
        <v>9.1813560975609736</v>
      </c>
      <c r="C1101" s="50">
        <f t="shared" si="35"/>
        <v>0.7248439024390243</v>
      </c>
      <c r="D1101" s="30">
        <v>0</v>
      </c>
      <c r="E1101" s="31">
        <v>0.7248439024390243</v>
      </c>
      <c r="F1101" s="32">
        <v>0</v>
      </c>
      <c r="G1101" s="32">
        <v>0</v>
      </c>
      <c r="H1101" s="32">
        <v>0</v>
      </c>
      <c r="I1101" s="32">
        <v>0</v>
      </c>
      <c r="J1101" s="29">
        <f>Лист4!E1099/1000</f>
        <v>9.9061999999999983</v>
      </c>
      <c r="K1101" s="33"/>
      <c r="L1101" s="33"/>
    </row>
    <row r="1102" spans="1:12" s="34" customFormat="1" ht="25.5" customHeight="1" x14ac:dyDescent="0.25">
      <c r="A1102" s="23" t="str">
        <f>Лист4!A1100</f>
        <v xml:space="preserve">Батайская ул. д.23 </v>
      </c>
      <c r="B1102" s="50">
        <f t="shared" si="34"/>
        <v>927.97029707317108</v>
      </c>
      <c r="C1102" s="50">
        <f t="shared" si="35"/>
        <v>73.260812926829303</v>
      </c>
      <c r="D1102" s="30">
        <v>0</v>
      </c>
      <c r="E1102" s="31">
        <v>73.260812926829303</v>
      </c>
      <c r="F1102" s="32">
        <v>0</v>
      </c>
      <c r="G1102" s="32">
        <v>0</v>
      </c>
      <c r="H1102" s="32">
        <v>0</v>
      </c>
      <c r="I1102" s="32">
        <v>0</v>
      </c>
      <c r="J1102" s="29">
        <f>Лист4!E1100/1000</f>
        <v>1001.2311100000004</v>
      </c>
      <c r="K1102" s="33"/>
      <c r="L1102" s="33"/>
    </row>
    <row r="1103" spans="1:12" s="34" customFormat="1" ht="21.75" customHeight="1" x14ac:dyDescent="0.25">
      <c r="A1103" s="23" t="str">
        <f>Лист4!A1101</f>
        <v xml:space="preserve">Бежецкая ул. д.10 </v>
      </c>
      <c r="B1103" s="50">
        <f t="shared" si="34"/>
        <v>34.471931707317069</v>
      </c>
      <c r="C1103" s="50">
        <f t="shared" si="35"/>
        <v>2.721468292682927</v>
      </c>
      <c r="D1103" s="30">
        <v>0</v>
      </c>
      <c r="E1103" s="31">
        <v>2.721468292682927</v>
      </c>
      <c r="F1103" s="32">
        <v>0</v>
      </c>
      <c r="G1103" s="32">
        <v>0</v>
      </c>
      <c r="H1103" s="32">
        <v>0</v>
      </c>
      <c r="I1103" s="41">
        <v>458</v>
      </c>
      <c r="J1103" s="29">
        <f>Лист4!E1101/1000-I1103</f>
        <v>-420.8066</v>
      </c>
      <c r="K1103" s="33"/>
      <c r="L1103" s="33"/>
    </row>
    <row r="1104" spans="1:12" s="34" customFormat="1" ht="25.5" customHeight="1" x14ac:dyDescent="0.25">
      <c r="A1104" s="23" t="str">
        <f>Лист4!A1102</f>
        <v xml:space="preserve">Бежецкая ул. д.12 </v>
      </c>
      <c r="B1104" s="50">
        <f t="shared" si="34"/>
        <v>23.884668292682928</v>
      </c>
      <c r="C1104" s="50">
        <f t="shared" si="35"/>
        <v>1.8856317073170734</v>
      </c>
      <c r="D1104" s="30">
        <v>0</v>
      </c>
      <c r="E1104" s="31">
        <v>1.8856317073170734</v>
      </c>
      <c r="F1104" s="32">
        <v>0</v>
      </c>
      <c r="G1104" s="32">
        <v>0</v>
      </c>
      <c r="H1104" s="32">
        <v>0</v>
      </c>
      <c r="I1104" s="32">
        <v>0</v>
      </c>
      <c r="J1104" s="29">
        <f>Лист4!E1102/1000</f>
        <v>25.770300000000002</v>
      </c>
      <c r="K1104" s="33"/>
      <c r="L1104" s="33"/>
    </row>
    <row r="1105" spans="1:12" s="34" customFormat="1" ht="25.5" customHeight="1" x14ac:dyDescent="0.25">
      <c r="A1105" s="23" t="str">
        <f>Лист4!A1103</f>
        <v xml:space="preserve">Бежецкая ул. д.14 </v>
      </c>
      <c r="B1105" s="50">
        <f t="shared" si="34"/>
        <v>55.886599999999994</v>
      </c>
      <c r="C1105" s="50">
        <f t="shared" si="35"/>
        <v>4.4120999999999997</v>
      </c>
      <c r="D1105" s="30">
        <v>0</v>
      </c>
      <c r="E1105" s="31">
        <v>4.4120999999999997</v>
      </c>
      <c r="F1105" s="32">
        <v>0</v>
      </c>
      <c r="G1105" s="32">
        <v>0</v>
      </c>
      <c r="H1105" s="32">
        <v>0</v>
      </c>
      <c r="I1105" s="32">
        <v>0</v>
      </c>
      <c r="J1105" s="29">
        <f>Лист4!E1103/1000</f>
        <v>60.298699999999997</v>
      </c>
      <c r="K1105" s="33"/>
      <c r="L1105" s="33"/>
    </row>
    <row r="1106" spans="1:12" s="34" customFormat="1" ht="25.5" customHeight="1" x14ac:dyDescent="0.25">
      <c r="A1106" s="23" t="str">
        <f>Лист4!A1104</f>
        <v xml:space="preserve">Бежецкая ул. д.16 </v>
      </c>
      <c r="B1106" s="50">
        <f t="shared" si="34"/>
        <v>48.124312195121952</v>
      </c>
      <c r="C1106" s="50">
        <f t="shared" si="35"/>
        <v>3.7992878048780492</v>
      </c>
      <c r="D1106" s="30">
        <v>0</v>
      </c>
      <c r="E1106" s="31">
        <v>3.7992878048780492</v>
      </c>
      <c r="F1106" s="32">
        <v>0</v>
      </c>
      <c r="G1106" s="32">
        <v>0</v>
      </c>
      <c r="H1106" s="32">
        <v>0</v>
      </c>
      <c r="I1106" s="32">
        <v>0</v>
      </c>
      <c r="J1106" s="29">
        <f>Лист4!E1104/1000</f>
        <v>51.9236</v>
      </c>
      <c r="K1106" s="33"/>
      <c r="L1106" s="33"/>
    </row>
    <row r="1107" spans="1:12" s="34" customFormat="1" ht="25.5" customHeight="1" x14ac:dyDescent="0.25">
      <c r="A1107" s="23" t="str">
        <f>Лист4!A1105</f>
        <v xml:space="preserve">Безжонова ул. д.155 </v>
      </c>
      <c r="B1107" s="50">
        <f t="shared" si="34"/>
        <v>8.2326629268292688</v>
      </c>
      <c r="C1107" s="50">
        <f t="shared" si="35"/>
        <v>0.64994707317073186</v>
      </c>
      <c r="D1107" s="30">
        <v>0</v>
      </c>
      <c r="E1107" s="31">
        <v>0.64994707317073186</v>
      </c>
      <c r="F1107" s="32">
        <v>0</v>
      </c>
      <c r="G1107" s="32">
        <v>0</v>
      </c>
      <c r="H1107" s="32">
        <v>0</v>
      </c>
      <c r="I1107" s="32">
        <v>0</v>
      </c>
      <c r="J1107" s="29">
        <f>Лист4!E1105/1000</f>
        <v>8.8826100000000014</v>
      </c>
      <c r="K1107" s="33"/>
      <c r="L1107" s="33"/>
    </row>
    <row r="1108" spans="1:12" s="34" customFormat="1" ht="25.5" customHeight="1" x14ac:dyDescent="0.25">
      <c r="A1108" s="23" t="str">
        <f>Лист4!A1106</f>
        <v xml:space="preserve">Безжонова ул. д.157 </v>
      </c>
      <c r="B1108" s="50">
        <f t="shared" si="34"/>
        <v>15.616702439024392</v>
      </c>
      <c r="C1108" s="50">
        <f t="shared" si="35"/>
        <v>1.2328975609756099</v>
      </c>
      <c r="D1108" s="30">
        <v>0</v>
      </c>
      <c r="E1108" s="31">
        <v>1.2328975609756099</v>
      </c>
      <c r="F1108" s="32">
        <v>0</v>
      </c>
      <c r="G1108" s="32">
        <v>0</v>
      </c>
      <c r="H1108" s="32">
        <v>0</v>
      </c>
      <c r="I1108" s="32">
        <v>0</v>
      </c>
      <c r="J1108" s="29">
        <f>Лист4!E1106/1000</f>
        <v>16.849600000000002</v>
      </c>
      <c r="K1108" s="33"/>
      <c r="L1108" s="33"/>
    </row>
    <row r="1109" spans="1:12" s="34" customFormat="1" ht="25.5" customHeight="1" x14ac:dyDescent="0.25">
      <c r="A1109" s="23" t="str">
        <f>Лист4!A1107</f>
        <v xml:space="preserve">Безжонова ул. д.2 </v>
      </c>
      <c r="B1109" s="50">
        <f t="shared" si="34"/>
        <v>404.57427560975617</v>
      </c>
      <c r="C1109" s="50">
        <f t="shared" si="35"/>
        <v>31.940074390243911</v>
      </c>
      <c r="D1109" s="30">
        <v>0</v>
      </c>
      <c r="E1109" s="31">
        <v>31.940074390243911</v>
      </c>
      <c r="F1109" s="32">
        <v>0</v>
      </c>
      <c r="G1109" s="32">
        <v>0</v>
      </c>
      <c r="H1109" s="32">
        <v>0</v>
      </c>
      <c r="I1109" s="32">
        <v>0</v>
      </c>
      <c r="J1109" s="29">
        <f>Лист4!E1107/1000</f>
        <v>436.51435000000009</v>
      </c>
      <c r="K1109" s="33"/>
      <c r="L1109" s="33"/>
    </row>
    <row r="1110" spans="1:12" s="34" customFormat="1" ht="25.5" customHeight="1" x14ac:dyDescent="0.25">
      <c r="A1110" s="23" t="str">
        <f>Лист4!A1108</f>
        <v xml:space="preserve">Безжонова ул. д.4 </v>
      </c>
      <c r="B1110" s="50">
        <f t="shared" si="34"/>
        <v>382.49905609756092</v>
      </c>
      <c r="C1110" s="50">
        <f t="shared" si="35"/>
        <v>30.197293902439021</v>
      </c>
      <c r="D1110" s="30">
        <v>0</v>
      </c>
      <c r="E1110" s="31">
        <v>30.197293902439021</v>
      </c>
      <c r="F1110" s="32">
        <v>0</v>
      </c>
      <c r="G1110" s="32">
        <v>0</v>
      </c>
      <c r="H1110" s="32">
        <v>0</v>
      </c>
      <c r="I1110" s="32">
        <v>0</v>
      </c>
      <c r="J1110" s="29">
        <f>Лист4!E1108/1000</f>
        <v>412.69634999999994</v>
      </c>
      <c r="K1110" s="33"/>
      <c r="L1110" s="33"/>
    </row>
    <row r="1111" spans="1:12" s="34" customFormat="1" ht="25.5" customHeight="1" x14ac:dyDescent="0.25">
      <c r="A1111" s="23" t="str">
        <f>Лист4!A1109</f>
        <v xml:space="preserve">Безжонова ул. д.76 </v>
      </c>
      <c r="B1111" s="50">
        <f t="shared" si="34"/>
        <v>550.2539395121953</v>
      </c>
      <c r="C1111" s="50">
        <f t="shared" si="35"/>
        <v>43.441100487804889</v>
      </c>
      <c r="D1111" s="30">
        <v>0</v>
      </c>
      <c r="E1111" s="31">
        <v>43.441100487804889</v>
      </c>
      <c r="F1111" s="32">
        <v>0</v>
      </c>
      <c r="G1111" s="32">
        <v>0</v>
      </c>
      <c r="H1111" s="32">
        <v>0</v>
      </c>
      <c r="I1111" s="32">
        <v>0</v>
      </c>
      <c r="J1111" s="29">
        <f>Лист4!E1109/1000</f>
        <v>593.69504000000018</v>
      </c>
      <c r="K1111" s="33"/>
      <c r="L1111" s="33"/>
    </row>
    <row r="1112" spans="1:12" s="34" customFormat="1" ht="25.5" customHeight="1" x14ac:dyDescent="0.25">
      <c r="A1112" s="23" t="str">
        <f>Лист4!A1110</f>
        <v xml:space="preserve">Безжонова ул. д.78 </v>
      </c>
      <c r="B1112" s="50">
        <f t="shared" si="34"/>
        <v>603.86180000000002</v>
      </c>
      <c r="C1112" s="50">
        <f t="shared" si="35"/>
        <v>47.673300000000005</v>
      </c>
      <c r="D1112" s="30">
        <v>0</v>
      </c>
      <c r="E1112" s="31">
        <v>47.673300000000005</v>
      </c>
      <c r="F1112" s="32">
        <v>0</v>
      </c>
      <c r="G1112" s="32">
        <v>0</v>
      </c>
      <c r="H1112" s="32">
        <v>0</v>
      </c>
      <c r="I1112" s="32">
        <v>0</v>
      </c>
      <c r="J1112" s="29">
        <f>Лист4!E1110/1000</f>
        <v>651.53510000000006</v>
      </c>
      <c r="K1112" s="33"/>
      <c r="L1112" s="33"/>
    </row>
    <row r="1113" spans="1:12" s="34" customFormat="1" ht="25.5" customHeight="1" x14ac:dyDescent="0.25">
      <c r="A1113" s="23" t="str">
        <f>Лист4!A1111</f>
        <v xml:space="preserve">Безжонова ул. д.80 </v>
      </c>
      <c r="B1113" s="50">
        <f t="shared" si="34"/>
        <v>637.57932048780469</v>
      </c>
      <c r="C1113" s="50">
        <f t="shared" si="35"/>
        <v>50.335209512195107</v>
      </c>
      <c r="D1113" s="30">
        <v>0</v>
      </c>
      <c r="E1113" s="31">
        <v>50.335209512195107</v>
      </c>
      <c r="F1113" s="32">
        <v>0</v>
      </c>
      <c r="G1113" s="32">
        <v>0</v>
      </c>
      <c r="H1113" s="32">
        <v>0</v>
      </c>
      <c r="I1113" s="32">
        <v>0</v>
      </c>
      <c r="J1113" s="29">
        <f>Лист4!E1111/1000</f>
        <v>687.91452999999979</v>
      </c>
      <c r="K1113" s="33"/>
      <c r="L1113" s="33"/>
    </row>
    <row r="1114" spans="1:12" s="34" customFormat="1" ht="18.75" customHeight="1" x14ac:dyDescent="0.25">
      <c r="A1114" s="23" t="str">
        <f>Лист4!A1112</f>
        <v xml:space="preserve">Безжонова ул. д.84 </v>
      </c>
      <c r="B1114" s="50">
        <f t="shared" si="34"/>
        <v>564.19447121951214</v>
      </c>
      <c r="C1114" s="50">
        <f t="shared" si="35"/>
        <v>44.541668780487804</v>
      </c>
      <c r="D1114" s="30">
        <v>0</v>
      </c>
      <c r="E1114" s="31">
        <v>44.541668780487804</v>
      </c>
      <c r="F1114" s="32">
        <v>0</v>
      </c>
      <c r="G1114" s="32">
        <v>0</v>
      </c>
      <c r="H1114" s="32">
        <v>0</v>
      </c>
      <c r="I1114" s="32">
        <v>0</v>
      </c>
      <c r="J1114" s="29">
        <f>Лист4!E1112/1000</f>
        <v>608.73613999999998</v>
      </c>
      <c r="K1114" s="33"/>
      <c r="L1114" s="33"/>
    </row>
    <row r="1115" spans="1:12" s="34" customFormat="1" ht="18.75" customHeight="1" x14ac:dyDescent="0.25">
      <c r="A1115" s="23" t="str">
        <f>Лист4!A1113</f>
        <v xml:space="preserve">Безжонова ул. д.86 </v>
      </c>
      <c r="B1115" s="50">
        <f t="shared" si="34"/>
        <v>537.93320878048814</v>
      </c>
      <c r="C1115" s="50">
        <f t="shared" si="35"/>
        <v>42.46841121951222</v>
      </c>
      <c r="D1115" s="30">
        <v>0</v>
      </c>
      <c r="E1115" s="31">
        <v>42.46841121951222</v>
      </c>
      <c r="F1115" s="32">
        <v>0</v>
      </c>
      <c r="G1115" s="32">
        <v>0</v>
      </c>
      <c r="H1115" s="32">
        <v>0</v>
      </c>
      <c r="I1115" s="32">
        <v>0</v>
      </c>
      <c r="J1115" s="29">
        <f>Лист4!E1113/1000</f>
        <v>580.40162000000032</v>
      </c>
      <c r="K1115" s="33"/>
      <c r="L1115" s="33"/>
    </row>
    <row r="1116" spans="1:12" s="34" customFormat="1" ht="18.75" customHeight="1" x14ac:dyDescent="0.25">
      <c r="A1116" s="23" t="str">
        <f>Лист4!A1114</f>
        <v xml:space="preserve">Безжонова ул. д.88 </v>
      </c>
      <c r="B1116" s="50">
        <f t="shared" si="34"/>
        <v>637.35011560975602</v>
      </c>
      <c r="C1116" s="50">
        <f t="shared" si="35"/>
        <v>50.317114390243901</v>
      </c>
      <c r="D1116" s="30">
        <v>0</v>
      </c>
      <c r="E1116" s="31">
        <v>50.317114390243901</v>
      </c>
      <c r="F1116" s="32">
        <v>0</v>
      </c>
      <c r="G1116" s="32">
        <v>0</v>
      </c>
      <c r="H1116" s="32">
        <v>0</v>
      </c>
      <c r="I1116" s="32">
        <v>0</v>
      </c>
      <c r="J1116" s="29">
        <f>Лист4!E1114/1000</f>
        <v>687.6672299999999</v>
      </c>
      <c r="K1116" s="33"/>
      <c r="L1116" s="33"/>
    </row>
    <row r="1117" spans="1:12" s="34" customFormat="1" ht="18.75" customHeight="1" x14ac:dyDescent="0.25">
      <c r="A1117" s="23" t="str">
        <f>Лист4!A1115</f>
        <v xml:space="preserve">Безжонова ул. д.90 </v>
      </c>
      <c r="B1117" s="50">
        <f t="shared" si="34"/>
        <v>341.30562878048772</v>
      </c>
      <c r="C1117" s="50">
        <f t="shared" si="35"/>
        <v>26.945181219512186</v>
      </c>
      <c r="D1117" s="30">
        <v>0</v>
      </c>
      <c r="E1117" s="31">
        <v>26.945181219512186</v>
      </c>
      <c r="F1117" s="32">
        <v>0</v>
      </c>
      <c r="G1117" s="32">
        <v>0</v>
      </c>
      <c r="H1117" s="32">
        <v>0</v>
      </c>
      <c r="I1117" s="32">
        <v>0</v>
      </c>
      <c r="J1117" s="29">
        <f>Лист4!E1115/1000</f>
        <v>368.25080999999989</v>
      </c>
      <c r="K1117" s="33"/>
      <c r="L1117" s="33"/>
    </row>
    <row r="1118" spans="1:12" s="34" customFormat="1" ht="25.5" customHeight="1" x14ac:dyDescent="0.25">
      <c r="A1118" s="23" t="str">
        <f>Лист4!A1116</f>
        <v xml:space="preserve">Безжонова ул. д.92 </v>
      </c>
      <c r="B1118" s="50">
        <f t="shared" si="34"/>
        <v>559.07184878048804</v>
      </c>
      <c r="C1118" s="50">
        <f t="shared" si="35"/>
        <v>44.137251219512208</v>
      </c>
      <c r="D1118" s="30">
        <v>0</v>
      </c>
      <c r="E1118" s="31">
        <v>44.137251219512208</v>
      </c>
      <c r="F1118" s="32">
        <v>0</v>
      </c>
      <c r="G1118" s="32">
        <v>0</v>
      </c>
      <c r="H1118" s="32">
        <v>0</v>
      </c>
      <c r="I1118" s="32">
        <v>0</v>
      </c>
      <c r="J1118" s="29">
        <f>Лист4!E1116/1000</f>
        <v>603.20910000000026</v>
      </c>
      <c r="K1118" s="33"/>
      <c r="L1118" s="33"/>
    </row>
    <row r="1119" spans="1:12" s="34" customFormat="1" ht="25.5" customHeight="1" x14ac:dyDescent="0.25">
      <c r="A1119" s="23" t="str">
        <f>Лист4!A1117</f>
        <v>Богдана Хмельницкого ул. д.10 пом.001</v>
      </c>
      <c r="B1119" s="50">
        <f t="shared" si="34"/>
        <v>246.55030243902442</v>
      </c>
      <c r="C1119" s="50">
        <f t="shared" si="35"/>
        <v>19.464497560975612</v>
      </c>
      <c r="D1119" s="30">
        <v>0</v>
      </c>
      <c r="E1119" s="31">
        <v>19.464497560975612</v>
      </c>
      <c r="F1119" s="32">
        <v>0</v>
      </c>
      <c r="G1119" s="32">
        <v>0</v>
      </c>
      <c r="H1119" s="32">
        <v>0</v>
      </c>
      <c r="I1119" s="32">
        <v>0</v>
      </c>
      <c r="J1119" s="29">
        <f>Лист4!E1117/1000</f>
        <v>266.01480000000004</v>
      </c>
      <c r="K1119" s="33"/>
      <c r="L1119" s="33"/>
    </row>
    <row r="1120" spans="1:12" s="34" customFormat="1" ht="25.5" customHeight="1" x14ac:dyDescent="0.25">
      <c r="A1120" s="23" t="str">
        <f>Лист4!A1118</f>
        <v xml:space="preserve">Богдана Хмельницкого ул. д.11 - корп. 1 </v>
      </c>
      <c r="B1120" s="50">
        <f t="shared" si="34"/>
        <v>37.072586829268296</v>
      </c>
      <c r="C1120" s="50">
        <f t="shared" si="35"/>
        <v>2.9267831707317078</v>
      </c>
      <c r="D1120" s="30">
        <v>0</v>
      </c>
      <c r="E1120" s="31">
        <v>2.9267831707317078</v>
      </c>
      <c r="F1120" s="32">
        <v>0</v>
      </c>
      <c r="G1120" s="32">
        <v>0</v>
      </c>
      <c r="H1120" s="32">
        <v>0</v>
      </c>
      <c r="I1120" s="32">
        <v>0</v>
      </c>
      <c r="J1120" s="29">
        <f>Лист4!E1118/1000</f>
        <v>39.999370000000006</v>
      </c>
      <c r="K1120" s="33"/>
      <c r="L1120" s="33"/>
    </row>
    <row r="1121" spans="1:12" s="34" customFormat="1" ht="25.5" customHeight="1" x14ac:dyDescent="0.25">
      <c r="A1121" s="23" t="str">
        <f>Лист4!A1119</f>
        <v xml:space="preserve">Богдана Хмельницкого ул. д.11 - корп. 2 </v>
      </c>
      <c r="B1121" s="50">
        <f t="shared" si="34"/>
        <v>42.011039024390293</v>
      </c>
      <c r="C1121" s="50">
        <f t="shared" si="35"/>
        <v>3.3166609756097563</v>
      </c>
      <c r="D1121" s="30">
        <v>0</v>
      </c>
      <c r="E1121" s="31">
        <v>3.3166609756097563</v>
      </c>
      <c r="F1121" s="32">
        <v>0</v>
      </c>
      <c r="G1121" s="32">
        <v>0</v>
      </c>
      <c r="H1121" s="32">
        <v>0</v>
      </c>
      <c r="I1121" s="41">
        <v>987.5</v>
      </c>
      <c r="J1121" s="29">
        <f>Лист4!E1119/1000-I1121</f>
        <v>-942.17229999999995</v>
      </c>
      <c r="K1121" s="33"/>
      <c r="L1121" s="33"/>
    </row>
    <row r="1122" spans="1:12" s="34" customFormat="1" ht="25.5" customHeight="1" x14ac:dyDescent="0.25">
      <c r="A1122" s="23" t="str">
        <f>Лист4!A1120</f>
        <v xml:space="preserve">Богдана Хмельницкого ул. д.11 - корп. 3 </v>
      </c>
      <c r="B1122" s="50">
        <f t="shared" si="34"/>
        <v>49.760351219512195</v>
      </c>
      <c r="C1122" s="50">
        <f t="shared" si="35"/>
        <v>3.9284487804878045</v>
      </c>
      <c r="D1122" s="30">
        <v>0</v>
      </c>
      <c r="E1122" s="31">
        <v>3.9284487804878045</v>
      </c>
      <c r="F1122" s="32">
        <v>0</v>
      </c>
      <c r="G1122" s="32">
        <v>0</v>
      </c>
      <c r="H1122" s="32">
        <v>0</v>
      </c>
      <c r="I1122" s="32">
        <v>0</v>
      </c>
      <c r="J1122" s="29">
        <f>Лист4!E1120/1000</f>
        <v>53.688800000000001</v>
      </c>
      <c r="K1122" s="33"/>
      <c r="L1122" s="33"/>
    </row>
    <row r="1123" spans="1:12" s="34" customFormat="1" ht="25.5" customHeight="1" x14ac:dyDescent="0.25">
      <c r="A1123" s="23" t="str">
        <f>Лист4!A1121</f>
        <v xml:space="preserve">Богдана Хмельницкого ул. д.11 - корп. 4 </v>
      </c>
      <c r="B1123" s="50">
        <f t="shared" si="34"/>
        <v>45.221019512195149</v>
      </c>
      <c r="C1123" s="50">
        <f t="shared" si="35"/>
        <v>3.5700804878048782</v>
      </c>
      <c r="D1123" s="30">
        <v>0</v>
      </c>
      <c r="E1123" s="31">
        <v>3.5700804878048782</v>
      </c>
      <c r="F1123" s="32">
        <v>0</v>
      </c>
      <c r="G1123" s="32">
        <v>0</v>
      </c>
      <c r="H1123" s="32">
        <v>0</v>
      </c>
      <c r="I1123" s="41">
        <v>544.9</v>
      </c>
      <c r="J1123" s="29">
        <f>Лист4!E1121/1000-I1123</f>
        <v>-496.10889999999995</v>
      </c>
      <c r="K1123" s="33"/>
      <c r="L1123" s="33"/>
    </row>
    <row r="1124" spans="1:12" s="34" customFormat="1" ht="25.5" customHeight="1" x14ac:dyDescent="0.25">
      <c r="A1124" s="23" t="str">
        <f>Лист4!A1122</f>
        <v>Богдана Хмельницкого ул. д.11 пом.16</v>
      </c>
      <c r="B1124" s="50">
        <f t="shared" si="34"/>
        <v>165.73922439024386</v>
      </c>
      <c r="C1124" s="50">
        <f t="shared" si="35"/>
        <v>13.084675609756095</v>
      </c>
      <c r="D1124" s="30">
        <v>0</v>
      </c>
      <c r="E1124" s="31">
        <v>13.084675609756095</v>
      </c>
      <c r="F1124" s="32">
        <v>0</v>
      </c>
      <c r="G1124" s="32">
        <v>0</v>
      </c>
      <c r="H1124" s="32">
        <v>0</v>
      </c>
      <c r="I1124" s="32">
        <v>0</v>
      </c>
      <c r="J1124" s="29">
        <f>Лист4!E1122/1000</f>
        <v>178.82389999999995</v>
      </c>
      <c r="K1124" s="33"/>
      <c r="L1124" s="33"/>
    </row>
    <row r="1125" spans="1:12" s="34" customFormat="1" ht="25.5" customHeight="1" x14ac:dyDescent="0.25">
      <c r="A1125" s="23" t="str">
        <f>Лист4!A1123</f>
        <v xml:space="preserve">Богдана Хмельницкого ул. д.12 </v>
      </c>
      <c r="B1125" s="50">
        <f t="shared" si="34"/>
        <v>314.23367804878046</v>
      </c>
      <c r="C1125" s="50">
        <f t="shared" si="35"/>
        <v>24.807921951219505</v>
      </c>
      <c r="D1125" s="30">
        <v>0</v>
      </c>
      <c r="E1125" s="31">
        <v>24.807921951219505</v>
      </c>
      <c r="F1125" s="32">
        <v>0</v>
      </c>
      <c r="G1125" s="32">
        <v>0</v>
      </c>
      <c r="H1125" s="32">
        <v>0</v>
      </c>
      <c r="I1125" s="32">
        <v>0</v>
      </c>
      <c r="J1125" s="29">
        <f>Лист4!E1123/1000</f>
        <v>339.04159999999996</v>
      </c>
      <c r="K1125" s="33"/>
      <c r="L1125" s="33"/>
    </row>
    <row r="1126" spans="1:12" s="34" customFormat="1" ht="25.5" customHeight="1" x14ac:dyDescent="0.25">
      <c r="A1126" s="23" t="str">
        <f>Лист4!A1124</f>
        <v xml:space="preserve">Богдана Хмельницкого ул. д.13 </v>
      </c>
      <c r="B1126" s="50">
        <f t="shared" si="34"/>
        <v>192.33329268292684</v>
      </c>
      <c r="C1126" s="50">
        <f t="shared" si="35"/>
        <v>15.18420731707317</v>
      </c>
      <c r="D1126" s="30">
        <v>0</v>
      </c>
      <c r="E1126" s="31">
        <v>15.18420731707317</v>
      </c>
      <c r="F1126" s="32">
        <v>0</v>
      </c>
      <c r="G1126" s="32">
        <v>0</v>
      </c>
      <c r="H1126" s="32">
        <v>0</v>
      </c>
      <c r="I1126" s="32">
        <v>0</v>
      </c>
      <c r="J1126" s="29">
        <f>Лист4!E1124/1000</f>
        <v>207.51750000000001</v>
      </c>
      <c r="K1126" s="33"/>
      <c r="L1126" s="33"/>
    </row>
    <row r="1127" spans="1:12" s="34" customFormat="1" ht="25.5" customHeight="1" x14ac:dyDescent="0.25">
      <c r="A1127" s="23" t="str">
        <f>Лист4!A1125</f>
        <v xml:space="preserve">Богдана Хмельницкого ул. д.13 - корп. 1 </v>
      </c>
      <c r="B1127" s="50">
        <f t="shared" si="34"/>
        <v>40.238385365853652</v>
      </c>
      <c r="C1127" s="50">
        <f t="shared" si="35"/>
        <v>3.1767146341463413</v>
      </c>
      <c r="D1127" s="30">
        <v>0</v>
      </c>
      <c r="E1127" s="31">
        <v>3.1767146341463413</v>
      </c>
      <c r="F1127" s="32">
        <v>0</v>
      </c>
      <c r="G1127" s="32">
        <v>0</v>
      </c>
      <c r="H1127" s="32">
        <v>0</v>
      </c>
      <c r="I1127" s="32">
        <v>0</v>
      </c>
      <c r="J1127" s="29">
        <f>Лист4!E1125/1000</f>
        <v>43.415099999999995</v>
      </c>
      <c r="K1127" s="33"/>
      <c r="L1127" s="33"/>
    </row>
    <row r="1128" spans="1:12" s="34" customFormat="1" ht="25.5" customHeight="1" x14ac:dyDescent="0.25">
      <c r="A1128" s="23" t="str">
        <f>Лист4!A1126</f>
        <v xml:space="preserve">Богдана Хмельницкого ул. д.13 - корп. 3 </v>
      </c>
      <c r="B1128" s="50">
        <f t="shared" si="34"/>
        <v>36.051712195121951</v>
      </c>
      <c r="C1128" s="50">
        <f t="shared" si="35"/>
        <v>2.8461878048780487</v>
      </c>
      <c r="D1128" s="30">
        <v>0</v>
      </c>
      <c r="E1128" s="31">
        <v>2.8461878048780487</v>
      </c>
      <c r="F1128" s="32">
        <v>0</v>
      </c>
      <c r="G1128" s="32">
        <v>0</v>
      </c>
      <c r="H1128" s="32">
        <v>0</v>
      </c>
      <c r="I1128" s="32">
        <v>0</v>
      </c>
      <c r="J1128" s="29">
        <f>Лист4!E1126/1000</f>
        <v>38.8979</v>
      </c>
      <c r="K1128" s="33"/>
      <c r="L1128" s="33"/>
    </row>
    <row r="1129" spans="1:12" s="34" customFormat="1" ht="25.5" customHeight="1" x14ac:dyDescent="0.25">
      <c r="A1129" s="23" t="str">
        <f>Лист4!A1127</f>
        <v xml:space="preserve">Богдана Хмельницкого ул. д.14 </v>
      </c>
      <c r="B1129" s="50">
        <f t="shared" si="34"/>
        <v>174.01469756097561</v>
      </c>
      <c r="C1129" s="50">
        <f t="shared" si="35"/>
        <v>13.738002439024392</v>
      </c>
      <c r="D1129" s="30">
        <v>0</v>
      </c>
      <c r="E1129" s="31">
        <v>13.738002439024392</v>
      </c>
      <c r="F1129" s="32">
        <v>0</v>
      </c>
      <c r="G1129" s="32">
        <v>0</v>
      </c>
      <c r="H1129" s="32">
        <v>0</v>
      </c>
      <c r="I1129" s="32">
        <v>0</v>
      </c>
      <c r="J1129" s="29">
        <f>Лист4!E1127/1000</f>
        <v>187.7527</v>
      </c>
      <c r="K1129" s="33"/>
      <c r="L1129" s="33"/>
    </row>
    <row r="1130" spans="1:12" s="34" customFormat="1" ht="25.5" customHeight="1" x14ac:dyDescent="0.25">
      <c r="A1130" s="23" t="str">
        <f>Лист4!A1128</f>
        <v xml:space="preserve">Богдана Хмельницкого ул. д.15 </v>
      </c>
      <c r="B1130" s="50">
        <f t="shared" si="34"/>
        <v>136.14287804878049</v>
      </c>
      <c r="C1130" s="50">
        <f t="shared" si="35"/>
        <v>10.748121951219511</v>
      </c>
      <c r="D1130" s="30">
        <v>0</v>
      </c>
      <c r="E1130" s="31">
        <v>10.748121951219511</v>
      </c>
      <c r="F1130" s="32">
        <v>0</v>
      </c>
      <c r="G1130" s="32">
        <v>0</v>
      </c>
      <c r="H1130" s="32">
        <v>0</v>
      </c>
      <c r="I1130" s="32">
        <v>0</v>
      </c>
      <c r="J1130" s="29">
        <f>Лист4!E1128/1000</f>
        <v>146.89099999999999</v>
      </c>
      <c r="K1130" s="33"/>
      <c r="L1130" s="33"/>
    </row>
    <row r="1131" spans="1:12" s="34" customFormat="1" ht="25.5" customHeight="1" x14ac:dyDescent="0.25">
      <c r="A1131" s="23" t="str">
        <f>Лист4!A1129</f>
        <v xml:space="preserve">Богдана Хмельницкого ул. д.17/47 </v>
      </c>
      <c r="B1131" s="50">
        <f t="shared" si="34"/>
        <v>168.25454634146342</v>
      </c>
      <c r="C1131" s="50">
        <f t="shared" si="35"/>
        <v>13.283253658536584</v>
      </c>
      <c r="D1131" s="30">
        <v>0</v>
      </c>
      <c r="E1131" s="31">
        <v>13.283253658536584</v>
      </c>
      <c r="F1131" s="32">
        <v>0</v>
      </c>
      <c r="G1131" s="32">
        <v>0</v>
      </c>
      <c r="H1131" s="32">
        <v>0</v>
      </c>
      <c r="I1131" s="32">
        <v>0</v>
      </c>
      <c r="J1131" s="29">
        <f>Лист4!E1129/1000</f>
        <v>181.5378</v>
      </c>
      <c r="K1131" s="33"/>
      <c r="L1131" s="33"/>
    </row>
    <row r="1132" spans="1:12" s="34" customFormat="1" ht="25.5" customHeight="1" x14ac:dyDescent="0.25">
      <c r="A1132" s="23" t="str">
        <f>Лист4!A1130</f>
        <v xml:space="preserve">Богдана Хмельницкого ул. д.18 </v>
      </c>
      <c r="B1132" s="50">
        <f t="shared" si="34"/>
        <v>116.27267804878048</v>
      </c>
      <c r="C1132" s="50">
        <f t="shared" si="35"/>
        <v>9.1794219512195117</v>
      </c>
      <c r="D1132" s="30">
        <v>0</v>
      </c>
      <c r="E1132" s="31">
        <v>9.1794219512195117</v>
      </c>
      <c r="F1132" s="32">
        <v>0</v>
      </c>
      <c r="G1132" s="32">
        <v>0</v>
      </c>
      <c r="H1132" s="32">
        <v>0</v>
      </c>
      <c r="I1132" s="32">
        <v>0</v>
      </c>
      <c r="J1132" s="29">
        <f>Лист4!E1130/1000</f>
        <v>125.45209999999999</v>
      </c>
      <c r="K1132" s="33"/>
      <c r="L1132" s="33"/>
    </row>
    <row r="1133" spans="1:12" s="34" customFormat="1" ht="25.5" customHeight="1" x14ac:dyDescent="0.25">
      <c r="A1133" s="23" t="str">
        <f>Лист4!A1131</f>
        <v xml:space="preserve">Богдана Хмельницкого ул. д.19 </v>
      </c>
      <c r="B1133" s="50">
        <f t="shared" si="34"/>
        <v>85.861741463414631</v>
      </c>
      <c r="C1133" s="50">
        <f t="shared" si="35"/>
        <v>6.7785585365853658</v>
      </c>
      <c r="D1133" s="30">
        <v>0</v>
      </c>
      <c r="E1133" s="31">
        <v>6.7785585365853658</v>
      </c>
      <c r="F1133" s="32">
        <v>0</v>
      </c>
      <c r="G1133" s="32">
        <v>0</v>
      </c>
      <c r="H1133" s="32">
        <v>0</v>
      </c>
      <c r="I1133" s="32">
        <v>0</v>
      </c>
      <c r="J1133" s="29">
        <f>Лист4!E1131/1000</f>
        <v>92.640299999999996</v>
      </c>
      <c r="K1133" s="33"/>
      <c r="L1133" s="33"/>
    </row>
    <row r="1134" spans="1:12" s="34" customFormat="1" ht="25.5" customHeight="1" x14ac:dyDescent="0.25">
      <c r="A1134" s="23" t="str">
        <f>Лист4!A1132</f>
        <v xml:space="preserve">Богдана Хмельницкого ул. д.2 </v>
      </c>
      <c r="B1134" s="50">
        <f t="shared" si="34"/>
        <v>260.43266634146346</v>
      </c>
      <c r="C1134" s="50">
        <f t="shared" si="35"/>
        <v>20.560473658536587</v>
      </c>
      <c r="D1134" s="30">
        <v>0</v>
      </c>
      <c r="E1134" s="31">
        <v>20.560473658536587</v>
      </c>
      <c r="F1134" s="32">
        <v>0</v>
      </c>
      <c r="G1134" s="32">
        <v>0</v>
      </c>
      <c r="H1134" s="32">
        <v>0</v>
      </c>
      <c r="I1134" s="32">
        <v>0</v>
      </c>
      <c r="J1134" s="29">
        <f>Лист4!E1132/1000</f>
        <v>280.99314000000004</v>
      </c>
      <c r="K1134" s="33"/>
      <c r="L1134" s="33"/>
    </row>
    <row r="1135" spans="1:12" s="34" customFormat="1" ht="25.5" customHeight="1" x14ac:dyDescent="0.25">
      <c r="A1135" s="23" t="str">
        <f>Лист4!A1133</f>
        <v xml:space="preserve">Богдана Хмельницкого ул. д.2 - корп. 1 </v>
      </c>
      <c r="B1135" s="50">
        <f t="shared" si="34"/>
        <v>214.84347317073173</v>
      </c>
      <c r="C1135" s="50">
        <f t="shared" si="35"/>
        <v>16.961326829268295</v>
      </c>
      <c r="D1135" s="30">
        <v>0</v>
      </c>
      <c r="E1135" s="31">
        <v>16.961326829268295</v>
      </c>
      <c r="F1135" s="32">
        <v>0</v>
      </c>
      <c r="G1135" s="32">
        <v>0</v>
      </c>
      <c r="H1135" s="32">
        <v>0</v>
      </c>
      <c r="I1135" s="32">
        <v>0</v>
      </c>
      <c r="J1135" s="29">
        <f>Лист4!E1133/1000</f>
        <v>231.80480000000003</v>
      </c>
      <c r="K1135" s="33"/>
      <c r="L1135" s="33"/>
    </row>
    <row r="1136" spans="1:12" s="34" customFormat="1" ht="25.5" customHeight="1" x14ac:dyDescent="0.25">
      <c r="A1136" s="23" t="str">
        <f>Лист4!A1134</f>
        <v xml:space="preserve">Богдана Хмельницкого ул. д.2 - корп. 2 </v>
      </c>
      <c r="B1136" s="50">
        <f t="shared" si="34"/>
        <v>217.11133170731708</v>
      </c>
      <c r="C1136" s="50">
        <f t="shared" si="35"/>
        <v>17.140368292682925</v>
      </c>
      <c r="D1136" s="30">
        <v>0</v>
      </c>
      <c r="E1136" s="31">
        <v>17.140368292682925</v>
      </c>
      <c r="F1136" s="32">
        <v>0</v>
      </c>
      <c r="G1136" s="32">
        <v>0</v>
      </c>
      <c r="H1136" s="32">
        <v>0</v>
      </c>
      <c r="I1136" s="32">
        <v>0</v>
      </c>
      <c r="J1136" s="29">
        <f>Лист4!E1134/1000</f>
        <v>234.2517</v>
      </c>
      <c r="K1136" s="33"/>
      <c r="L1136" s="33"/>
    </row>
    <row r="1137" spans="1:12" s="34" customFormat="1" ht="25.5" customHeight="1" x14ac:dyDescent="0.25">
      <c r="A1137" s="23" t="str">
        <f>Лист4!A1135</f>
        <v xml:space="preserve">Богдана Хмельницкого ул. д.2 - корп. 5 </v>
      </c>
      <c r="B1137" s="50">
        <f t="shared" si="34"/>
        <v>176.41879999999998</v>
      </c>
      <c r="C1137" s="50">
        <f t="shared" si="35"/>
        <v>13.927799999999998</v>
      </c>
      <c r="D1137" s="30">
        <v>0</v>
      </c>
      <c r="E1137" s="31">
        <v>13.927799999999998</v>
      </c>
      <c r="F1137" s="32">
        <v>0</v>
      </c>
      <c r="G1137" s="32">
        <v>0</v>
      </c>
      <c r="H1137" s="32">
        <v>0</v>
      </c>
      <c r="I1137" s="32">
        <v>0</v>
      </c>
      <c r="J1137" s="29">
        <f>Лист4!E1135/1000</f>
        <v>190.34659999999997</v>
      </c>
      <c r="K1137" s="33"/>
      <c r="L1137" s="33"/>
    </row>
    <row r="1138" spans="1:12" s="34" customFormat="1" ht="25.5" customHeight="1" x14ac:dyDescent="0.25">
      <c r="A1138" s="23" t="str">
        <f>Лист4!A1136</f>
        <v xml:space="preserve">Богдана Хмельницкого ул. д.21 </v>
      </c>
      <c r="B1138" s="50">
        <f t="shared" si="34"/>
        <v>66.675912195121938</v>
      </c>
      <c r="C1138" s="50">
        <f t="shared" si="35"/>
        <v>5.2638878048780482</v>
      </c>
      <c r="D1138" s="30">
        <v>0</v>
      </c>
      <c r="E1138" s="31">
        <v>5.2638878048780482</v>
      </c>
      <c r="F1138" s="32">
        <v>0</v>
      </c>
      <c r="G1138" s="32">
        <v>0</v>
      </c>
      <c r="H1138" s="32">
        <v>0</v>
      </c>
      <c r="I1138" s="32">
        <v>0</v>
      </c>
      <c r="J1138" s="29">
        <f>Лист4!E1136/1000</f>
        <v>71.939799999999991</v>
      </c>
      <c r="K1138" s="33"/>
      <c r="L1138" s="33"/>
    </row>
    <row r="1139" spans="1:12" s="34" customFormat="1" ht="25.5" customHeight="1" x14ac:dyDescent="0.25">
      <c r="A1139" s="23" t="str">
        <f>Лист4!A1137</f>
        <v xml:space="preserve">Богдана Хмельницкого ул. д.21 - корп. 1 </v>
      </c>
      <c r="B1139" s="50">
        <f t="shared" si="34"/>
        <v>89.077004878048783</v>
      </c>
      <c r="C1139" s="50">
        <f t="shared" si="35"/>
        <v>7.03239512195122</v>
      </c>
      <c r="D1139" s="30">
        <v>0</v>
      </c>
      <c r="E1139" s="31">
        <v>7.03239512195122</v>
      </c>
      <c r="F1139" s="32">
        <v>0</v>
      </c>
      <c r="G1139" s="32">
        <v>0</v>
      </c>
      <c r="H1139" s="32">
        <v>0</v>
      </c>
      <c r="I1139" s="32">
        <v>0</v>
      </c>
      <c r="J1139" s="29">
        <f>Лист4!E1137/1000</f>
        <v>96.109400000000008</v>
      </c>
      <c r="K1139" s="33"/>
      <c r="L1139" s="33"/>
    </row>
    <row r="1140" spans="1:12" s="34" customFormat="1" ht="41.25" customHeight="1" x14ac:dyDescent="0.25">
      <c r="A1140" s="23" t="str">
        <f>Лист4!A1138</f>
        <v>Богдана Хмельницкого ул. д.22 пом.025</v>
      </c>
      <c r="B1140" s="50">
        <f t="shared" si="34"/>
        <v>202.85716097560976</v>
      </c>
      <c r="C1140" s="50">
        <f t="shared" si="35"/>
        <v>16.015039024390248</v>
      </c>
      <c r="D1140" s="30">
        <v>0</v>
      </c>
      <c r="E1140" s="31">
        <v>16.015039024390248</v>
      </c>
      <c r="F1140" s="32">
        <v>0</v>
      </c>
      <c r="G1140" s="32">
        <v>0</v>
      </c>
      <c r="H1140" s="32">
        <v>0</v>
      </c>
      <c r="I1140" s="32">
        <v>0</v>
      </c>
      <c r="J1140" s="29">
        <f>Лист4!E1138/1000</f>
        <v>218.87220000000002</v>
      </c>
      <c r="K1140" s="33"/>
      <c r="L1140" s="33"/>
    </row>
    <row r="1141" spans="1:12" s="34" customFormat="1" ht="25.5" customHeight="1" x14ac:dyDescent="0.25">
      <c r="A1141" s="23" t="str">
        <f>Лист4!A1139</f>
        <v xml:space="preserve">Богдана Хмельницкого ул. д.23 </v>
      </c>
      <c r="B1141" s="50">
        <f t="shared" si="34"/>
        <v>73.675882926829246</v>
      </c>
      <c r="C1141" s="50">
        <f t="shared" si="35"/>
        <v>5.8165170731707301</v>
      </c>
      <c r="D1141" s="30">
        <v>0</v>
      </c>
      <c r="E1141" s="31">
        <v>5.8165170731707301</v>
      </c>
      <c r="F1141" s="32">
        <v>0</v>
      </c>
      <c r="G1141" s="32">
        <v>0</v>
      </c>
      <c r="H1141" s="32">
        <v>0</v>
      </c>
      <c r="I1141" s="41">
        <v>114.6</v>
      </c>
      <c r="J1141" s="29">
        <f>Лист4!E1139/1000-I1141</f>
        <v>-35.107600000000019</v>
      </c>
      <c r="K1141" s="33"/>
      <c r="L1141" s="33"/>
    </row>
    <row r="1142" spans="1:12" s="34" customFormat="1" ht="41.25" customHeight="1" x14ac:dyDescent="0.25">
      <c r="A1142" s="23" t="str">
        <f>Лист4!A1140</f>
        <v xml:space="preserve">Богдана Хмельницкого ул. д.23 - корп. 1 </v>
      </c>
      <c r="B1142" s="50">
        <f t="shared" si="34"/>
        <v>67.179940487804885</v>
      </c>
      <c r="C1142" s="50">
        <f t="shared" si="35"/>
        <v>5.3036795121951226</v>
      </c>
      <c r="D1142" s="30">
        <v>0</v>
      </c>
      <c r="E1142" s="31">
        <v>5.3036795121951226</v>
      </c>
      <c r="F1142" s="32">
        <v>0</v>
      </c>
      <c r="G1142" s="32">
        <v>0</v>
      </c>
      <c r="H1142" s="32">
        <v>0</v>
      </c>
      <c r="I1142" s="32">
        <v>0</v>
      </c>
      <c r="J1142" s="29">
        <f>Лист4!E1140/1000</f>
        <v>72.483620000000002</v>
      </c>
      <c r="K1142" s="33"/>
      <c r="L1142" s="33"/>
    </row>
    <row r="1143" spans="1:12" s="34" customFormat="1" ht="38.25" customHeight="1" x14ac:dyDescent="0.25">
      <c r="A1143" s="23" t="str">
        <f>Лист4!A1141</f>
        <v xml:space="preserve">Богдана Хмельницкого ул. д.24/45 </v>
      </c>
      <c r="B1143" s="50">
        <f t="shared" si="34"/>
        <v>201.53309268292685</v>
      </c>
      <c r="C1143" s="50">
        <f t="shared" si="35"/>
        <v>15.910507317073172</v>
      </c>
      <c r="D1143" s="30">
        <v>0</v>
      </c>
      <c r="E1143" s="31">
        <v>15.910507317073172</v>
      </c>
      <c r="F1143" s="32">
        <v>0</v>
      </c>
      <c r="G1143" s="32">
        <v>0</v>
      </c>
      <c r="H1143" s="32">
        <v>0</v>
      </c>
      <c r="I1143" s="32">
        <v>0</v>
      </c>
      <c r="J1143" s="29">
        <f>Лист4!E1141/1000</f>
        <v>217.44360000000003</v>
      </c>
      <c r="K1143" s="33"/>
      <c r="L1143" s="33"/>
    </row>
    <row r="1144" spans="1:12" s="34" customFormat="1" ht="38.25" customHeight="1" x14ac:dyDescent="0.25">
      <c r="A1144" s="23" t="str">
        <f>Лист4!A1142</f>
        <v xml:space="preserve">Богдана Хмельницкого ул. д.25 </v>
      </c>
      <c r="B1144" s="50">
        <f t="shared" si="34"/>
        <v>106.35032195121951</v>
      </c>
      <c r="C1144" s="50">
        <f t="shared" si="35"/>
        <v>8.3960780487804882</v>
      </c>
      <c r="D1144" s="30">
        <v>0</v>
      </c>
      <c r="E1144" s="31">
        <v>8.3960780487804882</v>
      </c>
      <c r="F1144" s="32">
        <v>0</v>
      </c>
      <c r="G1144" s="32">
        <v>0</v>
      </c>
      <c r="H1144" s="32">
        <v>0</v>
      </c>
      <c r="I1144" s="32">
        <v>0</v>
      </c>
      <c r="J1144" s="29">
        <f>Лист4!E1142/1000</f>
        <v>114.74640000000001</v>
      </c>
      <c r="K1144" s="33"/>
      <c r="L1144" s="33"/>
    </row>
    <row r="1145" spans="1:12" s="34" customFormat="1" ht="38.25" customHeight="1" x14ac:dyDescent="0.25">
      <c r="A1145" s="23" t="str">
        <f>Лист4!A1143</f>
        <v>Богдана Хмельницкого ул. д.26 пом.010</v>
      </c>
      <c r="B1145" s="50">
        <f t="shared" si="34"/>
        <v>195.60882780487805</v>
      </c>
      <c r="C1145" s="50">
        <f t="shared" si="35"/>
        <v>15.442802195121949</v>
      </c>
      <c r="D1145" s="30">
        <v>0</v>
      </c>
      <c r="E1145" s="31">
        <v>15.442802195121949</v>
      </c>
      <c r="F1145" s="32">
        <v>0</v>
      </c>
      <c r="G1145" s="32">
        <v>0</v>
      </c>
      <c r="H1145" s="32">
        <v>0</v>
      </c>
      <c r="I1145" s="32">
        <v>0</v>
      </c>
      <c r="J1145" s="29">
        <f>Лист4!E1143/1000</f>
        <v>211.05162999999999</v>
      </c>
      <c r="K1145" s="33"/>
      <c r="L1145" s="33"/>
    </row>
    <row r="1146" spans="1:12" s="34" customFormat="1" ht="38.25" customHeight="1" x14ac:dyDescent="0.25">
      <c r="A1146" s="23" t="str">
        <f>Лист4!A1144</f>
        <v xml:space="preserve">Богдана Хмельницкого ул. д.27/48 </v>
      </c>
      <c r="B1146" s="50">
        <f t="shared" si="34"/>
        <v>186.30565853658541</v>
      </c>
      <c r="C1146" s="50">
        <f t="shared" si="35"/>
        <v>14.708341463414637</v>
      </c>
      <c r="D1146" s="30">
        <v>0</v>
      </c>
      <c r="E1146" s="31">
        <v>14.708341463414637</v>
      </c>
      <c r="F1146" s="32">
        <v>0</v>
      </c>
      <c r="G1146" s="32">
        <v>0</v>
      </c>
      <c r="H1146" s="32">
        <v>0</v>
      </c>
      <c r="I1146" s="32">
        <v>0</v>
      </c>
      <c r="J1146" s="29">
        <f>Лист4!E1144/1000</f>
        <v>201.01400000000004</v>
      </c>
      <c r="K1146" s="33"/>
      <c r="L1146" s="33"/>
    </row>
    <row r="1147" spans="1:12" s="34" customFormat="1" ht="18.75" customHeight="1" x14ac:dyDescent="0.25">
      <c r="A1147" s="23" t="str">
        <f>Лист4!A1145</f>
        <v xml:space="preserve">Богдана Хмельницкого ул. д.28 </v>
      </c>
      <c r="B1147" s="50">
        <f t="shared" si="34"/>
        <v>166.17986682926832</v>
      </c>
      <c r="C1147" s="50">
        <f t="shared" si="35"/>
        <v>13.119463170731709</v>
      </c>
      <c r="D1147" s="30">
        <v>0</v>
      </c>
      <c r="E1147" s="31">
        <v>13.119463170731709</v>
      </c>
      <c r="F1147" s="32">
        <v>0</v>
      </c>
      <c r="G1147" s="32">
        <v>0</v>
      </c>
      <c r="H1147" s="32">
        <v>0</v>
      </c>
      <c r="I1147" s="32">
        <v>0</v>
      </c>
      <c r="J1147" s="29">
        <f>Лист4!E1145/1000</f>
        <v>179.29933000000003</v>
      </c>
      <c r="K1147" s="33"/>
      <c r="L1147" s="33"/>
    </row>
    <row r="1148" spans="1:12" s="34" customFormat="1" ht="25.5" customHeight="1" x14ac:dyDescent="0.25">
      <c r="A1148" s="23" t="str">
        <f>Лист4!A1146</f>
        <v xml:space="preserve">Богдана Хмельницкого ул. д.30 </v>
      </c>
      <c r="B1148" s="50">
        <f t="shared" si="34"/>
        <v>207.86778536585365</v>
      </c>
      <c r="C1148" s="50">
        <f t="shared" si="35"/>
        <v>16.410614634146341</v>
      </c>
      <c r="D1148" s="30">
        <v>0</v>
      </c>
      <c r="E1148" s="31">
        <v>16.410614634146341</v>
      </c>
      <c r="F1148" s="32">
        <v>0</v>
      </c>
      <c r="G1148" s="32">
        <v>0</v>
      </c>
      <c r="H1148" s="32">
        <v>0</v>
      </c>
      <c r="I1148" s="32">
        <v>0</v>
      </c>
      <c r="J1148" s="29">
        <f>Лист4!E1146/1000</f>
        <v>224.27839999999998</v>
      </c>
      <c r="K1148" s="33"/>
      <c r="L1148" s="33"/>
    </row>
    <row r="1149" spans="1:12" s="34" customFormat="1" ht="25.5" customHeight="1" x14ac:dyDescent="0.25">
      <c r="A1149" s="23" t="str">
        <f>Лист4!A1147</f>
        <v xml:space="preserve">Богдана Хмельницкого ул. д.31 </v>
      </c>
      <c r="B1149" s="50">
        <f t="shared" si="34"/>
        <v>150.81597560975607</v>
      </c>
      <c r="C1149" s="50">
        <f t="shared" si="35"/>
        <v>11.906524390243899</v>
      </c>
      <c r="D1149" s="30">
        <v>0</v>
      </c>
      <c r="E1149" s="31">
        <v>11.906524390243899</v>
      </c>
      <c r="F1149" s="32">
        <v>0</v>
      </c>
      <c r="G1149" s="32">
        <v>0</v>
      </c>
      <c r="H1149" s="32">
        <v>0</v>
      </c>
      <c r="I1149" s="32">
        <v>0</v>
      </c>
      <c r="J1149" s="29">
        <f>Лист4!E1147/1000</f>
        <v>162.72249999999997</v>
      </c>
      <c r="K1149" s="33"/>
      <c r="L1149" s="33"/>
    </row>
    <row r="1150" spans="1:12" s="34" customFormat="1" ht="25.5" customHeight="1" x14ac:dyDescent="0.25">
      <c r="A1150" s="23" t="str">
        <f>Лист4!A1148</f>
        <v xml:space="preserve">Богдана Хмельницкого ул. д.32/46 </v>
      </c>
      <c r="B1150" s="50">
        <f t="shared" si="34"/>
        <v>179.76921365853656</v>
      </c>
      <c r="C1150" s="50">
        <f t="shared" si="35"/>
        <v>14.192306341463414</v>
      </c>
      <c r="D1150" s="30">
        <v>0</v>
      </c>
      <c r="E1150" s="31">
        <v>14.192306341463414</v>
      </c>
      <c r="F1150" s="32">
        <v>0</v>
      </c>
      <c r="G1150" s="32">
        <v>0</v>
      </c>
      <c r="H1150" s="32">
        <v>0</v>
      </c>
      <c r="I1150" s="32">
        <v>0</v>
      </c>
      <c r="J1150" s="29">
        <f>Лист4!E1148/1000</f>
        <v>193.96151999999998</v>
      </c>
      <c r="K1150" s="33"/>
      <c r="L1150" s="33"/>
    </row>
    <row r="1151" spans="1:12" s="34" customFormat="1" ht="18.75" customHeight="1" x14ac:dyDescent="0.25">
      <c r="A1151" s="23" t="str">
        <f>Лист4!A1149</f>
        <v xml:space="preserve">Богдана Хмельницкого ул. д.33 </v>
      </c>
      <c r="B1151" s="50">
        <f t="shared" si="34"/>
        <v>177.05840487804878</v>
      </c>
      <c r="C1151" s="50">
        <f t="shared" si="35"/>
        <v>13.97829512195122</v>
      </c>
      <c r="D1151" s="30">
        <v>0</v>
      </c>
      <c r="E1151" s="31">
        <v>13.97829512195122</v>
      </c>
      <c r="F1151" s="32">
        <v>0</v>
      </c>
      <c r="G1151" s="32">
        <v>0</v>
      </c>
      <c r="H1151" s="32">
        <v>0</v>
      </c>
      <c r="I1151" s="32">
        <v>0</v>
      </c>
      <c r="J1151" s="29">
        <f>Лист4!E1149/1000</f>
        <v>191.0367</v>
      </c>
      <c r="K1151" s="33"/>
      <c r="L1151" s="33"/>
    </row>
    <row r="1152" spans="1:12" s="34" customFormat="1" ht="18.75" customHeight="1" x14ac:dyDescent="0.25">
      <c r="A1152" s="23" t="str">
        <f>Лист4!A1150</f>
        <v xml:space="preserve">Богдана Хмельницкого ул. д.35 </v>
      </c>
      <c r="B1152" s="50">
        <f t="shared" si="34"/>
        <v>191.85541951219511</v>
      </c>
      <c r="C1152" s="50">
        <f t="shared" si="35"/>
        <v>15.14648048780488</v>
      </c>
      <c r="D1152" s="30">
        <v>0</v>
      </c>
      <c r="E1152" s="31">
        <v>15.14648048780488</v>
      </c>
      <c r="F1152" s="32">
        <v>0</v>
      </c>
      <c r="G1152" s="32">
        <v>0</v>
      </c>
      <c r="H1152" s="32">
        <v>0</v>
      </c>
      <c r="I1152" s="32">
        <v>0</v>
      </c>
      <c r="J1152" s="29">
        <f>Лист4!E1150/1000</f>
        <v>207.00190000000001</v>
      </c>
      <c r="K1152" s="33"/>
      <c r="L1152" s="33"/>
    </row>
    <row r="1153" spans="1:12" s="34" customFormat="1" ht="38.25" customHeight="1" x14ac:dyDescent="0.25">
      <c r="A1153" s="23" t="str">
        <f>Лист4!A1151</f>
        <v xml:space="preserve">Богдана Хмельницкого ул. д.37 </v>
      </c>
      <c r="B1153" s="50">
        <f t="shared" si="34"/>
        <v>136.86812195121948</v>
      </c>
      <c r="C1153" s="50">
        <f t="shared" si="35"/>
        <v>10.805378048780486</v>
      </c>
      <c r="D1153" s="30">
        <v>0</v>
      </c>
      <c r="E1153" s="31">
        <v>10.805378048780486</v>
      </c>
      <c r="F1153" s="32">
        <v>0</v>
      </c>
      <c r="G1153" s="32">
        <v>0</v>
      </c>
      <c r="H1153" s="32">
        <v>0</v>
      </c>
      <c r="I1153" s="32">
        <v>0</v>
      </c>
      <c r="J1153" s="29">
        <f>Лист4!E1151/1000</f>
        <v>147.67349999999996</v>
      </c>
      <c r="K1153" s="33"/>
      <c r="L1153" s="33"/>
    </row>
    <row r="1154" spans="1:12" s="34" customFormat="1" ht="25.5" customHeight="1" x14ac:dyDescent="0.25">
      <c r="A1154" s="23" t="str">
        <f>Лист4!A1152</f>
        <v xml:space="preserve">Богдана Хмельницкого ул. д.38 </v>
      </c>
      <c r="B1154" s="50">
        <f t="shared" si="34"/>
        <v>314.93918048780489</v>
      </c>
      <c r="C1154" s="50">
        <f t="shared" si="35"/>
        <v>24.863619512195122</v>
      </c>
      <c r="D1154" s="30">
        <v>0</v>
      </c>
      <c r="E1154" s="31">
        <v>24.863619512195122</v>
      </c>
      <c r="F1154" s="32">
        <v>0</v>
      </c>
      <c r="G1154" s="32">
        <v>0</v>
      </c>
      <c r="H1154" s="32">
        <v>0</v>
      </c>
      <c r="I1154" s="32">
        <v>0</v>
      </c>
      <c r="J1154" s="29">
        <f>Лист4!E1152/1000</f>
        <v>339.80279999999999</v>
      </c>
      <c r="K1154" s="33"/>
      <c r="L1154" s="33"/>
    </row>
    <row r="1155" spans="1:12" s="34" customFormat="1" ht="18.75" customHeight="1" x14ac:dyDescent="0.25">
      <c r="A1155" s="23" t="str">
        <f>Лист4!A1153</f>
        <v xml:space="preserve">Богдана Хмельницкого ул. д.38 - корп. 1 </v>
      </c>
      <c r="B1155" s="50">
        <f t="shared" si="34"/>
        <v>509.44477560975594</v>
      </c>
      <c r="C1155" s="50">
        <f t="shared" si="35"/>
        <v>40.219324390243891</v>
      </c>
      <c r="D1155" s="30">
        <v>0</v>
      </c>
      <c r="E1155" s="31">
        <v>40.219324390243891</v>
      </c>
      <c r="F1155" s="32">
        <v>0</v>
      </c>
      <c r="G1155" s="32">
        <v>0</v>
      </c>
      <c r="H1155" s="32">
        <v>0</v>
      </c>
      <c r="I1155" s="32">
        <v>0</v>
      </c>
      <c r="J1155" s="29">
        <f>Лист4!E1153/1000</f>
        <v>549.66409999999985</v>
      </c>
      <c r="K1155" s="33"/>
      <c r="L1155" s="33"/>
    </row>
    <row r="1156" spans="1:12" s="34" customFormat="1" ht="18.75" customHeight="1" x14ac:dyDescent="0.25">
      <c r="A1156" s="23" t="str">
        <f>Лист4!A1154</f>
        <v xml:space="preserve">Богдана Хмельницкого ул. д.39 </v>
      </c>
      <c r="B1156" s="50">
        <f t="shared" si="34"/>
        <v>203.21417560975607</v>
      </c>
      <c r="C1156" s="50">
        <f t="shared" si="35"/>
        <v>16.0432243902439</v>
      </c>
      <c r="D1156" s="30">
        <v>0</v>
      </c>
      <c r="E1156" s="31">
        <v>16.0432243902439</v>
      </c>
      <c r="F1156" s="32">
        <v>0</v>
      </c>
      <c r="G1156" s="32">
        <v>0</v>
      </c>
      <c r="H1156" s="32">
        <v>0</v>
      </c>
      <c r="I1156" s="32">
        <v>0</v>
      </c>
      <c r="J1156" s="29">
        <f>Лист4!E1154/1000</f>
        <v>219.25739999999996</v>
      </c>
      <c r="K1156" s="33"/>
      <c r="L1156" s="33"/>
    </row>
    <row r="1157" spans="1:12" s="34" customFormat="1" ht="18.75" customHeight="1" x14ac:dyDescent="0.25">
      <c r="A1157" s="23" t="str">
        <f>Лист4!A1155</f>
        <v xml:space="preserve">Богдана Хмельницкого ул. д.4 </v>
      </c>
      <c r="B1157" s="50">
        <f t="shared" si="34"/>
        <v>284.82621951219517</v>
      </c>
      <c r="C1157" s="50">
        <f t="shared" si="35"/>
        <v>22.486280487804883</v>
      </c>
      <c r="D1157" s="30">
        <v>0</v>
      </c>
      <c r="E1157" s="31">
        <v>22.486280487804883</v>
      </c>
      <c r="F1157" s="32">
        <v>0</v>
      </c>
      <c r="G1157" s="32">
        <v>0</v>
      </c>
      <c r="H1157" s="32">
        <v>0</v>
      </c>
      <c r="I1157" s="32">
        <v>0</v>
      </c>
      <c r="J1157" s="29">
        <f>Лист4!E1155/1000</f>
        <v>307.31250000000006</v>
      </c>
      <c r="K1157" s="33"/>
      <c r="L1157" s="33"/>
    </row>
    <row r="1158" spans="1:12" s="34" customFormat="1" ht="25.5" customHeight="1" x14ac:dyDescent="0.25">
      <c r="A1158" s="23" t="str">
        <f>Лист4!A1156</f>
        <v xml:space="preserve">Богдана Хмельницкого ул. д.4 - корп. 1 </v>
      </c>
      <c r="B1158" s="50">
        <f t="shared" si="34"/>
        <v>49.823468292682932</v>
      </c>
      <c r="C1158" s="50">
        <f t="shared" si="35"/>
        <v>3.9334317073170739</v>
      </c>
      <c r="D1158" s="30">
        <v>0</v>
      </c>
      <c r="E1158" s="31">
        <v>3.9334317073170739</v>
      </c>
      <c r="F1158" s="32">
        <v>0</v>
      </c>
      <c r="G1158" s="32">
        <v>0</v>
      </c>
      <c r="H1158" s="32">
        <v>0</v>
      </c>
      <c r="I1158" s="32">
        <v>0</v>
      </c>
      <c r="J1158" s="29">
        <f>Лист4!E1156/1000</f>
        <v>53.756900000000009</v>
      </c>
      <c r="K1158" s="33"/>
      <c r="L1158" s="33"/>
    </row>
    <row r="1159" spans="1:12" s="34" customFormat="1" ht="25.5" customHeight="1" x14ac:dyDescent="0.25">
      <c r="A1159" s="23" t="str">
        <f>Лист4!A1157</f>
        <v xml:space="preserve">Богдана Хмельницкого ул. д.41 </v>
      </c>
      <c r="B1159" s="50">
        <f t="shared" si="34"/>
        <v>241.56674146341462</v>
      </c>
      <c r="C1159" s="50">
        <f t="shared" si="35"/>
        <v>19.071058536585362</v>
      </c>
      <c r="D1159" s="30">
        <v>0</v>
      </c>
      <c r="E1159" s="31">
        <v>19.071058536585362</v>
      </c>
      <c r="F1159" s="32">
        <v>0</v>
      </c>
      <c r="G1159" s="32">
        <v>0</v>
      </c>
      <c r="H1159" s="32">
        <v>0</v>
      </c>
      <c r="I1159" s="32">
        <v>0</v>
      </c>
      <c r="J1159" s="29">
        <f>Лист4!E1157/1000</f>
        <v>260.63779999999997</v>
      </c>
      <c r="K1159" s="33"/>
      <c r="L1159" s="33"/>
    </row>
    <row r="1160" spans="1:12" s="34" customFormat="1" ht="25.5" customHeight="1" x14ac:dyDescent="0.25">
      <c r="A1160" s="23" t="str">
        <f>Лист4!A1158</f>
        <v xml:space="preserve">Богдана Хмельницкого ул. д.41 - корп. 1 </v>
      </c>
      <c r="B1160" s="50">
        <f t="shared" ref="B1160:B1223" si="36">J1160+I1160-E1160</f>
        <v>355.40741951219502</v>
      </c>
      <c r="C1160" s="50">
        <f t="shared" ref="C1160:C1223" si="37">E1160</f>
        <v>28.058480487804871</v>
      </c>
      <c r="D1160" s="30">
        <v>0</v>
      </c>
      <c r="E1160" s="31">
        <v>28.058480487804871</v>
      </c>
      <c r="F1160" s="32">
        <v>0</v>
      </c>
      <c r="G1160" s="32">
        <v>0</v>
      </c>
      <c r="H1160" s="32">
        <v>0</v>
      </c>
      <c r="I1160" s="32">
        <v>0</v>
      </c>
      <c r="J1160" s="29">
        <f>Лист4!E1158/1000</f>
        <v>383.46589999999986</v>
      </c>
      <c r="K1160" s="33"/>
      <c r="L1160" s="33"/>
    </row>
    <row r="1161" spans="1:12" s="34" customFormat="1" ht="25.5" customHeight="1" x14ac:dyDescent="0.25">
      <c r="A1161" s="23" t="str">
        <f>Лист4!A1159</f>
        <v xml:space="preserve">Богдана Хмельницкого ул. д.42 </v>
      </c>
      <c r="B1161" s="50">
        <f t="shared" si="36"/>
        <v>171.98315268292683</v>
      </c>
      <c r="C1161" s="50">
        <f t="shared" si="37"/>
        <v>13.57761731707317</v>
      </c>
      <c r="D1161" s="30">
        <v>0</v>
      </c>
      <c r="E1161" s="31">
        <v>13.57761731707317</v>
      </c>
      <c r="F1161" s="32">
        <v>0</v>
      </c>
      <c r="G1161" s="32">
        <v>0</v>
      </c>
      <c r="H1161" s="32">
        <v>0</v>
      </c>
      <c r="I1161" s="32">
        <v>0</v>
      </c>
      <c r="J1161" s="29">
        <f>Лист4!E1159/1000</f>
        <v>185.56076999999999</v>
      </c>
      <c r="K1161" s="33"/>
      <c r="L1161" s="33"/>
    </row>
    <row r="1162" spans="1:12" s="34" customFormat="1" ht="25.5" customHeight="1" x14ac:dyDescent="0.25">
      <c r="A1162" s="23" t="str">
        <f>Лист4!A1160</f>
        <v xml:space="preserve">Богдана Хмельницкого ул. д.43 </v>
      </c>
      <c r="B1162" s="50">
        <f t="shared" si="36"/>
        <v>344.68168780487804</v>
      </c>
      <c r="C1162" s="50">
        <f t="shared" si="37"/>
        <v>27.211712195121951</v>
      </c>
      <c r="D1162" s="30">
        <v>0</v>
      </c>
      <c r="E1162" s="31">
        <v>27.211712195121951</v>
      </c>
      <c r="F1162" s="32">
        <v>0</v>
      </c>
      <c r="G1162" s="32">
        <v>0</v>
      </c>
      <c r="H1162" s="32">
        <v>0</v>
      </c>
      <c r="I1162" s="32">
        <v>0</v>
      </c>
      <c r="J1162" s="29">
        <f>Лист4!E1160/1000</f>
        <v>371.89339999999999</v>
      </c>
      <c r="K1162" s="33"/>
      <c r="L1162" s="33"/>
    </row>
    <row r="1163" spans="1:12" s="34" customFormat="1" ht="25.5" customHeight="1" x14ac:dyDescent="0.25">
      <c r="A1163" s="23" t="str">
        <f>Лист4!A1161</f>
        <v xml:space="preserve">Богдана Хмельницкого ул. д.44 - корп. 1 </v>
      </c>
      <c r="B1163" s="50">
        <f t="shared" si="36"/>
        <v>57.239770731707324</v>
      </c>
      <c r="C1163" s="50">
        <f t="shared" si="37"/>
        <v>4.5189292682926832</v>
      </c>
      <c r="D1163" s="30">
        <v>0</v>
      </c>
      <c r="E1163" s="31">
        <v>4.5189292682926832</v>
      </c>
      <c r="F1163" s="32">
        <v>0</v>
      </c>
      <c r="G1163" s="32">
        <v>0</v>
      </c>
      <c r="H1163" s="32">
        <v>0</v>
      </c>
      <c r="I1163" s="32">
        <v>0</v>
      </c>
      <c r="J1163" s="29">
        <f>Лист4!E1161/1000</f>
        <v>61.758700000000005</v>
      </c>
      <c r="K1163" s="33"/>
      <c r="L1163" s="33"/>
    </row>
    <row r="1164" spans="1:12" s="34" customFormat="1" ht="25.5" customHeight="1" x14ac:dyDescent="0.25">
      <c r="A1164" s="23" t="str">
        <f>Лист4!A1162</f>
        <v xml:space="preserve">Богдана Хмельницкого ул. д.44/45 </v>
      </c>
      <c r="B1164" s="50">
        <f t="shared" si="36"/>
        <v>176.85654146341463</v>
      </c>
      <c r="C1164" s="50">
        <f t="shared" si="37"/>
        <v>13.962358536585365</v>
      </c>
      <c r="D1164" s="30">
        <v>0</v>
      </c>
      <c r="E1164" s="31">
        <v>13.962358536585365</v>
      </c>
      <c r="F1164" s="32">
        <v>0</v>
      </c>
      <c r="G1164" s="32">
        <v>0</v>
      </c>
      <c r="H1164" s="32">
        <v>0</v>
      </c>
      <c r="I1164" s="32">
        <v>0</v>
      </c>
      <c r="J1164" s="29">
        <f>Лист4!E1162/1000</f>
        <v>190.81889999999999</v>
      </c>
      <c r="K1164" s="33"/>
      <c r="L1164" s="33"/>
    </row>
    <row r="1165" spans="1:12" s="34" customFormat="1" ht="25.5" customHeight="1" x14ac:dyDescent="0.25">
      <c r="A1165" s="23" t="str">
        <f>Лист4!A1163</f>
        <v xml:space="preserve">Богдана Хмельницкого ул. д.45 - корп. 2 </v>
      </c>
      <c r="B1165" s="50">
        <f t="shared" si="36"/>
        <v>299.22729268292682</v>
      </c>
      <c r="C1165" s="50">
        <f t="shared" si="37"/>
        <v>23.62320731707317</v>
      </c>
      <c r="D1165" s="30">
        <v>0</v>
      </c>
      <c r="E1165" s="31">
        <v>23.62320731707317</v>
      </c>
      <c r="F1165" s="32">
        <v>0</v>
      </c>
      <c r="G1165" s="32">
        <v>0</v>
      </c>
      <c r="H1165" s="32">
        <v>0</v>
      </c>
      <c r="I1165" s="32">
        <v>0</v>
      </c>
      <c r="J1165" s="29">
        <f>Лист4!E1163/1000</f>
        <v>322.85050000000001</v>
      </c>
      <c r="K1165" s="33"/>
      <c r="L1165" s="33"/>
    </row>
    <row r="1166" spans="1:12" s="34" customFormat="1" ht="25.5" customHeight="1" x14ac:dyDescent="0.25">
      <c r="A1166" s="23" t="str">
        <f>Лист4!A1164</f>
        <v xml:space="preserve">Богдана Хмельницкого ул. д.46 </v>
      </c>
      <c r="B1166" s="50">
        <f t="shared" si="36"/>
        <v>102.19988780487805</v>
      </c>
      <c r="C1166" s="50">
        <f t="shared" si="37"/>
        <v>8.068412195121951</v>
      </c>
      <c r="D1166" s="30">
        <v>0</v>
      </c>
      <c r="E1166" s="31">
        <v>8.068412195121951</v>
      </c>
      <c r="F1166" s="32">
        <v>0</v>
      </c>
      <c r="G1166" s="32">
        <v>0</v>
      </c>
      <c r="H1166" s="32">
        <v>0</v>
      </c>
      <c r="I1166" s="32">
        <v>0</v>
      </c>
      <c r="J1166" s="29">
        <f>Лист4!E1164/1000</f>
        <v>110.2683</v>
      </c>
      <c r="K1166" s="33"/>
      <c r="L1166" s="33"/>
    </row>
    <row r="1167" spans="1:12" s="34" customFormat="1" ht="25.5" customHeight="1" x14ac:dyDescent="0.25">
      <c r="A1167" s="23" t="str">
        <f>Лист4!A1165</f>
        <v xml:space="preserve">Богдана Хмельницкого ул. д.47 </v>
      </c>
      <c r="B1167" s="50">
        <f t="shared" si="36"/>
        <v>444.6100097560975</v>
      </c>
      <c r="C1167" s="50">
        <f t="shared" si="37"/>
        <v>35.100790243902438</v>
      </c>
      <c r="D1167" s="30">
        <v>0</v>
      </c>
      <c r="E1167" s="31">
        <v>35.100790243902438</v>
      </c>
      <c r="F1167" s="32">
        <v>0</v>
      </c>
      <c r="G1167" s="32">
        <v>0</v>
      </c>
      <c r="H1167" s="32">
        <v>0</v>
      </c>
      <c r="I1167" s="32">
        <v>0</v>
      </c>
      <c r="J1167" s="29">
        <f>Лист4!E1165/1000</f>
        <v>479.71079999999995</v>
      </c>
      <c r="K1167" s="33"/>
      <c r="L1167" s="33"/>
    </row>
    <row r="1168" spans="1:12" s="34" customFormat="1" ht="25.5" customHeight="1" x14ac:dyDescent="0.25">
      <c r="A1168" s="23" t="str">
        <f>Лист4!A1166</f>
        <v xml:space="preserve">Богдана Хмельницкого ул. д.48 </v>
      </c>
      <c r="B1168" s="50">
        <f t="shared" si="36"/>
        <v>212.93744878048784</v>
      </c>
      <c r="C1168" s="50">
        <f t="shared" si="37"/>
        <v>16.810851219512202</v>
      </c>
      <c r="D1168" s="30">
        <v>0</v>
      </c>
      <c r="E1168" s="31">
        <v>16.810851219512202</v>
      </c>
      <c r="F1168" s="32">
        <v>0</v>
      </c>
      <c r="G1168" s="32">
        <v>0</v>
      </c>
      <c r="H1168" s="32">
        <v>0</v>
      </c>
      <c r="I1168" s="32">
        <v>0</v>
      </c>
      <c r="J1168" s="29">
        <f>Лист4!E1166/1000</f>
        <v>229.74830000000006</v>
      </c>
      <c r="K1168" s="33"/>
      <c r="L1168" s="33"/>
    </row>
    <row r="1169" spans="1:12" s="34" customFormat="1" ht="25.5" customHeight="1" x14ac:dyDescent="0.25">
      <c r="A1169" s="23" t="str">
        <f>Лист4!A1167</f>
        <v xml:space="preserve">Богдана Хмельницкого ул. д.5 </v>
      </c>
      <c r="B1169" s="50">
        <f t="shared" si="36"/>
        <v>219.30693463414633</v>
      </c>
      <c r="C1169" s="50">
        <f t="shared" si="37"/>
        <v>17.313705365853657</v>
      </c>
      <c r="D1169" s="30">
        <v>0</v>
      </c>
      <c r="E1169" s="31">
        <v>17.313705365853657</v>
      </c>
      <c r="F1169" s="32">
        <v>0</v>
      </c>
      <c r="G1169" s="32">
        <v>0</v>
      </c>
      <c r="H1169" s="32">
        <v>0</v>
      </c>
      <c r="I1169" s="32">
        <v>0</v>
      </c>
      <c r="J1169" s="29">
        <f>Лист4!E1167/1000</f>
        <v>236.62063999999998</v>
      </c>
      <c r="K1169" s="33"/>
      <c r="L1169" s="33"/>
    </row>
    <row r="1170" spans="1:12" s="34" customFormat="1" ht="25.5" customHeight="1" x14ac:dyDescent="0.25">
      <c r="A1170" s="23" t="str">
        <f>Лист4!A1168</f>
        <v xml:space="preserve">Богдана Хмельницкого ул. д.5 - корп. 1 </v>
      </c>
      <c r="B1170" s="50">
        <f t="shared" si="36"/>
        <v>3.6177853658536581</v>
      </c>
      <c r="C1170" s="50">
        <f t="shared" si="37"/>
        <v>0.28561463414634142</v>
      </c>
      <c r="D1170" s="30">
        <v>0</v>
      </c>
      <c r="E1170" s="31">
        <v>0.28561463414634142</v>
      </c>
      <c r="F1170" s="32">
        <v>0</v>
      </c>
      <c r="G1170" s="32">
        <v>0</v>
      </c>
      <c r="H1170" s="32">
        <v>0</v>
      </c>
      <c r="I1170" s="32">
        <v>0</v>
      </c>
      <c r="J1170" s="29">
        <f>Лист4!E1168/1000</f>
        <v>3.9033999999999995</v>
      </c>
      <c r="K1170" s="33"/>
      <c r="L1170" s="33"/>
    </row>
    <row r="1171" spans="1:12" s="34" customFormat="1" ht="25.5" customHeight="1" x14ac:dyDescent="0.25">
      <c r="A1171" s="23" t="str">
        <f>Лист4!A1169</f>
        <v xml:space="preserve">Богдана Хмельницкого ул. д.5 - корп. 2 </v>
      </c>
      <c r="B1171" s="50">
        <f t="shared" si="36"/>
        <v>41.528578048780481</v>
      </c>
      <c r="C1171" s="50">
        <f t="shared" si="37"/>
        <v>3.2785719512195115</v>
      </c>
      <c r="D1171" s="30">
        <v>0</v>
      </c>
      <c r="E1171" s="31">
        <v>3.2785719512195115</v>
      </c>
      <c r="F1171" s="32">
        <v>0</v>
      </c>
      <c r="G1171" s="32">
        <v>0</v>
      </c>
      <c r="H1171" s="32">
        <v>0</v>
      </c>
      <c r="I1171" s="32">
        <v>0</v>
      </c>
      <c r="J1171" s="29">
        <f>Лист4!E1169/1000</f>
        <v>44.807149999999993</v>
      </c>
      <c r="K1171" s="33"/>
      <c r="L1171" s="33"/>
    </row>
    <row r="1172" spans="1:12" s="34" customFormat="1" ht="25.5" customHeight="1" x14ac:dyDescent="0.25">
      <c r="A1172" s="23" t="str">
        <f>Лист4!A1170</f>
        <v xml:space="preserve">Богдана Хмельницкого ул. д.50 </v>
      </c>
      <c r="B1172" s="50">
        <f t="shared" si="36"/>
        <v>139.9958</v>
      </c>
      <c r="C1172" s="50">
        <f t="shared" si="37"/>
        <v>11.052299999999999</v>
      </c>
      <c r="D1172" s="30">
        <v>0</v>
      </c>
      <c r="E1172" s="31">
        <v>11.052299999999999</v>
      </c>
      <c r="F1172" s="32">
        <v>0</v>
      </c>
      <c r="G1172" s="32">
        <v>0</v>
      </c>
      <c r="H1172" s="32">
        <v>0</v>
      </c>
      <c r="I1172" s="32">
        <v>0</v>
      </c>
      <c r="J1172" s="29">
        <f>Лист4!E1170/1000</f>
        <v>151.04810000000001</v>
      </c>
      <c r="K1172" s="33"/>
      <c r="L1172" s="33"/>
    </row>
    <row r="1173" spans="1:12" s="34" customFormat="1" ht="25.5" customHeight="1" x14ac:dyDescent="0.25">
      <c r="A1173" s="23" t="str">
        <f>Лист4!A1171</f>
        <v xml:space="preserve">Богдана Хмельницкого ул. д.52 </v>
      </c>
      <c r="B1173" s="50">
        <f t="shared" si="36"/>
        <v>197.95664390243905</v>
      </c>
      <c r="C1173" s="50">
        <f t="shared" si="37"/>
        <v>15.628156097560979</v>
      </c>
      <c r="D1173" s="30">
        <v>0</v>
      </c>
      <c r="E1173" s="31">
        <v>15.628156097560979</v>
      </c>
      <c r="F1173" s="32">
        <v>0</v>
      </c>
      <c r="G1173" s="32">
        <v>0</v>
      </c>
      <c r="H1173" s="32">
        <v>0</v>
      </c>
      <c r="I1173" s="32">
        <v>0</v>
      </c>
      <c r="J1173" s="29">
        <f>Лист4!E1171/1000</f>
        <v>213.58480000000003</v>
      </c>
      <c r="K1173" s="33"/>
      <c r="L1173" s="33"/>
    </row>
    <row r="1174" spans="1:12" s="34" customFormat="1" ht="25.5" customHeight="1" x14ac:dyDescent="0.25">
      <c r="A1174" s="23" t="str">
        <f>Лист4!A1172</f>
        <v xml:space="preserve">Богдана Хмельницкого ул. д.52 - корп. 1 </v>
      </c>
      <c r="B1174" s="50">
        <f t="shared" si="36"/>
        <v>77.847597073170746</v>
      </c>
      <c r="C1174" s="50">
        <f t="shared" si="37"/>
        <v>6.1458629268292686</v>
      </c>
      <c r="D1174" s="30">
        <v>0</v>
      </c>
      <c r="E1174" s="31">
        <v>6.1458629268292686</v>
      </c>
      <c r="F1174" s="32">
        <v>0</v>
      </c>
      <c r="G1174" s="32">
        <v>0</v>
      </c>
      <c r="H1174" s="32">
        <v>0</v>
      </c>
      <c r="I1174" s="32">
        <v>0</v>
      </c>
      <c r="J1174" s="29">
        <f>Лист4!E1172/1000</f>
        <v>83.993460000000013</v>
      </c>
      <c r="K1174" s="33"/>
      <c r="L1174" s="33"/>
    </row>
    <row r="1175" spans="1:12" s="34" customFormat="1" ht="25.5" customHeight="1" x14ac:dyDescent="0.25">
      <c r="A1175" s="23" t="str">
        <f>Лист4!A1173</f>
        <v xml:space="preserve">Богдана Хмельницкого ул. д.56 </v>
      </c>
      <c r="B1175" s="50">
        <f t="shared" si="36"/>
        <v>341.32628780487818</v>
      </c>
      <c r="C1175" s="50">
        <f t="shared" si="37"/>
        <v>26.946812195121961</v>
      </c>
      <c r="D1175" s="30">
        <v>0</v>
      </c>
      <c r="E1175" s="31">
        <v>26.946812195121961</v>
      </c>
      <c r="F1175" s="32">
        <v>0</v>
      </c>
      <c r="G1175" s="32">
        <v>0</v>
      </c>
      <c r="H1175" s="32">
        <v>0</v>
      </c>
      <c r="I1175" s="32">
        <v>0</v>
      </c>
      <c r="J1175" s="29">
        <f>Лист4!E1173/1000</f>
        <v>368.27310000000011</v>
      </c>
      <c r="K1175" s="33"/>
      <c r="L1175" s="33"/>
    </row>
    <row r="1176" spans="1:12" s="34" customFormat="1" ht="25.5" customHeight="1" x14ac:dyDescent="0.25">
      <c r="A1176" s="23" t="str">
        <f>Лист4!A1174</f>
        <v xml:space="preserve">Богдана Хмельницкого ул. д.57 </v>
      </c>
      <c r="B1176" s="50">
        <f t="shared" si="36"/>
        <v>1148.0078419512199</v>
      </c>
      <c r="C1176" s="50">
        <f t="shared" si="37"/>
        <v>90.632198048780509</v>
      </c>
      <c r="D1176" s="30">
        <v>0</v>
      </c>
      <c r="E1176" s="31">
        <v>90.632198048780509</v>
      </c>
      <c r="F1176" s="32">
        <v>0</v>
      </c>
      <c r="G1176" s="32">
        <v>0</v>
      </c>
      <c r="H1176" s="32">
        <v>0</v>
      </c>
      <c r="I1176" s="32">
        <v>0</v>
      </c>
      <c r="J1176" s="29">
        <f>Лист4!E1174/1000</f>
        <v>1238.6400400000005</v>
      </c>
      <c r="K1176" s="33"/>
      <c r="L1176" s="33"/>
    </row>
    <row r="1177" spans="1:12" s="34" customFormat="1" ht="25.5" customHeight="1" x14ac:dyDescent="0.25">
      <c r="A1177" s="23" t="str">
        <f>Лист4!A1175</f>
        <v xml:space="preserve">Богдана Хмельницкого ул. д.7 </v>
      </c>
      <c r="B1177" s="50">
        <f t="shared" si="36"/>
        <v>145.12858048780487</v>
      </c>
      <c r="C1177" s="50">
        <f t="shared" si="37"/>
        <v>11.457519512195121</v>
      </c>
      <c r="D1177" s="30">
        <v>0</v>
      </c>
      <c r="E1177" s="31">
        <v>11.457519512195121</v>
      </c>
      <c r="F1177" s="32">
        <v>0</v>
      </c>
      <c r="G1177" s="32">
        <v>0</v>
      </c>
      <c r="H1177" s="32">
        <v>0</v>
      </c>
      <c r="I1177" s="32">
        <v>0</v>
      </c>
      <c r="J1177" s="29">
        <f>Лист4!E1175/1000</f>
        <v>156.58609999999999</v>
      </c>
      <c r="K1177" s="33"/>
      <c r="L1177" s="33"/>
    </row>
    <row r="1178" spans="1:12" s="34" customFormat="1" ht="25.5" customHeight="1" x14ac:dyDescent="0.25">
      <c r="A1178" s="23" t="str">
        <f>Лист4!A1176</f>
        <v xml:space="preserve">Богдана Хмельницкого ул. д.7 - корп. 1 </v>
      </c>
      <c r="B1178" s="50">
        <f t="shared" si="36"/>
        <v>28.689814634146341</v>
      </c>
      <c r="C1178" s="50">
        <f t="shared" si="37"/>
        <v>2.2649853658536583</v>
      </c>
      <c r="D1178" s="30">
        <v>0</v>
      </c>
      <c r="E1178" s="31">
        <v>2.2649853658536583</v>
      </c>
      <c r="F1178" s="32">
        <v>0</v>
      </c>
      <c r="G1178" s="32">
        <v>0</v>
      </c>
      <c r="H1178" s="32">
        <v>0</v>
      </c>
      <c r="I1178" s="32">
        <v>0</v>
      </c>
      <c r="J1178" s="29">
        <f>Лист4!E1176/1000</f>
        <v>30.954799999999999</v>
      </c>
      <c r="K1178" s="33"/>
      <c r="L1178" s="33"/>
    </row>
    <row r="1179" spans="1:12" s="34" customFormat="1" ht="25.5" customHeight="1" x14ac:dyDescent="0.25">
      <c r="A1179" s="23" t="str">
        <f>Лист4!A1177</f>
        <v xml:space="preserve">Богдана Хмельницкого ул. д.8 </v>
      </c>
      <c r="B1179" s="50">
        <f t="shared" si="36"/>
        <v>156.49206341463415</v>
      </c>
      <c r="C1179" s="50">
        <f t="shared" si="37"/>
        <v>12.354636585365853</v>
      </c>
      <c r="D1179" s="30">
        <v>0</v>
      </c>
      <c r="E1179" s="31">
        <v>12.354636585365853</v>
      </c>
      <c r="F1179" s="32">
        <v>0</v>
      </c>
      <c r="G1179" s="32">
        <v>0</v>
      </c>
      <c r="H1179" s="32">
        <v>0</v>
      </c>
      <c r="I1179" s="32">
        <v>0</v>
      </c>
      <c r="J1179" s="29">
        <f>Лист4!E1177/1000</f>
        <v>168.8467</v>
      </c>
      <c r="K1179" s="33"/>
      <c r="L1179" s="33"/>
    </row>
    <row r="1180" spans="1:12" s="34" customFormat="1" ht="25.5" customHeight="1" x14ac:dyDescent="0.25">
      <c r="A1180" s="23" t="str">
        <f>Лист4!A1178</f>
        <v xml:space="preserve">Богдана Хмельницкого ул. д.9 </v>
      </c>
      <c r="B1180" s="50">
        <f t="shared" si="36"/>
        <v>151.91918048780485</v>
      </c>
      <c r="C1180" s="50">
        <f t="shared" si="37"/>
        <v>11.993619512195121</v>
      </c>
      <c r="D1180" s="30">
        <v>0</v>
      </c>
      <c r="E1180" s="31">
        <v>11.993619512195121</v>
      </c>
      <c r="F1180" s="32">
        <v>0</v>
      </c>
      <c r="G1180" s="32">
        <v>0</v>
      </c>
      <c r="H1180" s="32">
        <v>0</v>
      </c>
      <c r="I1180" s="32">
        <v>0</v>
      </c>
      <c r="J1180" s="29">
        <f>Лист4!E1178/1000</f>
        <v>163.91279999999998</v>
      </c>
      <c r="K1180" s="33"/>
      <c r="L1180" s="33"/>
    </row>
    <row r="1181" spans="1:12" s="34" customFormat="1" ht="25.5" customHeight="1" x14ac:dyDescent="0.25">
      <c r="A1181" s="23" t="str">
        <f>Лист4!A1179</f>
        <v xml:space="preserve">Богдана Хмельницкого ул. д.9 - корп. 1 </v>
      </c>
      <c r="B1181" s="50">
        <f t="shared" si="36"/>
        <v>50.229419512195122</v>
      </c>
      <c r="C1181" s="50">
        <f t="shared" si="37"/>
        <v>3.9654804878048777</v>
      </c>
      <c r="D1181" s="30">
        <v>0</v>
      </c>
      <c r="E1181" s="31">
        <v>3.9654804878048777</v>
      </c>
      <c r="F1181" s="32">
        <v>0</v>
      </c>
      <c r="G1181" s="32">
        <v>0</v>
      </c>
      <c r="H1181" s="32">
        <v>0</v>
      </c>
      <c r="I1181" s="32">
        <v>0</v>
      </c>
      <c r="J1181" s="29">
        <f>Лист4!E1179/1000</f>
        <v>54.194899999999997</v>
      </c>
      <c r="K1181" s="33"/>
      <c r="L1181" s="33"/>
    </row>
    <row r="1182" spans="1:12" s="34" customFormat="1" ht="25.5" customHeight="1" x14ac:dyDescent="0.25">
      <c r="A1182" s="23" t="str">
        <f>Лист4!A1180</f>
        <v xml:space="preserve">Богдана Хмельницкого ул. д.9 - корп. 2 </v>
      </c>
      <c r="B1182" s="50">
        <f t="shared" si="36"/>
        <v>55.642380487804871</v>
      </c>
      <c r="C1182" s="50">
        <f t="shared" si="37"/>
        <v>4.3928195121951212</v>
      </c>
      <c r="D1182" s="30">
        <v>0</v>
      </c>
      <c r="E1182" s="31">
        <v>4.3928195121951212</v>
      </c>
      <c r="F1182" s="32">
        <v>0</v>
      </c>
      <c r="G1182" s="32">
        <v>0</v>
      </c>
      <c r="H1182" s="32">
        <v>0</v>
      </c>
      <c r="I1182" s="32">
        <v>0</v>
      </c>
      <c r="J1182" s="29">
        <f>Лист4!E1180/1000</f>
        <v>60.035199999999989</v>
      </c>
      <c r="K1182" s="33"/>
      <c r="L1182" s="33"/>
    </row>
    <row r="1183" spans="1:12" s="34" customFormat="1" ht="25.5" customHeight="1" x14ac:dyDescent="0.25">
      <c r="A1183" s="23" t="str">
        <f>Лист4!A1181</f>
        <v xml:space="preserve">Боевая ул. д.126/87 - корп. 1 </v>
      </c>
      <c r="B1183" s="50">
        <f t="shared" si="36"/>
        <v>231.11340487804881</v>
      </c>
      <c r="C1183" s="50">
        <f t="shared" si="37"/>
        <v>18.245795121951222</v>
      </c>
      <c r="D1183" s="30">
        <v>0</v>
      </c>
      <c r="E1183" s="31">
        <v>18.245795121951222</v>
      </c>
      <c r="F1183" s="32">
        <v>0</v>
      </c>
      <c r="G1183" s="32">
        <v>0</v>
      </c>
      <c r="H1183" s="32">
        <v>0</v>
      </c>
      <c r="I1183" s="32">
        <v>0</v>
      </c>
      <c r="J1183" s="29">
        <f>Лист4!E1181/1000</f>
        <v>249.35920000000004</v>
      </c>
      <c r="K1183" s="33"/>
      <c r="L1183" s="33"/>
    </row>
    <row r="1184" spans="1:12" s="34" customFormat="1" ht="25.5" customHeight="1" x14ac:dyDescent="0.25">
      <c r="A1184" s="23" t="str">
        <f>Лист4!A1182</f>
        <v xml:space="preserve">Боевая ул. д.126/87 - корп. 2 </v>
      </c>
      <c r="B1184" s="50">
        <f t="shared" si="36"/>
        <v>312.73063902439026</v>
      </c>
      <c r="C1184" s="50">
        <f t="shared" si="37"/>
        <v>24.689260975609756</v>
      </c>
      <c r="D1184" s="30">
        <v>0</v>
      </c>
      <c r="E1184" s="31">
        <v>24.689260975609756</v>
      </c>
      <c r="F1184" s="32">
        <v>0</v>
      </c>
      <c r="G1184" s="32">
        <v>0</v>
      </c>
      <c r="H1184" s="32">
        <v>0</v>
      </c>
      <c r="I1184" s="32">
        <v>0</v>
      </c>
      <c r="J1184" s="29">
        <f>Лист4!E1182/1000</f>
        <v>337.41990000000004</v>
      </c>
      <c r="K1184" s="33"/>
      <c r="L1184" s="33"/>
    </row>
    <row r="1185" spans="1:12" s="34" customFormat="1" ht="25.5" customHeight="1" x14ac:dyDescent="0.25">
      <c r="A1185" s="23" t="str">
        <f>Лист4!A1183</f>
        <v xml:space="preserve">Боевая ул. д.126/87 - корп. 3 </v>
      </c>
      <c r="B1185" s="50">
        <f t="shared" si="36"/>
        <v>304.7431317073171</v>
      </c>
      <c r="C1185" s="50">
        <f t="shared" si="37"/>
        <v>24.058668292682928</v>
      </c>
      <c r="D1185" s="30">
        <v>0</v>
      </c>
      <c r="E1185" s="31">
        <v>24.058668292682928</v>
      </c>
      <c r="F1185" s="32">
        <v>0</v>
      </c>
      <c r="G1185" s="32">
        <v>0</v>
      </c>
      <c r="H1185" s="32">
        <v>0</v>
      </c>
      <c r="I1185" s="32">
        <v>0</v>
      </c>
      <c r="J1185" s="29">
        <f>Лист4!E1183/1000</f>
        <v>328.80180000000001</v>
      </c>
      <c r="K1185" s="33"/>
      <c r="L1185" s="33"/>
    </row>
    <row r="1186" spans="1:12" s="34" customFormat="1" ht="25.5" customHeight="1" x14ac:dyDescent="0.25">
      <c r="A1186" s="23" t="str">
        <f>Лист4!A1184</f>
        <v xml:space="preserve">Боевая ул. д.126/87 - корп. 4 </v>
      </c>
      <c r="B1186" s="50">
        <f t="shared" si="36"/>
        <v>313.22195121951211</v>
      </c>
      <c r="C1186" s="50">
        <f t="shared" si="37"/>
        <v>24.728048780487796</v>
      </c>
      <c r="D1186" s="30">
        <v>0</v>
      </c>
      <c r="E1186" s="31">
        <v>24.728048780487796</v>
      </c>
      <c r="F1186" s="32">
        <v>0</v>
      </c>
      <c r="G1186" s="32">
        <v>0</v>
      </c>
      <c r="H1186" s="32">
        <v>0</v>
      </c>
      <c r="I1186" s="32">
        <v>0</v>
      </c>
      <c r="J1186" s="29">
        <f>Лист4!E1184/1000</f>
        <v>337.94999999999993</v>
      </c>
      <c r="K1186" s="33"/>
      <c r="L1186" s="33"/>
    </row>
    <row r="1187" spans="1:12" s="34" customFormat="1" ht="25.5" customHeight="1" x14ac:dyDescent="0.25">
      <c r="A1187" s="23" t="str">
        <f>Лист4!A1185</f>
        <v xml:space="preserve">Боевая ул. д.126/87 - корп. 5 </v>
      </c>
      <c r="B1187" s="50">
        <f t="shared" si="36"/>
        <v>401.9750292682927</v>
      </c>
      <c r="C1187" s="50">
        <f t="shared" si="37"/>
        <v>31.734870731707318</v>
      </c>
      <c r="D1187" s="30">
        <v>0</v>
      </c>
      <c r="E1187" s="31">
        <v>31.734870731707318</v>
      </c>
      <c r="F1187" s="32">
        <v>0</v>
      </c>
      <c r="G1187" s="32">
        <v>0</v>
      </c>
      <c r="H1187" s="32">
        <v>0</v>
      </c>
      <c r="I1187" s="32">
        <v>0</v>
      </c>
      <c r="J1187" s="29">
        <f>Лист4!E1185/1000</f>
        <v>433.7099</v>
      </c>
      <c r="K1187" s="33"/>
      <c r="L1187" s="33"/>
    </row>
    <row r="1188" spans="1:12" s="34" customFormat="1" ht="25.5" customHeight="1" x14ac:dyDescent="0.25">
      <c r="A1188" s="23" t="str">
        <f>Лист4!A1186</f>
        <v xml:space="preserve">Боевая ул. д.126/87 - корп. 6 </v>
      </c>
      <c r="B1188" s="50">
        <f t="shared" si="36"/>
        <v>472.87807073170728</v>
      </c>
      <c r="C1188" s="50">
        <f t="shared" si="37"/>
        <v>37.33247926829268</v>
      </c>
      <c r="D1188" s="30">
        <v>0</v>
      </c>
      <c r="E1188" s="31">
        <v>37.33247926829268</v>
      </c>
      <c r="F1188" s="32">
        <v>0</v>
      </c>
      <c r="G1188" s="32">
        <v>0</v>
      </c>
      <c r="H1188" s="32">
        <v>0</v>
      </c>
      <c r="I1188" s="32">
        <v>0</v>
      </c>
      <c r="J1188" s="29">
        <f>Лист4!E1186/1000</f>
        <v>510.21054999999996</v>
      </c>
      <c r="K1188" s="33"/>
      <c r="L1188" s="33"/>
    </row>
    <row r="1189" spans="1:12" s="34" customFormat="1" ht="25.5" customHeight="1" x14ac:dyDescent="0.25">
      <c r="A1189" s="23" t="str">
        <f>Лист4!A1187</f>
        <v xml:space="preserve">Боевая ул. д.126/87 - корп. 7 </v>
      </c>
      <c r="B1189" s="50">
        <f t="shared" si="36"/>
        <v>636.15109512195113</v>
      </c>
      <c r="C1189" s="50">
        <f t="shared" si="37"/>
        <v>50.222454878048772</v>
      </c>
      <c r="D1189" s="30">
        <v>0</v>
      </c>
      <c r="E1189" s="31">
        <v>50.222454878048772</v>
      </c>
      <c r="F1189" s="32">
        <v>0</v>
      </c>
      <c r="G1189" s="32">
        <v>0</v>
      </c>
      <c r="H1189" s="32">
        <v>0</v>
      </c>
      <c r="I1189" s="32">
        <v>0</v>
      </c>
      <c r="J1189" s="29">
        <f>Лист4!E1187/1000</f>
        <v>686.37354999999991</v>
      </c>
      <c r="K1189" s="33"/>
      <c r="L1189" s="33"/>
    </row>
    <row r="1190" spans="1:12" s="34" customFormat="1" ht="25.5" customHeight="1" x14ac:dyDescent="0.25">
      <c r="A1190" s="23" t="str">
        <f>Лист4!A1188</f>
        <v xml:space="preserve">Боевая ул. д.126/87 - корп. 8 </v>
      </c>
      <c r="B1190" s="50">
        <f t="shared" si="36"/>
        <v>451.29370000000006</v>
      </c>
      <c r="C1190" s="50">
        <f t="shared" si="37"/>
        <v>35.628450000000001</v>
      </c>
      <c r="D1190" s="30">
        <v>0</v>
      </c>
      <c r="E1190" s="31">
        <v>35.628450000000001</v>
      </c>
      <c r="F1190" s="32">
        <v>0</v>
      </c>
      <c r="G1190" s="32">
        <v>0</v>
      </c>
      <c r="H1190" s="32">
        <v>0</v>
      </c>
      <c r="I1190" s="32">
        <v>0</v>
      </c>
      <c r="J1190" s="29">
        <f>Лист4!E1188/1000</f>
        <v>486.92215000000004</v>
      </c>
      <c r="K1190" s="33"/>
      <c r="L1190" s="33"/>
    </row>
    <row r="1191" spans="1:12" s="34" customFormat="1" ht="25.5" customHeight="1" x14ac:dyDescent="0.25">
      <c r="A1191" s="23" t="str">
        <f>Лист4!A1189</f>
        <v xml:space="preserve">Боевая ул. д.36 </v>
      </c>
      <c r="B1191" s="50">
        <f t="shared" si="36"/>
        <v>4.8944000000000001</v>
      </c>
      <c r="C1191" s="50">
        <f t="shared" si="37"/>
        <v>0.38639999999999997</v>
      </c>
      <c r="D1191" s="30">
        <v>0</v>
      </c>
      <c r="E1191" s="31">
        <v>0.38639999999999997</v>
      </c>
      <c r="F1191" s="32">
        <v>0</v>
      </c>
      <c r="G1191" s="32">
        <v>0</v>
      </c>
      <c r="H1191" s="32">
        <v>0</v>
      </c>
      <c r="I1191" s="32">
        <v>0</v>
      </c>
      <c r="J1191" s="29">
        <f>Лист4!E1189/1000</f>
        <v>5.2808000000000002</v>
      </c>
      <c r="K1191" s="33"/>
      <c r="L1191" s="33"/>
    </row>
    <row r="1192" spans="1:12" s="34" customFormat="1" ht="25.5" customHeight="1" x14ac:dyDescent="0.25">
      <c r="A1192" s="23" t="str">
        <f>Лист4!A1190</f>
        <v xml:space="preserve">Боевая ул. д.36 - корп. 1 </v>
      </c>
      <c r="B1192" s="50">
        <f t="shared" si="36"/>
        <v>0.25117073170731707</v>
      </c>
      <c r="C1192" s="50">
        <f t="shared" si="37"/>
        <v>1.9829268292682931E-2</v>
      </c>
      <c r="D1192" s="30">
        <v>0</v>
      </c>
      <c r="E1192" s="31">
        <v>1.9829268292682931E-2</v>
      </c>
      <c r="F1192" s="32">
        <v>0</v>
      </c>
      <c r="G1192" s="32">
        <v>0</v>
      </c>
      <c r="H1192" s="32">
        <v>0</v>
      </c>
      <c r="I1192" s="32">
        <v>0</v>
      </c>
      <c r="J1192" s="29">
        <f>Лист4!E1190/1000</f>
        <v>0.27100000000000002</v>
      </c>
      <c r="K1192" s="33"/>
      <c r="L1192" s="33"/>
    </row>
    <row r="1193" spans="1:12" s="34" customFormat="1" ht="25.5" customHeight="1" x14ac:dyDescent="0.25">
      <c r="A1193" s="23" t="str">
        <f>Лист4!A1191</f>
        <v xml:space="preserve">Боевая ул. д.40 </v>
      </c>
      <c r="B1193" s="50">
        <f t="shared" si="36"/>
        <v>513.46792829268293</v>
      </c>
      <c r="C1193" s="50">
        <f t="shared" si="37"/>
        <v>40.536941707317069</v>
      </c>
      <c r="D1193" s="30">
        <v>0</v>
      </c>
      <c r="E1193" s="31">
        <v>40.536941707317069</v>
      </c>
      <c r="F1193" s="32">
        <v>0</v>
      </c>
      <c r="G1193" s="32">
        <v>0</v>
      </c>
      <c r="H1193" s="32">
        <v>0</v>
      </c>
      <c r="I1193" s="32">
        <v>0</v>
      </c>
      <c r="J1193" s="29">
        <f>Лист4!E1191/1000</f>
        <v>554.00486999999998</v>
      </c>
      <c r="K1193" s="33"/>
      <c r="L1193" s="33"/>
    </row>
    <row r="1194" spans="1:12" s="34" customFormat="1" ht="25.5" customHeight="1" x14ac:dyDescent="0.25">
      <c r="A1194" s="23" t="str">
        <f>Лист4!A1192</f>
        <v xml:space="preserve">Боевая ул. д.50 </v>
      </c>
      <c r="B1194" s="50">
        <f t="shared" si="36"/>
        <v>174.30440585365858</v>
      </c>
      <c r="C1194" s="50">
        <f t="shared" si="37"/>
        <v>13.760874146341465</v>
      </c>
      <c r="D1194" s="30">
        <v>0</v>
      </c>
      <c r="E1194" s="31">
        <v>13.760874146341465</v>
      </c>
      <c r="F1194" s="32">
        <v>0</v>
      </c>
      <c r="G1194" s="32">
        <v>0</v>
      </c>
      <c r="H1194" s="32">
        <v>0</v>
      </c>
      <c r="I1194" s="32">
        <v>0</v>
      </c>
      <c r="J1194" s="29">
        <f>Лист4!E1192/1000</f>
        <v>188.06528000000003</v>
      </c>
      <c r="K1194" s="33"/>
      <c r="L1194" s="33"/>
    </row>
    <row r="1195" spans="1:12" s="34" customFormat="1" ht="25.5" customHeight="1" x14ac:dyDescent="0.25">
      <c r="A1195" s="23" t="str">
        <f>Лист4!A1193</f>
        <v xml:space="preserve">Боевая ул. д.52 </v>
      </c>
      <c r="B1195" s="50">
        <f t="shared" si="36"/>
        <v>158.98712487804877</v>
      </c>
      <c r="C1195" s="50">
        <f t="shared" si="37"/>
        <v>12.551615121951219</v>
      </c>
      <c r="D1195" s="30">
        <v>0</v>
      </c>
      <c r="E1195" s="31">
        <v>12.551615121951219</v>
      </c>
      <c r="F1195" s="32">
        <v>0</v>
      </c>
      <c r="G1195" s="32">
        <v>0</v>
      </c>
      <c r="H1195" s="32">
        <v>0</v>
      </c>
      <c r="I1195" s="32">
        <v>0</v>
      </c>
      <c r="J1195" s="29">
        <f>Лист4!E1193/1000</f>
        <v>171.53873999999999</v>
      </c>
      <c r="K1195" s="33"/>
      <c r="L1195" s="33"/>
    </row>
    <row r="1196" spans="1:12" s="34" customFormat="1" ht="25.5" customHeight="1" x14ac:dyDescent="0.25">
      <c r="A1196" s="23" t="str">
        <f>Лист4!A1194</f>
        <v xml:space="preserve">Боевая ул. д.54 </v>
      </c>
      <c r="B1196" s="50">
        <f t="shared" si="36"/>
        <v>148.20157560975613</v>
      </c>
      <c r="C1196" s="50">
        <f t="shared" si="37"/>
        <v>11.700124390243905</v>
      </c>
      <c r="D1196" s="30">
        <v>0</v>
      </c>
      <c r="E1196" s="31">
        <v>11.700124390243905</v>
      </c>
      <c r="F1196" s="32">
        <v>0</v>
      </c>
      <c r="G1196" s="32">
        <v>0</v>
      </c>
      <c r="H1196" s="32">
        <v>0</v>
      </c>
      <c r="I1196" s="32">
        <v>0</v>
      </c>
      <c r="J1196" s="29">
        <f>Лист4!E1194/1000</f>
        <v>159.90170000000003</v>
      </c>
      <c r="K1196" s="33"/>
      <c r="L1196" s="33"/>
    </row>
    <row r="1197" spans="1:12" s="34" customFormat="1" ht="25.5" customHeight="1" x14ac:dyDescent="0.25">
      <c r="A1197" s="23" t="str">
        <f>Лист4!A1195</f>
        <v xml:space="preserve">Боевая ул. д.55 </v>
      </c>
      <c r="B1197" s="50">
        <f t="shared" si="36"/>
        <v>204.06952780487805</v>
      </c>
      <c r="C1197" s="50">
        <f t="shared" si="37"/>
        <v>16.110752195121954</v>
      </c>
      <c r="D1197" s="30">
        <v>0</v>
      </c>
      <c r="E1197" s="31">
        <v>16.110752195121954</v>
      </c>
      <c r="F1197" s="32">
        <v>0</v>
      </c>
      <c r="G1197" s="32">
        <v>0</v>
      </c>
      <c r="H1197" s="32">
        <v>0</v>
      </c>
      <c r="I1197" s="32">
        <v>0</v>
      </c>
      <c r="J1197" s="29">
        <f>Лист4!E1195/1000</f>
        <v>220.18028000000001</v>
      </c>
      <c r="K1197" s="33"/>
      <c r="L1197" s="33"/>
    </row>
    <row r="1198" spans="1:12" s="34" customFormat="1" ht="25.5" customHeight="1" x14ac:dyDescent="0.25">
      <c r="A1198" s="23" t="str">
        <f>Лист4!A1196</f>
        <v xml:space="preserve">Боевая ул. д.56 </v>
      </c>
      <c r="B1198" s="50">
        <f t="shared" si="36"/>
        <v>60.217580487804874</v>
      </c>
      <c r="C1198" s="50">
        <f t="shared" si="37"/>
        <v>4.7540195121951214</v>
      </c>
      <c r="D1198" s="30">
        <v>0</v>
      </c>
      <c r="E1198" s="31">
        <v>4.7540195121951214</v>
      </c>
      <c r="F1198" s="32">
        <v>0</v>
      </c>
      <c r="G1198" s="32">
        <v>0</v>
      </c>
      <c r="H1198" s="32">
        <v>0</v>
      </c>
      <c r="I1198" s="32">
        <v>0</v>
      </c>
      <c r="J1198" s="29">
        <f>Лист4!E1196/1000</f>
        <v>64.971599999999995</v>
      </c>
      <c r="K1198" s="33"/>
      <c r="L1198" s="33"/>
    </row>
    <row r="1199" spans="1:12" s="34" customFormat="1" ht="25.5" customHeight="1" x14ac:dyDescent="0.25">
      <c r="A1199" s="23" t="str">
        <f>Лист4!A1197</f>
        <v xml:space="preserve">Боевая ул. д.57 </v>
      </c>
      <c r="B1199" s="50">
        <f t="shared" si="36"/>
        <v>324.52259512195127</v>
      </c>
      <c r="C1199" s="50">
        <f t="shared" si="37"/>
        <v>25.620204878048785</v>
      </c>
      <c r="D1199" s="30">
        <v>0</v>
      </c>
      <c r="E1199" s="31">
        <v>25.620204878048785</v>
      </c>
      <c r="F1199" s="32">
        <v>0</v>
      </c>
      <c r="G1199" s="32">
        <v>0</v>
      </c>
      <c r="H1199" s="32">
        <v>0</v>
      </c>
      <c r="I1199" s="32">
        <v>0</v>
      </c>
      <c r="J1199" s="29">
        <f>Лист4!E1197/1000</f>
        <v>350.14280000000008</v>
      </c>
      <c r="K1199" s="33"/>
      <c r="L1199" s="33"/>
    </row>
    <row r="1200" spans="1:12" s="34" customFormat="1" ht="25.5" customHeight="1" x14ac:dyDescent="0.25">
      <c r="A1200" s="23" t="str">
        <f>Лист4!A1198</f>
        <v xml:space="preserve">Боевая ул. д.58 </v>
      </c>
      <c r="B1200" s="50">
        <f t="shared" si="36"/>
        <v>112.65109268292684</v>
      </c>
      <c r="C1200" s="50">
        <f t="shared" si="37"/>
        <v>8.8935073170731727</v>
      </c>
      <c r="D1200" s="30">
        <v>0</v>
      </c>
      <c r="E1200" s="31">
        <v>8.8935073170731727</v>
      </c>
      <c r="F1200" s="32">
        <v>0</v>
      </c>
      <c r="G1200" s="32">
        <v>0</v>
      </c>
      <c r="H1200" s="32">
        <v>0</v>
      </c>
      <c r="I1200" s="32">
        <v>0</v>
      </c>
      <c r="J1200" s="29">
        <f>Лист4!E1198/1000</f>
        <v>121.54460000000002</v>
      </c>
      <c r="K1200" s="33"/>
      <c r="L1200" s="33"/>
    </row>
    <row r="1201" spans="1:12" s="34" customFormat="1" ht="25.5" customHeight="1" x14ac:dyDescent="0.25">
      <c r="A1201" s="23" t="str">
        <f>Лист4!A1199</f>
        <v xml:space="preserve">Боевая ул. д.59 </v>
      </c>
      <c r="B1201" s="50">
        <f t="shared" si="36"/>
        <v>436.910672195122</v>
      </c>
      <c r="C1201" s="50">
        <f t="shared" si="37"/>
        <v>34.49294780487805</v>
      </c>
      <c r="D1201" s="30">
        <v>0</v>
      </c>
      <c r="E1201" s="31">
        <v>34.49294780487805</v>
      </c>
      <c r="F1201" s="32">
        <v>0</v>
      </c>
      <c r="G1201" s="32">
        <v>0</v>
      </c>
      <c r="H1201" s="32">
        <v>0</v>
      </c>
      <c r="I1201" s="32">
        <v>0</v>
      </c>
      <c r="J1201" s="29">
        <f>Лист4!E1199/1000</f>
        <v>471.40362000000005</v>
      </c>
      <c r="K1201" s="33"/>
      <c r="L1201" s="33"/>
    </row>
    <row r="1202" spans="1:12" s="34" customFormat="1" ht="25.5" customHeight="1" x14ac:dyDescent="0.25">
      <c r="A1202" s="23" t="str">
        <f>Лист4!A1200</f>
        <v xml:space="preserve">Боевая ул. д.60 </v>
      </c>
      <c r="B1202" s="50">
        <f t="shared" si="36"/>
        <v>255.08463902439027</v>
      </c>
      <c r="C1202" s="50">
        <f t="shared" si="37"/>
        <v>20.138260975609761</v>
      </c>
      <c r="D1202" s="30">
        <v>0</v>
      </c>
      <c r="E1202" s="31">
        <v>20.138260975609761</v>
      </c>
      <c r="F1202" s="32">
        <v>0</v>
      </c>
      <c r="G1202" s="32">
        <v>0</v>
      </c>
      <c r="H1202" s="32">
        <v>0</v>
      </c>
      <c r="I1202" s="41">
        <v>28.9</v>
      </c>
      <c r="J1202" s="29">
        <f>Лист4!E1200/1000-I1202</f>
        <v>246.32290000000003</v>
      </c>
      <c r="K1202" s="33"/>
      <c r="L1202" s="33"/>
    </row>
    <row r="1203" spans="1:12" s="34" customFormat="1" ht="25.5" customHeight="1" x14ac:dyDescent="0.25">
      <c r="A1203" s="23" t="str">
        <f>Лист4!A1201</f>
        <v xml:space="preserve">Боевая ул. д.61 </v>
      </c>
      <c r="B1203" s="50">
        <f t="shared" si="36"/>
        <v>368.78429073170719</v>
      </c>
      <c r="C1203" s="50">
        <f t="shared" si="37"/>
        <v>29.114549268292677</v>
      </c>
      <c r="D1203" s="30">
        <v>0</v>
      </c>
      <c r="E1203" s="31">
        <v>29.114549268292677</v>
      </c>
      <c r="F1203" s="32">
        <v>0</v>
      </c>
      <c r="G1203" s="32">
        <v>0</v>
      </c>
      <c r="H1203" s="32">
        <v>0</v>
      </c>
      <c r="I1203" s="32">
        <v>0</v>
      </c>
      <c r="J1203" s="29">
        <f>Лист4!E1201/1000</f>
        <v>397.89883999999989</v>
      </c>
      <c r="K1203" s="33"/>
      <c r="L1203" s="33"/>
    </row>
    <row r="1204" spans="1:12" s="34" customFormat="1" ht="25.5" customHeight="1" x14ac:dyDescent="0.25">
      <c r="A1204" s="23" t="str">
        <f>Лист4!A1202</f>
        <v xml:space="preserve">Боевая ул. д.62 </v>
      </c>
      <c r="B1204" s="50">
        <f t="shared" si="36"/>
        <v>143.20476097560979</v>
      </c>
      <c r="C1204" s="50">
        <f t="shared" si="37"/>
        <v>11.305639024390246</v>
      </c>
      <c r="D1204" s="30">
        <v>0</v>
      </c>
      <c r="E1204" s="31">
        <v>11.305639024390246</v>
      </c>
      <c r="F1204" s="32">
        <v>0</v>
      </c>
      <c r="G1204" s="32">
        <v>0</v>
      </c>
      <c r="H1204" s="32">
        <v>0</v>
      </c>
      <c r="I1204" s="32">
        <v>0</v>
      </c>
      <c r="J1204" s="29">
        <f>Лист4!E1202/1000</f>
        <v>154.51040000000003</v>
      </c>
      <c r="K1204" s="33"/>
      <c r="L1204" s="33"/>
    </row>
    <row r="1205" spans="1:12" s="34" customFormat="1" ht="25.5" customHeight="1" x14ac:dyDescent="0.25">
      <c r="A1205" s="23" t="str">
        <f>Лист4!A1203</f>
        <v xml:space="preserve">Боевая ул. д.65 - корп. 1 </v>
      </c>
      <c r="B1205" s="50">
        <f t="shared" si="36"/>
        <v>273.50852195121939</v>
      </c>
      <c r="C1205" s="50">
        <f t="shared" si="37"/>
        <v>21.592778048780481</v>
      </c>
      <c r="D1205" s="30">
        <v>0</v>
      </c>
      <c r="E1205" s="31">
        <v>21.592778048780481</v>
      </c>
      <c r="F1205" s="32">
        <v>0</v>
      </c>
      <c r="G1205" s="32">
        <v>0</v>
      </c>
      <c r="H1205" s="32">
        <v>0</v>
      </c>
      <c r="I1205" s="32">
        <v>0</v>
      </c>
      <c r="J1205" s="29">
        <f>Лист4!E1203/1000</f>
        <v>295.10129999999987</v>
      </c>
      <c r="K1205" s="33"/>
      <c r="L1205" s="33"/>
    </row>
    <row r="1206" spans="1:12" s="34" customFormat="1" ht="25.5" customHeight="1" x14ac:dyDescent="0.25">
      <c r="A1206" s="23" t="str">
        <f>Лист4!A1204</f>
        <v xml:space="preserve">Боевая ул. д.65 - корп. 2 </v>
      </c>
      <c r="B1206" s="50">
        <f t="shared" si="36"/>
        <v>311.38423414634144</v>
      </c>
      <c r="C1206" s="50">
        <f t="shared" si="37"/>
        <v>24.582965853658536</v>
      </c>
      <c r="D1206" s="30">
        <v>0</v>
      </c>
      <c r="E1206" s="31">
        <v>24.582965853658536</v>
      </c>
      <c r="F1206" s="32">
        <v>0</v>
      </c>
      <c r="G1206" s="32">
        <v>0</v>
      </c>
      <c r="H1206" s="32">
        <v>0</v>
      </c>
      <c r="I1206" s="32">
        <v>0</v>
      </c>
      <c r="J1206" s="29">
        <f>Лист4!E1204/1000</f>
        <v>335.96719999999999</v>
      </c>
      <c r="K1206" s="33"/>
      <c r="L1206" s="33"/>
    </row>
    <row r="1207" spans="1:12" s="34" customFormat="1" ht="25.5" customHeight="1" x14ac:dyDescent="0.25">
      <c r="A1207" s="23" t="str">
        <f>Лист4!A1205</f>
        <v xml:space="preserve">Боевая ул. д.66А </v>
      </c>
      <c r="B1207" s="50">
        <f t="shared" si="36"/>
        <v>182.00556000000006</v>
      </c>
      <c r="C1207" s="50">
        <f t="shared" si="37"/>
        <v>14.368860000000005</v>
      </c>
      <c r="D1207" s="30">
        <v>0</v>
      </c>
      <c r="E1207" s="31">
        <v>14.368860000000005</v>
      </c>
      <c r="F1207" s="32">
        <v>0</v>
      </c>
      <c r="G1207" s="32">
        <v>0</v>
      </c>
      <c r="H1207" s="32">
        <v>0</v>
      </c>
      <c r="I1207" s="32">
        <v>0</v>
      </c>
      <c r="J1207" s="29">
        <f>Лист4!E1205/1000</f>
        <v>196.37442000000007</v>
      </c>
      <c r="K1207" s="33"/>
      <c r="L1207" s="33"/>
    </row>
    <row r="1208" spans="1:12" s="34" customFormat="1" ht="25.5" customHeight="1" x14ac:dyDescent="0.25">
      <c r="A1208" s="23" t="str">
        <f>Лист4!A1206</f>
        <v xml:space="preserve">Боевая ул. д.66Б </v>
      </c>
      <c r="B1208" s="50">
        <f t="shared" si="36"/>
        <v>177.64258536585362</v>
      </c>
      <c r="C1208" s="50">
        <f t="shared" si="37"/>
        <v>14.024414634146339</v>
      </c>
      <c r="D1208" s="30">
        <v>0</v>
      </c>
      <c r="E1208" s="31">
        <v>14.024414634146339</v>
      </c>
      <c r="F1208" s="32">
        <v>0</v>
      </c>
      <c r="G1208" s="32">
        <v>0</v>
      </c>
      <c r="H1208" s="32">
        <v>0</v>
      </c>
      <c r="I1208" s="32">
        <v>0</v>
      </c>
      <c r="J1208" s="29">
        <f>Лист4!E1206/1000</f>
        <v>191.66699999999994</v>
      </c>
      <c r="K1208" s="33"/>
      <c r="L1208" s="33"/>
    </row>
    <row r="1209" spans="1:12" s="34" customFormat="1" ht="25.5" customHeight="1" x14ac:dyDescent="0.25">
      <c r="A1209" s="23" t="str">
        <f>Лист4!A1207</f>
        <v xml:space="preserve">Боевая ул. д.66В </v>
      </c>
      <c r="B1209" s="50">
        <f t="shared" si="36"/>
        <v>350.13997073170736</v>
      </c>
      <c r="C1209" s="50">
        <f t="shared" si="37"/>
        <v>27.642629268292687</v>
      </c>
      <c r="D1209" s="30">
        <v>0</v>
      </c>
      <c r="E1209" s="31">
        <v>27.642629268292687</v>
      </c>
      <c r="F1209" s="32">
        <v>0</v>
      </c>
      <c r="G1209" s="32">
        <v>0</v>
      </c>
      <c r="H1209" s="32">
        <v>0</v>
      </c>
      <c r="I1209" s="32">
        <v>0</v>
      </c>
      <c r="J1209" s="29">
        <f>Лист4!E1207/1000</f>
        <v>377.78260000000006</v>
      </c>
      <c r="K1209" s="33"/>
      <c r="L1209" s="33"/>
    </row>
    <row r="1210" spans="1:12" s="34" customFormat="1" ht="25.5" customHeight="1" x14ac:dyDescent="0.25">
      <c r="A1210" s="23" t="str">
        <f>Лист4!A1208</f>
        <v xml:space="preserve">Боевая ул. д.67 </v>
      </c>
      <c r="B1210" s="50">
        <f t="shared" si="36"/>
        <v>322.62843414634148</v>
      </c>
      <c r="C1210" s="50">
        <f t="shared" si="37"/>
        <v>25.470665853658538</v>
      </c>
      <c r="D1210" s="30">
        <v>0</v>
      </c>
      <c r="E1210" s="31">
        <v>25.470665853658538</v>
      </c>
      <c r="F1210" s="32">
        <v>0</v>
      </c>
      <c r="G1210" s="32">
        <v>0</v>
      </c>
      <c r="H1210" s="32">
        <v>0</v>
      </c>
      <c r="I1210" s="32">
        <v>0</v>
      </c>
      <c r="J1210" s="29">
        <f>Лист4!E1208/1000</f>
        <v>348.09910000000002</v>
      </c>
      <c r="K1210" s="33"/>
      <c r="L1210" s="33"/>
    </row>
    <row r="1211" spans="1:12" s="34" customFormat="1" ht="25.5" customHeight="1" x14ac:dyDescent="0.25">
      <c r="A1211" s="23" t="str">
        <f>Лист4!A1209</f>
        <v xml:space="preserve">Боевая ул. д.67 - корп. 1 </v>
      </c>
      <c r="B1211" s="50">
        <f t="shared" si="36"/>
        <v>199.17903902439022</v>
      </c>
      <c r="C1211" s="50">
        <f t="shared" si="37"/>
        <v>15.724660975609755</v>
      </c>
      <c r="D1211" s="30">
        <v>0</v>
      </c>
      <c r="E1211" s="31">
        <v>15.724660975609755</v>
      </c>
      <c r="F1211" s="32">
        <v>0</v>
      </c>
      <c r="G1211" s="32">
        <v>0</v>
      </c>
      <c r="H1211" s="32">
        <v>0</v>
      </c>
      <c r="I1211" s="32">
        <v>0</v>
      </c>
      <c r="J1211" s="29">
        <f>Лист4!E1209/1000</f>
        <v>214.90369999999999</v>
      </c>
      <c r="K1211" s="33"/>
      <c r="L1211" s="33"/>
    </row>
    <row r="1212" spans="1:12" s="34" customFormat="1" ht="25.5" customHeight="1" x14ac:dyDescent="0.25">
      <c r="A1212" s="23" t="str">
        <f>Лист4!A1210</f>
        <v xml:space="preserve">Боевая ул. д.67 - корп. 2 </v>
      </c>
      <c r="B1212" s="50">
        <f t="shared" si="36"/>
        <v>58.786463414634149</v>
      </c>
      <c r="C1212" s="50">
        <f t="shared" si="37"/>
        <v>4.6410365853658542</v>
      </c>
      <c r="D1212" s="30">
        <v>0</v>
      </c>
      <c r="E1212" s="31">
        <v>4.6410365853658542</v>
      </c>
      <c r="F1212" s="32">
        <v>0</v>
      </c>
      <c r="G1212" s="32">
        <v>0</v>
      </c>
      <c r="H1212" s="32">
        <v>0</v>
      </c>
      <c r="I1212" s="32">
        <v>0</v>
      </c>
      <c r="J1212" s="29">
        <f>Лист4!E1210/1000</f>
        <v>63.427500000000002</v>
      </c>
      <c r="K1212" s="33"/>
      <c r="L1212" s="33"/>
    </row>
    <row r="1213" spans="1:12" s="34" customFormat="1" ht="25.5" customHeight="1" x14ac:dyDescent="0.25">
      <c r="A1213" s="23" t="str">
        <f>Лист4!A1211</f>
        <v xml:space="preserve">Боевая ул. д.67 - корп. 3 </v>
      </c>
      <c r="B1213" s="50">
        <f t="shared" si="36"/>
        <v>26.946263414634146</v>
      </c>
      <c r="C1213" s="50">
        <f t="shared" si="37"/>
        <v>2.1273365853658537</v>
      </c>
      <c r="D1213" s="30">
        <v>0</v>
      </c>
      <c r="E1213" s="31">
        <v>2.1273365853658537</v>
      </c>
      <c r="F1213" s="32">
        <v>0</v>
      </c>
      <c r="G1213" s="32">
        <v>0</v>
      </c>
      <c r="H1213" s="32">
        <v>0</v>
      </c>
      <c r="I1213" s="32">
        <v>0</v>
      </c>
      <c r="J1213" s="29">
        <f>Лист4!E1211/1000</f>
        <v>29.073599999999999</v>
      </c>
      <c r="K1213" s="33"/>
      <c r="L1213" s="33"/>
    </row>
    <row r="1214" spans="1:12" s="34" customFormat="1" ht="25.5" customHeight="1" x14ac:dyDescent="0.25">
      <c r="A1214" s="23" t="str">
        <f>Лист4!A1212</f>
        <v xml:space="preserve">Боевая ул. д.68 </v>
      </c>
      <c r="B1214" s="50">
        <f t="shared" si="36"/>
        <v>740.53924536585373</v>
      </c>
      <c r="C1214" s="50">
        <f t="shared" si="37"/>
        <v>58.463624634146356</v>
      </c>
      <c r="D1214" s="30">
        <v>0</v>
      </c>
      <c r="E1214" s="31">
        <v>58.463624634146356</v>
      </c>
      <c r="F1214" s="32">
        <v>0</v>
      </c>
      <c r="G1214" s="32">
        <v>0</v>
      </c>
      <c r="H1214" s="32">
        <v>0</v>
      </c>
      <c r="I1214" s="32">
        <v>0</v>
      </c>
      <c r="J1214" s="29">
        <f>Лист4!E1212/1000</f>
        <v>799.00287000000014</v>
      </c>
      <c r="K1214" s="33"/>
      <c r="L1214" s="33"/>
    </row>
    <row r="1215" spans="1:12" s="34" customFormat="1" ht="25.5" customHeight="1" x14ac:dyDescent="0.25">
      <c r="A1215" s="23" t="str">
        <f>Лист4!A1213</f>
        <v xml:space="preserve">Боевая ул. д.69/70 </v>
      </c>
      <c r="B1215" s="50">
        <f t="shared" si="36"/>
        <v>344.997736585366</v>
      </c>
      <c r="C1215" s="50">
        <f t="shared" si="37"/>
        <v>27.236663414634158</v>
      </c>
      <c r="D1215" s="30">
        <v>0</v>
      </c>
      <c r="E1215" s="31">
        <v>27.236663414634158</v>
      </c>
      <c r="F1215" s="32">
        <v>0</v>
      </c>
      <c r="G1215" s="32">
        <v>0</v>
      </c>
      <c r="H1215" s="32">
        <v>0</v>
      </c>
      <c r="I1215" s="32">
        <v>0</v>
      </c>
      <c r="J1215" s="29">
        <f>Лист4!E1213/1000</f>
        <v>372.23440000000016</v>
      </c>
      <c r="K1215" s="33"/>
      <c r="L1215" s="33"/>
    </row>
    <row r="1216" spans="1:12" s="34" customFormat="1" ht="25.5" customHeight="1" x14ac:dyDescent="0.25">
      <c r="A1216" s="23" t="str">
        <f>Лист4!A1214</f>
        <v xml:space="preserve">Боевая ул. д.70 </v>
      </c>
      <c r="B1216" s="50">
        <f t="shared" si="36"/>
        <v>438.64910731707323</v>
      </c>
      <c r="C1216" s="50">
        <f t="shared" si="37"/>
        <v>34.630192682926833</v>
      </c>
      <c r="D1216" s="30">
        <v>0</v>
      </c>
      <c r="E1216" s="31">
        <v>34.630192682926833</v>
      </c>
      <c r="F1216" s="32">
        <v>0</v>
      </c>
      <c r="G1216" s="32">
        <v>0</v>
      </c>
      <c r="H1216" s="32">
        <v>0</v>
      </c>
      <c r="I1216" s="32"/>
      <c r="J1216" s="29">
        <f>Лист4!E1214/1000</f>
        <v>473.27930000000003</v>
      </c>
      <c r="K1216" s="33"/>
      <c r="L1216" s="33"/>
    </row>
    <row r="1217" spans="1:12" s="34" customFormat="1" ht="25.5" customHeight="1" x14ac:dyDescent="0.25">
      <c r="A1217" s="23" t="str">
        <f>Лист4!A1215</f>
        <v xml:space="preserve">Боевая ул. д.71/67 </v>
      </c>
      <c r="B1217" s="50">
        <f t="shared" si="36"/>
        <v>653.7260487804881</v>
      </c>
      <c r="C1217" s="50">
        <f t="shared" si="37"/>
        <v>51.609951219512226</v>
      </c>
      <c r="D1217" s="30">
        <v>0</v>
      </c>
      <c r="E1217" s="31">
        <v>51.609951219512226</v>
      </c>
      <c r="F1217" s="32">
        <v>0</v>
      </c>
      <c r="G1217" s="32">
        <v>0</v>
      </c>
      <c r="H1217" s="32">
        <v>0</v>
      </c>
      <c r="I1217" s="32">
        <v>0</v>
      </c>
      <c r="J1217" s="29">
        <f>Лист4!E1215/1000</f>
        <v>705.33600000000035</v>
      </c>
      <c r="K1217" s="33"/>
      <c r="L1217" s="33"/>
    </row>
    <row r="1218" spans="1:12" s="34" customFormat="1" ht="38.25" customHeight="1" x14ac:dyDescent="0.25">
      <c r="A1218" s="23" t="str">
        <f>Лист4!A1216</f>
        <v xml:space="preserve">Боевая ул. д.72А - корп. 1 </v>
      </c>
      <c r="B1218" s="50">
        <f t="shared" si="36"/>
        <v>234.35823414634146</v>
      </c>
      <c r="C1218" s="50">
        <f t="shared" si="37"/>
        <v>18.501965853658536</v>
      </c>
      <c r="D1218" s="30">
        <v>0</v>
      </c>
      <c r="E1218" s="31">
        <v>18.501965853658536</v>
      </c>
      <c r="F1218" s="32">
        <v>0</v>
      </c>
      <c r="G1218" s="32">
        <v>0</v>
      </c>
      <c r="H1218" s="32">
        <v>0</v>
      </c>
      <c r="I1218" s="32">
        <v>0</v>
      </c>
      <c r="J1218" s="29">
        <f>Лист4!E1216/1000</f>
        <v>252.86019999999999</v>
      </c>
      <c r="K1218" s="33"/>
      <c r="L1218" s="33"/>
    </row>
    <row r="1219" spans="1:12" s="34" customFormat="1" ht="38.25" customHeight="1" x14ac:dyDescent="0.25">
      <c r="A1219" s="23" t="str">
        <f>Лист4!A1217</f>
        <v xml:space="preserve">Боевая ул. д.72А - корп. 2 </v>
      </c>
      <c r="B1219" s="50">
        <f t="shared" si="36"/>
        <v>0</v>
      </c>
      <c r="C1219" s="50">
        <f t="shared" si="37"/>
        <v>0</v>
      </c>
      <c r="D1219" s="30">
        <v>0</v>
      </c>
      <c r="E1219" s="31">
        <v>0</v>
      </c>
      <c r="F1219" s="32">
        <v>0</v>
      </c>
      <c r="G1219" s="32">
        <v>0</v>
      </c>
      <c r="H1219" s="32">
        <v>0</v>
      </c>
      <c r="I1219" s="32">
        <v>0</v>
      </c>
      <c r="J1219" s="29">
        <f>Лист4!E1217/1000</f>
        <v>0</v>
      </c>
      <c r="K1219" s="33"/>
      <c r="L1219" s="33"/>
    </row>
    <row r="1220" spans="1:12" s="34" customFormat="1" ht="25.5" customHeight="1" x14ac:dyDescent="0.25">
      <c r="A1220" s="23" t="str">
        <f>Лист4!A1218</f>
        <v xml:space="preserve">Боевая ул. д.72Б </v>
      </c>
      <c r="B1220" s="50">
        <f t="shared" si="36"/>
        <v>857.64209365853617</v>
      </c>
      <c r="C1220" s="50">
        <f t="shared" si="37"/>
        <v>67.708586341463388</v>
      </c>
      <c r="D1220" s="30">
        <v>0</v>
      </c>
      <c r="E1220" s="31">
        <v>67.708586341463388</v>
      </c>
      <c r="F1220" s="32">
        <v>0</v>
      </c>
      <c r="G1220" s="32">
        <v>0</v>
      </c>
      <c r="H1220" s="32">
        <v>0</v>
      </c>
      <c r="I1220" s="32">
        <v>0</v>
      </c>
      <c r="J1220" s="29">
        <f>Лист4!E1218/1000</f>
        <v>925.35067999999956</v>
      </c>
      <c r="K1220" s="33"/>
      <c r="L1220" s="33"/>
    </row>
    <row r="1221" spans="1:12" s="34" customFormat="1" ht="25.5" customHeight="1" x14ac:dyDescent="0.25">
      <c r="A1221" s="23" t="str">
        <f>Лист4!A1219</f>
        <v xml:space="preserve">Боевая ул. д.74 </v>
      </c>
      <c r="B1221" s="50">
        <f t="shared" si="36"/>
        <v>617.8818721951219</v>
      </c>
      <c r="C1221" s="50">
        <f t="shared" si="37"/>
        <v>48.780147804878048</v>
      </c>
      <c r="D1221" s="30">
        <v>0</v>
      </c>
      <c r="E1221" s="31">
        <v>48.780147804878048</v>
      </c>
      <c r="F1221" s="32">
        <v>0</v>
      </c>
      <c r="G1221" s="32">
        <v>0</v>
      </c>
      <c r="H1221" s="32">
        <v>0</v>
      </c>
      <c r="I1221" s="32">
        <v>0</v>
      </c>
      <c r="J1221" s="29">
        <f>Лист4!E1219/1000</f>
        <v>666.66201999999998</v>
      </c>
      <c r="K1221" s="33"/>
      <c r="L1221" s="33"/>
    </row>
    <row r="1222" spans="1:12" s="34" customFormat="1" ht="25.5" customHeight="1" x14ac:dyDescent="0.25">
      <c r="A1222" s="23" t="str">
        <f>Лист4!A1220</f>
        <v xml:space="preserve">Боевая ул. д.75 </v>
      </c>
      <c r="B1222" s="50">
        <f t="shared" si="36"/>
        <v>609.88285365853653</v>
      </c>
      <c r="C1222" s="50">
        <f t="shared" si="37"/>
        <v>48.148646341463412</v>
      </c>
      <c r="D1222" s="30">
        <v>0</v>
      </c>
      <c r="E1222" s="31">
        <v>48.148646341463412</v>
      </c>
      <c r="F1222" s="32">
        <v>0</v>
      </c>
      <c r="G1222" s="32">
        <v>0</v>
      </c>
      <c r="H1222" s="32">
        <v>0</v>
      </c>
      <c r="I1222" s="32">
        <v>0</v>
      </c>
      <c r="J1222" s="29">
        <f>Лист4!E1220/1000</f>
        <v>658.03149999999994</v>
      </c>
      <c r="K1222" s="33"/>
      <c r="L1222" s="33"/>
    </row>
    <row r="1223" spans="1:12" s="34" customFormat="1" ht="25.5" customHeight="1" x14ac:dyDescent="0.25">
      <c r="A1223" s="23" t="str">
        <f>Лист4!A1221</f>
        <v xml:space="preserve">Боевая ул. д.77 </v>
      </c>
      <c r="B1223" s="50">
        <f t="shared" si="36"/>
        <v>254.85682439024384</v>
      </c>
      <c r="C1223" s="50">
        <f t="shared" si="37"/>
        <v>20.120275609756092</v>
      </c>
      <c r="D1223" s="30">
        <v>0</v>
      </c>
      <c r="E1223" s="31">
        <v>20.120275609756092</v>
      </c>
      <c r="F1223" s="32">
        <v>0</v>
      </c>
      <c r="G1223" s="32">
        <v>0</v>
      </c>
      <c r="H1223" s="32">
        <v>0</v>
      </c>
      <c r="I1223" s="32">
        <v>0</v>
      </c>
      <c r="J1223" s="29">
        <f>Лист4!E1221/1000</f>
        <v>274.97709999999995</v>
      </c>
      <c r="K1223" s="33"/>
      <c r="L1223" s="33"/>
    </row>
    <row r="1224" spans="1:12" s="34" customFormat="1" ht="25.5" customHeight="1" x14ac:dyDescent="0.25">
      <c r="A1224" s="23" t="str">
        <f>Лист4!A1222</f>
        <v xml:space="preserve">Боевая ул. д.79 </v>
      </c>
      <c r="B1224" s="50">
        <f t="shared" ref="B1224:B1287" si="38">J1224+I1224-E1224</f>
        <v>261.63018536585366</v>
      </c>
      <c r="C1224" s="50">
        <f t="shared" ref="C1224:C1287" si="39">E1224</f>
        <v>20.655014634146344</v>
      </c>
      <c r="D1224" s="30">
        <v>0</v>
      </c>
      <c r="E1224" s="31">
        <v>20.655014634146344</v>
      </c>
      <c r="F1224" s="32">
        <v>0</v>
      </c>
      <c r="G1224" s="32">
        <v>0</v>
      </c>
      <c r="H1224" s="32">
        <v>0</v>
      </c>
      <c r="I1224" s="32">
        <v>0</v>
      </c>
      <c r="J1224" s="29">
        <f>Лист4!E1222/1000</f>
        <v>282.28520000000003</v>
      </c>
      <c r="K1224" s="33"/>
      <c r="L1224" s="33"/>
    </row>
    <row r="1225" spans="1:12" s="34" customFormat="1" ht="25.5" customHeight="1" x14ac:dyDescent="0.25">
      <c r="A1225" s="23" t="str">
        <f>Лист4!A1223</f>
        <v xml:space="preserve">Боевая ул. д.80 </v>
      </c>
      <c r="B1225" s="50">
        <f t="shared" si="38"/>
        <v>639.41432195121934</v>
      </c>
      <c r="C1225" s="50">
        <f t="shared" si="39"/>
        <v>50.480078048780477</v>
      </c>
      <c r="D1225" s="30">
        <v>0</v>
      </c>
      <c r="E1225" s="31">
        <v>50.480078048780477</v>
      </c>
      <c r="F1225" s="32">
        <v>0</v>
      </c>
      <c r="G1225" s="32">
        <v>0</v>
      </c>
      <c r="H1225" s="32">
        <v>0</v>
      </c>
      <c r="I1225" s="32">
        <v>0</v>
      </c>
      <c r="J1225" s="29">
        <f>Лист4!E1223/1000</f>
        <v>689.89439999999979</v>
      </c>
      <c r="K1225" s="33"/>
      <c r="L1225" s="33"/>
    </row>
    <row r="1226" spans="1:12" s="34" customFormat="1" ht="25.5" customHeight="1" x14ac:dyDescent="0.25">
      <c r="A1226" s="23" t="str">
        <f>Лист4!A1224</f>
        <v xml:space="preserve">Боевая ул. д.81 </v>
      </c>
      <c r="B1226" s="50">
        <f t="shared" si="38"/>
        <v>273.54439024390246</v>
      </c>
      <c r="C1226" s="50">
        <f t="shared" si="39"/>
        <v>21.595609756097563</v>
      </c>
      <c r="D1226" s="30">
        <v>0</v>
      </c>
      <c r="E1226" s="31">
        <v>21.595609756097563</v>
      </c>
      <c r="F1226" s="32">
        <v>0</v>
      </c>
      <c r="G1226" s="32">
        <v>0</v>
      </c>
      <c r="H1226" s="32">
        <v>0</v>
      </c>
      <c r="I1226" s="32">
        <v>0</v>
      </c>
      <c r="J1226" s="29">
        <f>Лист4!E1224/1000</f>
        <v>295.14000000000004</v>
      </c>
      <c r="K1226" s="33"/>
      <c r="L1226" s="33"/>
    </row>
    <row r="1227" spans="1:12" s="34" customFormat="1" ht="18.75" customHeight="1" x14ac:dyDescent="0.25">
      <c r="A1227" s="23" t="str">
        <f>Лист4!A1225</f>
        <v xml:space="preserve">Боевая ул. д.83 </v>
      </c>
      <c r="B1227" s="50">
        <f t="shared" si="38"/>
        <v>236.42663902439025</v>
      </c>
      <c r="C1227" s="50">
        <f t="shared" si="39"/>
        <v>18.665260975609758</v>
      </c>
      <c r="D1227" s="30">
        <v>0</v>
      </c>
      <c r="E1227" s="31">
        <v>18.665260975609758</v>
      </c>
      <c r="F1227" s="32">
        <v>0</v>
      </c>
      <c r="G1227" s="32">
        <v>0</v>
      </c>
      <c r="H1227" s="32">
        <v>0</v>
      </c>
      <c r="I1227" s="32">
        <v>0</v>
      </c>
      <c r="J1227" s="29">
        <f>Лист4!E1225/1000</f>
        <v>255.09190000000001</v>
      </c>
      <c r="K1227" s="33"/>
      <c r="L1227" s="33"/>
    </row>
    <row r="1228" spans="1:12" s="34" customFormat="1" ht="18.75" customHeight="1" x14ac:dyDescent="0.25">
      <c r="A1228" s="23" t="str">
        <f>Лист4!A1226</f>
        <v xml:space="preserve">Боевая ул. д.83 - корп. 1 </v>
      </c>
      <c r="B1228" s="50">
        <f t="shared" si="38"/>
        <v>651.63434341463426</v>
      </c>
      <c r="C1228" s="50">
        <f t="shared" si="39"/>
        <v>51.444816585365864</v>
      </c>
      <c r="D1228" s="30">
        <v>0</v>
      </c>
      <c r="E1228" s="31">
        <v>51.444816585365864</v>
      </c>
      <c r="F1228" s="32">
        <v>0</v>
      </c>
      <c r="G1228" s="32">
        <v>0</v>
      </c>
      <c r="H1228" s="32">
        <v>0</v>
      </c>
      <c r="I1228" s="32">
        <v>0</v>
      </c>
      <c r="J1228" s="29">
        <f>Лист4!E1226/1000</f>
        <v>703.07916000000012</v>
      </c>
      <c r="K1228" s="33"/>
      <c r="L1228" s="33"/>
    </row>
    <row r="1229" spans="1:12" s="34" customFormat="1" ht="25.5" customHeight="1" x14ac:dyDescent="0.25">
      <c r="A1229" s="23" t="str">
        <f>Лист4!A1227</f>
        <v xml:space="preserve">Боевая ул. д.83 - корп. 2 </v>
      </c>
      <c r="B1229" s="50">
        <f t="shared" si="38"/>
        <v>497.81427317073161</v>
      </c>
      <c r="C1229" s="50">
        <f t="shared" si="39"/>
        <v>39.301126829268284</v>
      </c>
      <c r="D1229" s="30">
        <v>0</v>
      </c>
      <c r="E1229" s="31">
        <v>39.301126829268284</v>
      </c>
      <c r="F1229" s="32">
        <v>0</v>
      </c>
      <c r="G1229" s="32">
        <v>0</v>
      </c>
      <c r="H1229" s="32">
        <v>0</v>
      </c>
      <c r="I1229" s="32">
        <v>0</v>
      </c>
      <c r="J1229" s="29">
        <f>Лист4!E1227/1000</f>
        <v>537.11539999999991</v>
      </c>
      <c r="K1229" s="33"/>
      <c r="L1229" s="33"/>
    </row>
    <row r="1230" spans="1:12" s="34" customFormat="1" ht="25.5" customHeight="1" x14ac:dyDescent="0.25">
      <c r="A1230" s="23" t="str">
        <f>Лист4!A1228</f>
        <v xml:space="preserve">Боевая ул. д.85 - корп. 1 </v>
      </c>
      <c r="B1230" s="50">
        <f t="shared" si="38"/>
        <v>578.31254634146364</v>
      </c>
      <c r="C1230" s="50">
        <f t="shared" si="39"/>
        <v>45.656253658536599</v>
      </c>
      <c r="D1230" s="30">
        <v>0</v>
      </c>
      <c r="E1230" s="31">
        <v>45.656253658536599</v>
      </c>
      <c r="F1230" s="32">
        <v>0</v>
      </c>
      <c r="G1230" s="32">
        <v>0</v>
      </c>
      <c r="H1230" s="32">
        <v>0</v>
      </c>
      <c r="I1230" s="32">
        <v>0</v>
      </c>
      <c r="J1230" s="29">
        <f>Лист4!E1228/1000</f>
        <v>623.96880000000021</v>
      </c>
      <c r="K1230" s="33"/>
      <c r="L1230" s="33"/>
    </row>
    <row r="1231" spans="1:12" s="34" customFormat="1" ht="38.25" customHeight="1" x14ac:dyDescent="0.25">
      <c r="A1231" s="23" t="str">
        <f>Лист4!A1229</f>
        <v xml:space="preserve">Боевая ул. д.85 - корп. 2 </v>
      </c>
      <c r="B1231" s="50">
        <f t="shared" si="38"/>
        <v>273.14087658536579</v>
      </c>
      <c r="C1231" s="50">
        <f t="shared" si="39"/>
        <v>21.563753414634142</v>
      </c>
      <c r="D1231" s="30">
        <v>0</v>
      </c>
      <c r="E1231" s="31">
        <v>21.563753414634142</v>
      </c>
      <c r="F1231" s="32">
        <v>0</v>
      </c>
      <c r="G1231" s="32">
        <v>0</v>
      </c>
      <c r="H1231" s="32">
        <v>0</v>
      </c>
      <c r="I1231" s="32">
        <v>0</v>
      </c>
      <c r="J1231" s="29">
        <f>Лист4!E1229/1000</f>
        <v>294.70462999999995</v>
      </c>
      <c r="K1231" s="33"/>
      <c r="L1231" s="33"/>
    </row>
    <row r="1232" spans="1:12" s="34" customFormat="1" ht="25.5" customHeight="1" x14ac:dyDescent="0.25">
      <c r="A1232" s="23" t="str">
        <f>Лист4!A1230</f>
        <v xml:space="preserve">Боевая ул. д.85 - корп. 3 </v>
      </c>
      <c r="B1232" s="50">
        <f t="shared" si="38"/>
        <v>280.40682878048779</v>
      </c>
      <c r="C1232" s="50">
        <f t="shared" si="39"/>
        <v>22.137381219512193</v>
      </c>
      <c r="D1232" s="30">
        <v>0</v>
      </c>
      <c r="E1232" s="31">
        <v>22.137381219512193</v>
      </c>
      <c r="F1232" s="32">
        <v>0</v>
      </c>
      <c r="G1232" s="32">
        <v>0</v>
      </c>
      <c r="H1232" s="32">
        <v>0</v>
      </c>
      <c r="I1232" s="32">
        <v>0</v>
      </c>
      <c r="J1232" s="29">
        <f>Лист4!E1230/1000</f>
        <v>302.54420999999996</v>
      </c>
      <c r="K1232" s="33"/>
      <c r="L1232" s="33"/>
    </row>
    <row r="1233" spans="1:12" s="34" customFormat="1" ht="18.75" customHeight="1" x14ac:dyDescent="0.25">
      <c r="A1233" s="23" t="str">
        <f>Лист4!A1231</f>
        <v xml:space="preserve">Бэра ул. д.57 </v>
      </c>
      <c r="B1233" s="50">
        <f t="shared" si="38"/>
        <v>608.13143365853648</v>
      </c>
      <c r="C1233" s="50">
        <f t="shared" si="39"/>
        <v>48.010376341463399</v>
      </c>
      <c r="D1233" s="30">
        <v>0</v>
      </c>
      <c r="E1233" s="31">
        <v>48.010376341463399</v>
      </c>
      <c r="F1233" s="32">
        <v>0</v>
      </c>
      <c r="G1233" s="32">
        <v>0</v>
      </c>
      <c r="H1233" s="32">
        <v>0</v>
      </c>
      <c r="I1233" s="32">
        <v>0</v>
      </c>
      <c r="J1233" s="29">
        <f>Лист4!E1231/1000</f>
        <v>656.14180999999985</v>
      </c>
      <c r="K1233" s="33"/>
      <c r="L1233" s="33"/>
    </row>
    <row r="1234" spans="1:12" s="34" customFormat="1" ht="18.75" customHeight="1" x14ac:dyDescent="0.25">
      <c r="A1234" s="23" t="str">
        <f>Лист4!A1232</f>
        <v xml:space="preserve">Васильковая ул. д.17 </v>
      </c>
      <c r="B1234" s="50">
        <f t="shared" si="38"/>
        <v>758.49188195121928</v>
      </c>
      <c r="C1234" s="50">
        <f t="shared" si="39"/>
        <v>59.880938048780465</v>
      </c>
      <c r="D1234" s="30">
        <v>0</v>
      </c>
      <c r="E1234" s="31">
        <v>59.880938048780465</v>
      </c>
      <c r="F1234" s="32">
        <v>0</v>
      </c>
      <c r="G1234" s="32">
        <v>0</v>
      </c>
      <c r="H1234" s="32">
        <v>0</v>
      </c>
      <c r="I1234" s="32">
        <v>0</v>
      </c>
      <c r="J1234" s="29">
        <f>Лист4!E1232/1000</f>
        <v>818.37281999999971</v>
      </c>
      <c r="K1234" s="33"/>
      <c r="L1234" s="33"/>
    </row>
    <row r="1235" spans="1:12" s="34" customFormat="1" ht="18.75" customHeight="1" x14ac:dyDescent="0.25">
      <c r="A1235" s="23" t="str">
        <f>Лист4!A1233</f>
        <v xml:space="preserve">Васильковая ул. д.19 </v>
      </c>
      <c r="B1235" s="50">
        <f t="shared" si="38"/>
        <v>567.23023560975605</v>
      </c>
      <c r="C1235" s="50">
        <f t="shared" si="39"/>
        <v>44.781334390243892</v>
      </c>
      <c r="D1235" s="30">
        <v>0</v>
      </c>
      <c r="E1235" s="31">
        <v>44.781334390243892</v>
      </c>
      <c r="F1235" s="32">
        <v>0</v>
      </c>
      <c r="G1235" s="32">
        <v>0</v>
      </c>
      <c r="H1235" s="32">
        <v>0</v>
      </c>
      <c r="I1235" s="32">
        <v>0</v>
      </c>
      <c r="J1235" s="29">
        <f>Лист4!E1233/1000</f>
        <v>612.01156999999989</v>
      </c>
      <c r="K1235" s="33"/>
      <c r="L1235" s="33"/>
    </row>
    <row r="1236" spans="1:12" s="34" customFormat="1" ht="18.75" customHeight="1" x14ac:dyDescent="0.25">
      <c r="A1236" s="23" t="str">
        <f>Лист4!A1234</f>
        <v xml:space="preserve">Власова ул. д.2/18 </v>
      </c>
      <c r="B1236" s="50">
        <f t="shared" si="38"/>
        <v>1104.4909463414635</v>
      </c>
      <c r="C1236" s="50">
        <f t="shared" si="39"/>
        <v>87.196653658536604</v>
      </c>
      <c r="D1236" s="30">
        <v>0</v>
      </c>
      <c r="E1236" s="31">
        <v>87.196653658536604</v>
      </c>
      <c r="F1236" s="32">
        <v>0</v>
      </c>
      <c r="G1236" s="32">
        <v>0</v>
      </c>
      <c r="H1236" s="32">
        <v>0</v>
      </c>
      <c r="I1236" s="32">
        <v>0</v>
      </c>
      <c r="J1236" s="29">
        <f>Лист4!E1234/1000</f>
        <v>1191.6876000000002</v>
      </c>
      <c r="K1236" s="33"/>
      <c r="L1236" s="33"/>
    </row>
    <row r="1237" spans="1:12" s="34" customFormat="1" ht="18.75" customHeight="1" x14ac:dyDescent="0.25">
      <c r="A1237" s="23" t="str">
        <f>Лист4!A1235</f>
        <v xml:space="preserve">Власова ул. д.4 - корп. 1 </v>
      </c>
      <c r="B1237" s="50">
        <f t="shared" si="38"/>
        <v>680.99772195121966</v>
      </c>
      <c r="C1237" s="50">
        <f t="shared" si="39"/>
        <v>53.762978048780496</v>
      </c>
      <c r="D1237" s="30">
        <v>0</v>
      </c>
      <c r="E1237" s="31">
        <v>53.762978048780496</v>
      </c>
      <c r="F1237" s="32">
        <v>0</v>
      </c>
      <c r="G1237" s="32">
        <v>0</v>
      </c>
      <c r="H1237" s="32">
        <v>0</v>
      </c>
      <c r="I1237" s="32">
        <v>0</v>
      </c>
      <c r="J1237" s="29">
        <f>Лист4!E1235/1000</f>
        <v>734.76070000000016</v>
      </c>
      <c r="K1237" s="33"/>
      <c r="L1237" s="33"/>
    </row>
    <row r="1238" spans="1:12" s="34" customFormat="1" ht="18.75" customHeight="1" x14ac:dyDescent="0.25">
      <c r="A1238" s="23" t="str">
        <f>Лист4!A1236</f>
        <v xml:space="preserve">Власова ул. д.6 </v>
      </c>
      <c r="B1238" s="50">
        <f t="shared" si="38"/>
        <v>21.765658536585367</v>
      </c>
      <c r="C1238" s="50">
        <f t="shared" si="39"/>
        <v>1.7183414634146343</v>
      </c>
      <c r="D1238" s="30">
        <v>0</v>
      </c>
      <c r="E1238" s="31">
        <v>1.7183414634146343</v>
      </c>
      <c r="F1238" s="32">
        <v>0</v>
      </c>
      <c r="G1238" s="32">
        <v>0</v>
      </c>
      <c r="H1238" s="32">
        <v>0</v>
      </c>
      <c r="I1238" s="32">
        <v>0</v>
      </c>
      <c r="J1238" s="29">
        <f>Лист4!E1236/1000</f>
        <v>23.484000000000002</v>
      </c>
      <c r="K1238" s="33"/>
      <c r="L1238" s="33"/>
    </row>
    <row r="1239" spans="1:12" s="34" customFormat="1" ht="18.75" customHeight="1" x14ac:dyDescent="0.25">
      <c r="A1239" s="23" t="str">
        <f>Лист4!A1237</f>
        <v xml:space="preserve">Волжская ул. д.15 </v>
      </c>
      <c r="B1239" s="50">
        <f t="shared" si="38"/>
        <v>0</v>
      </c>
      <c r="C1239" s="50">
        <f t="shared" si="39"/>
        <v>0</v>
      </c>
      <c r="D1239" s="30">
        <v>0</v>
      </c>
      <c r="E1239" s="31">
        <v>0</v>
      </c>
      <c r="F1239" s="32">
        <v>0</v>
      </c>
      <c r="G1239" s="32">
        <v>0</v>
      </c>
      <c r="H1239" s="32">
        <v>0</v>
      </c>
      <c r="I1239" s="32">
        <v>0</v>
      </c>
      <c r="J1239" s="29">
        <f>Лист4!E1237/1000</f>
        <v>0</v>
      </c>
      <c r="K1239" s="33"/>
      <c r="L1239" s="33"/>
    </row>
    <row r="1240" spans="1:12" s="34" customFormat="1" ht="18.75" customHeight="1" x14ac:dyDescent="0.25">
      <c r="A1240" s="23" t="str">
        <f>Лист4!A1238</f>
        <v xml:space="preserve">Волжская ул. д.43 </v>
      </c>
      <c r="B1240" s="50">
        <f t="shared" si="38"/>
        <v>195.1830146341463</v>
      </c>
      <c r="C1240" s="50">
        <f t="shared" si="39"/>
        <v>15.409185365853656</v>
      </c>
      <c r="D1240" s="30">
        <v>0</v>
      </c>
      <c r="E1240" s="31">
        <v>15.409185365853656</v>
      </c>
      <c r="F1240" s="32">
        <v>0</v>
      </c>
      <c r="G1240" s="32">
        <v>0</v>
      </c>
      <c r="H1240" s="32">
        <v>0</v>
      </c>
      <c r="I1240" s="32">
        <v>0</v>
      </c>
      <c r="J1240" s="29">
        <f>Лист4!E1238/1000</f>
        <v>210.59219999999996</v>
      </c>
      <c r="K1240" s="33"/>
      <c r="L1240" s="33"/>
    </row>
    <row r="1241" spans="1:12" s="34" customFormat="1" ht="18.75" customHeight="1" x14ac:dyDescent="0.25">
      <c r="A1241" s="23" t="str">
        <f>Лист4!A1239</f>
        <v xml:space="preserve">Волжская ул. д.49 </v>
      </c>
      <c r="B1241" s="50">
        <f t="shared" si="38"/>
        <v>445.89051707317071</v>
      </c>
      <c r="C1241" s="50">
        <f t="shared" si="39"/>
        <v>35.201882926829271</v>
      </c>
      <c r="D1241" s="30">
        <v>0</v>
      </c>
      <c r="E1241" s="31">
        <v>35.201882926829271</v>
      </c>
      <c r="F1241" s="32">
        <v>0</v>
      </c>
      <c r="G1241" s="32">
        <v>0</v>
      </c>
      <c r="H1241" s="32">
        <v>0</v>
      </c>
      <c r="I1241" s="32">
        <v>0</v>
      </c>
      <c r="J1241" s="29">
        <f>Лист4!E1239/1000</f>
        <v>481.0924</v>
      </c>
      <c r="K1241" s="33"/>
      <c r="L1241" s="33"/>
    </row>
    <row r="1242" spans="1:12" s="34" customFormat="1" ht="18.75" customHeight="1" x14ac:dyDescent="0.25">
      <c r="A1242" s="23" t="str">
        <f>Лист4!A1240</f>
        <v xml:space="preserve">Волжская ул. д.49А </v>
      </c>
      <c r="B1242" s="50">
        <f t="shared" si="38"/>
        <v>78.437588780487815</v>
      </c>
      <c r="C1242" s="50">
        <f t="shared" si="39"/>
        <v>6.1924412195121956</v>
      </c>
      <c r="D1242" s="30">
        <v>0</v>
      </c>
      <c r="E1242" s="31">
        <v>6.1924412195121956</v>
      </c>
      <c r="F1242" s="32">
        <v>0</v>
      </c>
      <c r="G1242" s="32">
        <v>0</v>
      </c>
      <c r="H1242" s="32">
        <v>0</v>
      </c>
      <c r="I1242" s="32">
        <v>0</v>
      </c>
      <c r="J1242" s="29">
        <f>Лист4!E1240/1000</f>
        <v>84.630030000000005</v>
      </c>
      <c r="K1242" s="33"/>
      <c r="L1242" s="33"/>
    </row>
    <row r="1243" spans="1:12" s="34" customFormat="1" ht="25.5" customHeight="1" x14ac:dyDescent="0.25">
      <c r="A1243" s="23" t="str">
        <f>Лист4!A1241</f>
        <v xml:space="preserve">Волжская ул. д.60 </v>
      </c>
      <c r="B1243" s="50">
        <f t="shared" si="38"/>
        <v>148.46942926829269</v>
      </c>
      <c r="C1243" s="50">
        <f t="shared" si="39"/>
        <v>11.721270731707319</v>
      </c>
      <c r="D1243" s="30">
        <v>0</v>
      </c>
      <c r="E1243" s="31">
        <v>11.721270731707319</v>
      </c>
      <c r="F1243" s="32">
        <v>0</v>
      </c>
      <c r="G1243" s="32">
        <v>0</v>
      </c>
      <c r="H1243" s="32">
        <v>0</v>
      </c>
      <c r="I1243" s="41">
        <f>990.7+112.7</f>
        <v>1103.4000000000001</v>
      </c>
      <c r="J1243" s="29">
        <f>Лист4!E1241/1000-I1243</f>
        <v>-943.2093000000001</v>
      </c>
      <c r="K1243" s="33"/>
      <c r="L1243" s="33"/>
    </row>
    <row r="1244" spans="1:12" s="34" customFormat="1" ht="25.5" customHeight="1" x14ac:dyDescent="0.25">
      <c r="A1244" s="23" t="str">
        <f>Лист4!A1242</f>
        <v xml:space="preserve">Волжская ул. д.62 </v>
      </c>
      <c r="B1244" s="50">
        <f t="shared" si="38"/>
        <v>198.5776195121951</v>
      </c>
      <c r="C1244" s="50">
        <f t="shared" si="39"/>
        <v>15.677180487804875</v>
      </c>
      <c r="D1244" s="30">
        <v>0</v>
      </c>
      <c r="E1244" s="31">
        <v>15.677180487804875</v>
      </c>
      <c r="F1244" s="32">
        <v>0</v>
      </c>
      <c r="G1244" s="32">
        <v>0</v>
      </c>
      <c r="H1244" s="32">
        <v>0</v>
      </c>
      <c r="I1244" s="32">
        <v>0</v>
      </c>
      <c r="J1244" s="29">
        <f>Лист4!E1242/1000</f>
        <v>214.25479999999999</v>
      </c>
      <c r="K1244" s="33"/>
      <c r="L1244" s="33"/>
    </row>
    <row r="1245" spans="1:12" s="34" customFormat="1" ht="18.75" customHeight="1" x14ac:dyDescent="0.25">
      <c r="A1245" s="23" t="str">
        <f>Лист4!A1243</f>
        <v xml:space="preserve">Воробьева пр. д.12 - корп. 2 </v>
      </c>
      <c r="B1245" s="50">
        <f t="shared" si="38"/>
        <v>528.10601951219519</v>
      </c>
      <c r="C1245" s="50">
        <f t="shared" si="39"/>
        <v>41.692580487804882</v>
      </c>
      <c r="D1245" s="30">
        <v>0</v>
      </c>
      <c r="E1245" s="31">
        <v>41.692580487804882</v>
      </c>
      <c r="F1245" s="32">
        <v>0</v>
      </c>
      <c r="G1245" s="32">
        <v>0</v>
      </c>
      <c r="H1245" s="32">
        <v>0</v>
      </c>
      <c r="I1245" s="32">
        <v>0</v>
      </c>
      <c r="J1245" s="29">
        <f>Лист4!E1243/1000</f>
        <v>569.79860000000008</v>
      </c>
      <c r="K1245" s="33"/>
      <c r="L1245" s="33"/>
    </row>
    <row r="1246" spans="1:12" s="34" customFormat="1" ht="18.75" customHeight="1" x14ac:dyDescent="0.25">
      <c r="A1246" s="23" t="str">
        <f>Лист4!A1244</f>
        <v xml:space="preserve">Воробьева пр. д.14 </v>
      </c>
      <c r="B1246" s="50">
        <f t="shared" si="38"/>
        <v>518.56676829268281</v>
      </c>
      <c r="C1246" s="50">
        <f t="shared" si="39"/>
        <v>40.939481707317071</v>
      </c>
      <c r="D1246" s="30">
        <v>0</v>
      </c>
      <c r="E1246" s="31">
        <v>40.939481707317071</v>
      </c>
      <c r="F1246" s="32">
        <v>0</v>
      </c>
      <c r="G1246" s="32">
        <v>0</v>
      </c>
      <c r="H1246" s="32">
        <v>0</v>
      </c>
      <c r="I1246" s="32">
        <v>0</v>
      </c>
      <c r="J1246" s="29">
        <f>Лист4!E1244/1000</f>
        <v>559.50624999999991</v>
      </c>
      <c r="K1246" s="33"/>
      <c r="L1246" s="33"/>
    </row>
    <row r="1247" spans="1:12" s="34" customFormat="1" ht="18.75" customHeight="1" x14ac:dyDescent="0.25">
      <c r="A1247" s="23" t="str">
        <f>Лист4!A1245</f>
        <v xml:space="preserve">Воробьева пр. д.14 - корп. 2 </v>
      </c>
      <c r="B1247" s="50">
        <f t="shared" si="38"/>
        <v>303.86162439024395</v>
      </c>
      <c r="C1247" s="50">
        <f t="shared" si="39"/>
        <v>23.9890756097561</v>
      </c>
      <c r="D1247" s="30">
        <v>0</v>
      </c>
      <c r="E1247" s="31">
        <v>23.9890756097561</v>
      </c>
      <c r="F1247" s="32">
        <v>0</v>
      </c>
      <c r="G1247" s="32">
        <v>0</v>
      </c>
      <c r="H1247" s="32">
        <v>0</v>
      </c>
      <c r="I1247" s="32">
        <v>0</v>
      </c>
      <c r="J1247" s="29">
        <f>Лист4!E1245/1000</f>
        <v>327.85070000000002</v>
      </c>
      <c r="K1247" s="33"/>
      <c r="L1247" s="33"/>
    </row>
    <row r="1248" spans="1:12" s="34" customFormat="1" ht="18.75" customHeight="1" x14ac:dyDescent="0.25">
      <c r="A1248" s="23" t="str">
        <f>Лист4!A1246</f>
        <v>Воробьева пр. д.3 пом 10</v>
      </c>
      <c r="B1248" s="50">
        <f t="shared" si="38"/>
        <v>153.85245365853658</v>
      </c>
      <c r="C1248" s="50">
        <f t="shared" si="39"/>
        <v>12.146246341463414</v>
      </c>
      <c r="D1248" s="30">
        <v>0</v>
      </c>
      <c r="E1248" s="31">
        <v>12.146246341463414</v>
      </c>
      <c r="F1248" s="32">
        <v>0</v>
      </c>
      <c r="G1248" s="32">
        <v>0</v>
      </c>
      <c r="H1248" s="32">
        <v>0</v>
      </c>
      <c r="I1248" s="32">
        <v>0</v>
      </c>
      <c r="J1248" s="29">
        <f>Лист4!E1246/1000</f>
        <v>165.99869999999999</v>
      </c>
      <c r="K1248" s="33"/>
      <c r="L1248" s="33"/>
    </row>
    <row r="1249" spans="1:12" s="34" customFormat="1" ht="18.75" customHeight="1" x14ac:dyDescent="0.25">
      <c r="A1249" s="23" t="str">
        <f>Лист4!A1247</f>
        <v xml:space="preserve">Воробьева пр. д.7 </v>
      </c>
      <c r="B1249" s="50">
        <f t="shared" si="38"/>
        <v>1516.0197687804878</v>
      </c>
      <c r="C1249" s="50">
        <f t="shared" si="39"/>
        <v>119.68577121951219</v>
      </c>
      <c r="D1249" s="30">
        <v>0</v>
      </c>
      <c r="E1249" s="31">
        <v>119.68577121951219</v>
      </c>
      <c r="F1249" s="32">
        <v>0</v>
      </c>
      <c r="G1249" s="32">
        <v>0</v>
      </c>
      <c r="H1249" s="32">
        <v>0</v>
      </c>
      <c r="I1249" s="32">
        <v>0</v>
      </c>
      <c r="J1249" s="29">
        <f>Лист4!E1247/1000</f>
        <v>1635.7055399999999</v>
      </c>
      <c r="K1249" s="33"/>
      <c r="L1249" s="33"/>
    </row>
    <row r="1250" spans="1:12" s="34" customFormat="1" ht="18.75" customHeight="1" x14ac:dyDescent="0.25">
      <c r="A1250" s="23" t="str">
        <f>Лист4!A1248</f>
        <v xml:space="preserve">Воробьева пр. д.9 </v>
      </c>
      <c r="B1250" s="50">
        <f t="shared" si="38"/>
        <v>561.81563414634149</v>
      </c>
      <c r="C1250" s="50">
        <f t="shared" si="39"/>
        <v>44.35386585365854</v>
      </c>
      <c r="D1250" s="30">
        <v>0</v>
      </c>
      <c r="E1250" s="31">
        <v>44.35386585365854</v>
      </c>
      <c r="F1250" s="32">
        <v>0</v>
      </c>
      <c r="G1250" s="32">
        <v>0</v>
      </c>
      <c r="H1250" s="32">
        <v>0</v>
      </c>
      <c r="I1250" s="32">
        <v>0</v>
      </c>
      <c r="J1250" s="29">
        <f>Лист4!E1248/1000</f>
        <v>606.16950000000008</v>
      </c>
      <c r="K1250" s="33"/>
      <c r="L1250" s="33"/>
    </row>
    <row r="1251" spans="1:12" s="34" customFormat="1" ht="18.75" customHeight="1" x14ac:dyDescent="0.25">
      <c r="A1251" s="23" t="str">
        <f>Лист4!A1249</f>
        <v xml:space="preserve">Воробьева ул. д.3 - корп. 1 </v>
      </c>
      <c r="B1251" s="50">
        <f t="shared" si="38"/>
        <v>0</v>
      </c>
      <c r="C1251" s="50">
        <f t="shared" si="39"/>
        <v>0</v>
      </c>
      <c r="D1251" s="30">
        <v>0</v>
      </c>
      <c r="E1251" s="31">
        <v>0</v>
      </c>
      <c r="F1251" s="32">
        <v>0</v>
      </c>
      <c r="G1251" s="32">
        <v>0</v>
      </c>
      <c r="H1251" s="32">
        <v>0</v>
      </c>
      <c r="I1251" s="32">
        <v>0</v>
      </c>
      <c r="J1251" s="29">
        <f>Лист4!E1249/1000</f>
        <v>0</v>
      </c>
      <c r="K1251" s="33"/>
      <c r="L1251" s="33"/>
    </row>
    <row r="1252" spans="1:12" s="34" customFormat="1" ht="18.75" customHeight="1" x14ac:dyDescent="0.25">
      <c r="A1252" s="23" t="str">
        <f>Лист4!A1250</f>
        <v xml:space="preserve">Воровского ул. д.19 </v>
      </c>
      <c r="B1252" s="50">
        <f t="shared" si="38"/>
        <v>0.52653170731707322</v>
      </c>
      <c r="C1252" s="50">
        <f t="shared" si="39"/>
        <v>4.1568292682926833E-2</v>
      </c>
      <c r="D1252" s="30">
        <v>0</v>
      </c>
      <c r="E1252" s="31">
        <v>4.1568292682926833E-2</v>
      </c>
      <c r="F1252" s="32">
        <v>0</v>
      </c>
      <c r="G1252" s="32">
        <v>0</v>
      </c>
      <c r="H1252" s="32">
        <v>0</v>
      </c>
      <c r="I1252" s="32">
        <v>0</v>
      </c>
      <c r="J1252" s="29">
        <f>Лист4!E1250/1000</f>
        <v>0.56810000000000005</v>
      </c>
      <c r="K1252" s="33"/>
      <c r="L1252" s="33"/>
    </row>
    <row r="1253" spans="1:12" s="34" customFormat="1" ht="18.75" customHeight="1" x14ac:dyDescent="0.25">
      <c r="A1253" s="23" t="str">
        <f>Лист4!A1251</f>
        <v xml:space="preserve">Генерала армии Епишева ул. д.16 </v>
      </c>
      <c r="B1253" s="50">
        <f t="shared" si="38"/>
        <v>874.8185941463413</v>
      </c>
      <c r="C1253" s="50">
        <f t="shared" si="39"/>
        <v>69.064625853658526</v>
      </c>
      <c r="D1253" s="30">
        <v>0</v>
      </c>
      <c r="E1253" s="31">
        <v>69.064625853658526</v>
      </c>
      <c r="F1253" s="32">
        <v>0</v>
      </c>
      <c r="G1253" s="32">
        <v>0</v>
      </c>
      <c r="H1253" s="32">
        <v>0</v>
      </c>
      <c r="I1253" s="32">
        <v>0</v>
      </c>
      <c r="J1253" s="29">
        <f>Лист4!E1251/1000</f>
        <v>943.88321999999982</v>
      </c>
      <c r="K1253" s="33"/>
      <c r="L1253" s="33"/>
    </row>
    <row r="1254" spans="1:12" s="34" customFormat="1" ht="18.75" customHeight="1" x14ac:dyDescent="0.25">
      <c r="A1254" s="23" t="str">
        <f>Лист4!A1252</f>
        <v xml:space="preserve">Генерала армии Епишева ул. д.24 </v>
      </c>
      <c r="B1254" s="50">
        <f t="shared" si="38"/>
        <v>62.046863414634146</v>
      </c>
      <c r="C1254" s="50">
        <f t="shared" si="39"/>
        <v>4.8984365853658538</v>
      </c>
      <c r="D1254" s="30">
        <v>0</v>
      </c>
      <c r="E1254" s="31">
        <v>4.8984365853658538</v>
      </c>
      <c r="F1254" s="32">
        <v>0</v>
      </c>
      <c r="G1254" s="32">
        <v>0</v>
      </c>
      <c r="H1254" s="32">
        <v>0</v>
      </c>
      <c r="I1254" s="32">
        <v>0</v>
      </c>
      <c r="J1254" s="29">
        <f>Лист4!E1252/1000</f>
        <v>66.945300000000003</v>
      </c>
      <c r="K1254" s="33"/>
      <c r="L1254" s="33"/>
    </row>
    <row r="1255" spans="1:12" s="34" customFormat="1" ht="18.75" customHeight="1" x14ac:dyDescent="0.25">
      <c r="A1255" s="23" t="str">
        <f>Лист4!A1253</f>
        <v xml:space="preserve">Генерала армии Епишева ул. д.26 </v>
      </c>
      <c r="B1255" s="50">
        <f t="shared" si="38"/>
        <v>20.310629268292679</v>
      </c>
      <c r="C1255" s="50">
        <f t="shared" si="39"/>
        <v>1.6034707317073167</v>
      </c>
      <c r="D1255" s="30">
        <v>0</v>
      </c>
      <c r="E1255" s="31">
        <v>1.6034707317073167</v>
      </c>
      <c r="F1255" s="32">
        <v>0</v>
      </c>
      <c r="G1255" s="32">
        <v>0</v>
      </c>
      <c r="H1255" s="32">
        <v>0</v>
      </c>
      <c r="I1255" s="32">
        <v>0</v>
      </c>
      <c r="J1255" s="29">
        <f>Лист4!E1253/1000</f>
        <v>21.914099999999998</v>
      </c>
      <c r="K1255" s="33"/>
      <c r="L1255" s="33"/>
    </row>
    <row r="1256" spans="1:12" s="34" customFormat="1" ht="18.75" customHeight="1" x14ac:dyDescent="0.25">
      <c r="A1256" s="23" t="str">
        <f>Лист4!A1254</f>
        <v xml:space="preserve">Генерала армии Епишева ул. д.28 </v>
      </c>
      <c r="B1256" s="50">
        <f t="shared" si="38"/>
        <v>31.089653658536591</v>
      </c>
      <c r="C1256" s="50">
        <f t="shared" si="39"/>
        <v>2.4544463414634152</v>
      </c>
      <c r="D1256" s="30">
        <v>0</v>
      </c>
      <c r="E1256" s="31">
        <v>2.4544463414634152</v>
      </c>
      <c r="F1256" s="32">
        <v>0</v>
      </c>
      <c r="G1256" s="32">
        <v>0</v>
      </c>
      <c r="H1256" s="32">
        <v>0</v>
      </c>
      <c r="I1256" s="32">
        <v>0</v>
      </c>
      <c r="J1256" s="29">
        <f>Лист4!E1254/1000</f>
        <v>33.544100000000007</v>
      </c>
      <c r="K1256" s="33"/>
      <c r="L1256" s="33"/>
    </row>
    <row r="1257" spans="1:12" s="34" customFormat="1" ht="18.75" customHeight="1" x14ac:dyDescent="0.25">
      <c r="A1257" s="23" t="str">
        <f>Лист4!A1255</f>
        <v xml:space="preserve">Генерала армии Епишева ул. д.30/35 </v>
      </c>
      <c r="B1257" s="50">
        <f t="shared" si="38"/>
        <v>64.95951707317073</v>
      </c>
      <c r="C1257" s="50">
        <f t="shared" si="39"/>
        <v>5.1283829268292678</v>
      </c>
      <c r="D1257" s="30">
        <v>0</v>
      </c>
      <c r="E1257" s="31">
        <v>5.1283829268292678</v>
      </c>
      <c r="F1257" s="32">
        <v>0</v>
      </c>
      <c r="G1257" s="32">
        <v>0</v>
      </c>
      <c r="H1257" s="32">
        <v>0</v>
      </c>
      <c r="I1257" s="32">
        <v>0</v>
      </c>
      <c r="J1257" s="29">
        <f>Лист4!E1255/1000</f>
        <v>70.087899999999991</v>
      </c>
      <c r="K1257" s="33"/>
      <c r="L1257" s="33"/>
    </row>
    <row r="1258" spans="1:12" s="34" customFormat="1" ht="18.75" customHeight="1" x14ac:dyDescent="0.25">
      <c r="A1258" s="23" t="str">
        <f>Лист4!A1256</f>
        <v xml:space="preserve">Генерала армии Епишева ул. д.34 </v>
      </c>
      <c r="B1258" s="50">
        <f t="shared" si="38"/>
        <v>849.29907317073116</v>
      </c>
      <c r="C1258" s="50">
        <f t="shared" si="39"/>
        <v>67.049926829268259</v>
      </c>
      <c r="D1258" s="30">
        <v>0</v>
      </c>
      <c r="E1258" s="31">
        <v>67.049926829268259</v>
      </c>
      <c r="F1258" s="32">
        <v>0</v>
      </c>
      <c r="G1258" s="32">
        <v>0</v>
      </c>
      <c r="H1258" s="32">
        <v>0</v>
      </c>
      <c r="I1258" s="32">
        <v>0</v>
      </c>
      <c r="J1258" s="29">
        <f>Лист4!E1256/1000</f>
        <v>916.34899999999948</v>
      </c>
      <c r="K1258" s="33"/>
      <c r="L1258" s="33"/>
    </row>
    <row r="1259" spans="1:12" s="34" customFormat="1" ht="18.75" customHeight="1" x14ac:dyDescent="0.25">
      <c r="A1259" s="23" t="str">
        <f>Лист4!A1257</f>
        <v xml:space="preserve">Генерала армии Епишева ул. д.49 </v>
      </c>
      <c r="B1259" s="50">
        <f t="shared" si="38"/>
        <v>71.811287804878063</v>
      </c>
      <c r="C1259" s="50">
        <f t="shared" si="39"/>
        <v>5.6693121951219521</v>
      </c>
      <c r="D1259" s="30">
        <v>0</v>
      </c>
      <c r="E1259" s="31">
        <v>5.6693121951219521</v>
      </c>
      <c r="F1259" s="32">
        <v>0</v>
      </c>
      <c r="G1259" s="32">
        <v>0</v>
      </c>
      <c r="H1259" s="32">
        <v>0</v>
      </c>
      <c r="I1259" s="32">
        <v>0</v>
      </c>
      <c r="J1259" s="29">
        <f>Лист4!E1257/1000</f>
        <v>77.48060000000001</v>
      </c>
      <c r="K1259" s="33"/>
      <c r="L1259" s="33"/>
    </row>
    <row r="1260" spans="1:12" s="34" customFormat="1" ht="18.75" customHeight="1" x14ac:dyDescent="0.25">
      <c r="A1260" s="23" t="str">
        <f>Лист4!A1258</f>
        <v xml:space="preserve">Генерала армии Епишева ул. д.51 </v>
      </c>
      <c r="B1260" s="50">
        <f t="shared" si="38"/>
        <v>64.957181463414628</v>
      </c>
      <c r="C1260" s="50">
        <f t="shared" si="39"/>
        <v>5.1281985365853648</v>
      </c>
      <c r="D1260" s="30">
        <v>0</v>
      </c>
      <c r="E1260" s="31">
        <v>5.1281985365853648</v>
      </c>
      <c r="F1260" s="32">
        <v>0</v>
      </c>
      <c r="G1260" s="32">
        <v>0</v>
      </c>
      <c r="H1260" s="32">
        <v>0</v>
      </c>
      <c r="I1260" s="32">
        <v>0</v>
      </c>
      <c r="J1260" s="29">
        <f>Лист4!E1258/1000</f>
        <v>70.085379999999986</v>
      </c>
      <c r="K1260" s="33"/>
      <c r="L1260" s="33"/>
    </row>
    <row r="1261" spans="1:12" s="34" customFormat="1" ht="18.75" customHeight="1" x14ac:dyDescent="0.25">
      <c r="A1261" s="23" t="str">
        <f>Лист4!A1259</f>
        <v xml:space="preserve">Генерала армии Епишева ул. д.53 </v>
      </c>
      <c r="B1261" s="50">
        <f t="shared" si="38"/>
        <v>97.008068292682935</v>
      </c>
      <c r="C1261" s="50">
        <f t="shared" si="39"/>
        <v>7.6585317073170742</v>
      </c>
      <c r="D1261" s="30">
        <v>0</v>
      </c>
      <c r="E1261" s="31">
        <v>7.6585317073170742</v>
      </c>
      <c r="F1261" s="32">
        <v>0</v>
      </c>
      <c r="G1261" s="32">
        <v>0</v>
      </c>
      <c r="H1261" s="32">
        <v>0</v>
      </c>
      <c r="I1261" s="32">
        <v>0</v>
      </c>
      <c r="J1261" s="29">
        <f>Лист4!E1259/1000</f>
        <v>104.6666</v>
      </c>
      <c r="K1261" s="33"/>
      <c r="L1261" s="33"/>
    </row>
    <row r="1262" spans="1:12" s="34" customFormat="1" ht="18.75" customHeight="1" x14ac:dyDescent="0.25">
      <c r="A1262" s="23" t="str">
        <f>Лист4!A1260</f>
        <v xml:space="preserve">Генерала армии Епишева ул. д.55 </v>
      </c>
      <c r="B1262" s="50">
        <f t="shared" si="38"/>
        <v>205.89197073170729</v>
      </c>
      <c r="C1262" s="50">
        <f t="shared" si="39"/>
        <v>16.254629268292682</v>
      </c>
      <c r="D1262" s="30">
        <v>0</v>
      </c>
      <c r="E1262" s="31">
        <v>16.254629268292682</v>
      </c>
      <c r="F1262" s="32">
        <v>0</v>
      </c>
      <c r="G1262" s="32">
        <v>0</v>
      </c>
      <c r="H1262" s="32">
        <v>0</v>
      </c>
      <c r="I1262" s="32">
        <v>0</v>
      </c>
      <c r="J1262" s="29">
        <f>Лист4!E1260/1000</f>
        <v>222.14659999999998</v>
      </c>
      <c r="K1262" s="33"/>
      <c r="L1262" s="33"/>
    </row>
    <row r="1263" spans="1:12" s="34" customFormat="1" ht="18.75" customHeight="1" x14ac:dyDescent="0.25">
      <c r="A1263" s="23" t="str">
        <f>Лист4!A1261</f>
        <v xml:space="preserve">Генерала армии Епишева ул. д.61/12 </v>
      </c>
      <c r="B1263" s="50">
        <f t="shared" si="38"/>
        <v>138.92823170731708</v>
      </c>
      <c r="C1263" s="50">
        <f t="shared" si="39"/>
        <v>10.968018292682927</v>
      </c>
      <c r="D1263" s="30">
        <v>0</v>
      </c>
      <c r="E1263" s="31">
        <v>10.968018292682927</v>
      </c>
      <c r="F1263" s="32">
        <v>0</v>
      </c>
      <c r="G1263" s="32">
        <v>0</v>
      </c>
      <c r="H1263" s="32">
        <v>0</v>
      </c>
      <c r="I1263" s="32">
        <v>0</v>
      </c>
      <c r="J1263" s="29">
        <f>Лист4!E1261/1000</f>
        <v>149.89625000000001</v>
      </c>
      <c r="K1263" s="33"/>
      <c r="L1263" s="33"/>
    </row>
    <row r="1264" spans="1:12" s="34" customFormat="1" ht="18.75" customHeight="1" x14ac:dyDescent="0.25">
      <c r="A1264" s="23" t="str">
        <f>Лист4!A1262</f>
        <v xml:space="preserve">Гоголя ул. д.3 - корп. 2 </v>
      </c>
      <c r="B1264" s="50">
        <f t="shared" si="38"/>
        <v>96.544746341463394</v>
      </c>
      <c r="C1264" s="50">
        <f t="shared" si="39"/>
        <v>7.6219536585365839</v>
      </c>
      <c r="D1264" s="30">
        <v>0</v>
      </c>
      <c r="E1264" s="31">
        <v>7.6219536585365839</v>
      </c>
      <c r="F1264" s="32">
        <v>0</v>
      </c>
      <c r="G1264" s="32">
        <v>0</v>
      </c>
      <c r="H1264" s="32">
        <v>0</v>
      </c>
      <c r="I1264" s="32">
        <v>0</v>
      </c>
      <c r="J1264" s="29">
        <f>Лист4!E1262/1000</f>
        <v>104.16669999999998</v>
      </c>
      <c r="K1264" s="33"/>
      <c r="L1264" s="33"/>
    </row>
    <row r="1265" spans="1:12" s="34" customFormat="1" ht="18.75" customHeight="1" x14ac:dyDescent="0.25">
      <c r="A1265" s="23" t="str">
        <f>Лист4!A1263</f>
        <v xml:space="preserve">Городская ул. д.1А </v>
      </c>
      <c r="B1265" s="50">
        <f t="shared" si="38"/>
        <v>214.0953365853658</v>
      </c>
      <c r="C1265" s="50">
        <f t="shared" si="39"/>
        <v>16.902263414634142</v>
      </c>
      <c r="D1265" s="30">
        <v>0</v>
      </c>
      <c r="E1265" s="31">
        <v>16.902263414634142</v>
      </c>
      <c r="F1265" s="32">
        <v>0</v>
      </c>
      <c r="G1265" s="32">
        <v>0</v>
      </c>
      <c r="H1265" s="32">
        <v>0</v>
      </c>
      <c r="I1265" s="32">
        <v>0</v>
      </c>
      <c r="J1265" s="29">
        <f>Лист4!E1263/1000</f>
        <v>230.99759999999995</v>
      </c>
      <c r="K1265" s="33"/>
      <c r="L1265" s="33"/>
    </row>
    <row r="1266" spans="1:12" s="34" customFormat="1" ht="18.75" customHeight="1" x14ac:dyDescent="0.25">
      <c r="A1266" s="23" t="str">
        <f>Лист4!A1264</f>
        <v xml:space="preserve">Гурьевская ул. д.5 </v>
      </c>
      <c r="B1266" s="50">
        <f t="shared" si="38"/>
        <v>20.10162926829268</v>
      </c>
      <c r="C1266" s="50">
        <f t="shared" si="39"/>
        <v>1.586970731707317</v>
      </c>
      <c r="D1266" s="30">
        <v>0</v>
      </c>
      <c r="E1266" s="31">
        <v>1.586970731707317</v>
      </c>
      <c r="F1266" s="32">
        <v>0</v>
      </c>
      <c r="G1266" s="32">
        <v>0</v>
      </c>
      <c r="H1266" s="32">
        <v>0</v>
      </c>
      <c r="I1266" s="32">
        <v>0</v>
      </c>
      <c r="J1266" s="29">
        <f>Лист4!E1264/1000</f>
        <v>21.688599999999997</v>
      </c>
      <c r="K1266" s="33"/>
      <c r="L1266" s="33"/>
    </row>
    <row r="1267" spans="1:12" s="34" customFormat="1" ht="18.75" customHeight="1" x14ac:dyDescent="0.25">
      <c r="A1267" s="23" t="str">
        <f>Лист4!A1265</f>
        <v xml:space="preserve">Декабристов пл д.21 </v>
      </c>
      <c r="B1267" s="50">
        <f t="shared" si="38"/>
        <v>81.315365853658534</v>
      </c>
      <c r="C1267" s="50">
        <f t="shared" si="39"/>
        <v>6.4196341463414628</v>
      </c>
      <c r="D1267" s="30">
        <v>0</v>
      </c>
      <c r="E1267" s="31">
        <v>6.4196341463414628</v>
      </c>
      <c r="F1267" s="32">
        <v>0</v>
      </c>
      <c r="G1267" s="32">
        <v>0</v>
      </c>
      <c r="H1267" s="32">
        <v>0</v>
      </c>
      <c r="I1267" s="32">
        <v>0</v>
      </c>
      <c r="J1267" s="29">
        <f>Лист4!E1265/1000</f>
        <v>87.734999999999999</v>
      </c>
      <c r="K1267" s="33"/>
      <c r="L1267" s="33"/>
    </row>
    <row r="1268" spans="1:12" s="34" customFormat="1" ht="18.75" customHeight="1" x14ac:dyDescent="0.25">
      <c r="A1268" s="23" t="str">
        <f>Лист4!A1266</f>
        <v xml:space="preserve">Декабристов пл д.8 </v>
      </c>
      <c r="B1268" s="50">
        <f t="shared" si="38"/>
        <v>65.09344390243902</v>
      </c>
      <c r="C1268" s="50">
        <f t="shared" si="39"/>
        <v>5.1389560975609756</v>
      </c>
      <c r="D1268" s="30">
        <v>0</v>
      </c>
      <c r="E1268" s="31">
        <v>5.1389560975609756</v>
      </c>
      <c r="F1268" s="32">
        <v>0</v>
      </c>
      <c r="G1268" s="32">
        <v>0</v>
      </c>
      <c r="H1268" s="32">
        <v>0</v>
      </c>
      <c r="I1268" s="32">
        <v>0</v>
      </c>
      <c r="J1268" s="29">
        <f>Лист4!E1266/1000</f>
        <v>70.232399999999998</v>
      </c>
      <c r="K1268" s="33"/>
      <c r="L1268" s="33"/>
    </row>
    <row r="1269" spans="1:12" s="34" customFormat="1" ht="18.75" customHeight="1" x14ac:dyDescent="0.25">
      <c r="A1269" s="23" t="str">
        <f>Лист4!A1267</f>
        <v xml:space="preserve">Дербентская 2-я ул. д.34 </v>
      </c>
      <c r="B1269" s="50">
        <f t="shared" si="38"/>
        <v>1226.7287624390237</v>
      </c>
      <c r="C1269" s="50">
        <f t="shared" si="39"/>
        <v>96.847007560975555</v>
      </c>
      <c r="D1269" s="30">
        <v>0</v>
      </c>
      <c r="E1269" s="31">
        <v>96.847007560975555</v>
      </c>
      <c r="F1269" s="32">
        <v>0</v>
      </c>
      <c r="G1269" s="32">
        <v>0</v>
      </c>
      <c r="H1269" s="32">
        <v>0</v>
      </c>
      <c r="I1269" s="32">
        <v>0</v>
      </c>
      <c r="J1269" s="29">
        <f>Лист4!E1267/1000</f>
        <v>1323.5757699999992</v>
      </c>
      <c r="K1269" s="33"/>
      <c r="L1269" s="33"/>
    </row>
    <row r="1270" spans="1:12" s="34" customFormat="1" ht="18.75" customHeight="1" x14ac:dyDescent="0.25">
      <c r="A1270" s="23" t="str">
        <f>Лист4!A1268</f>
        <v xml:space="preserve">Джона Рида пл д.7 - корп. 1 </v>
      </c>
      <c r="B1270" s="50">
        <f t="shared" si="38"/>
        <v>934.57766292682936</v>
      </c>
      <c r="C1270" s="50">
        <f t="shared" si="39"/>
        <v>73.782447073170729</v>
      </c>
      <c r="D1270" s="30">
        <v>0</v>
      </c>
      <c r="E1270" s="31">
        <v>73.782447073170729</v>
      </c>
      <c r="F1270" s="32">
        <v>0</v>
      </c>
      <c r="G1270" s="32">
        <v>0</v>
      </c>
      <c r="H1270" s="32">
        <v>0</v>
      </c>
      <c r="I1270" s="32">
        <v>0</v>
      </c>
      <c r="J1270" s="29">
        <f>Лист4!E1268/1000</f>
        <v>1008.3601100000001</v>
      </c>
      <c r="K1270" s="33"/>
      <c r="L1270" s="33"/>
    </row>
    <row r="1271" spans="1:12" s="34" customFormat="1" ht="18.75" customHeight="1" x14ac:dyDescent="0.25">
      <c r="A1271" s="23" t="str">
        <f>Лист4!A1269</f>
        <v xml:space="preserve">Джона Рида ул. д.1 </v>
      </c>
      <c r="B1271" s="50">
        <f t="shared" si="38"/>
        <v>47.40194146341463</v>
      </c>
      <c r="C1271" s="50">
        <f t="shared" si="39"/>
        <v>3.742258536585366</v>
      </c>
      <c r="D1271" s="30">
        <v>0</v>
      </c>
      <c r="E1271" s="31">
        <v>3.742258536585366</v>
      </c>
      <c r="F1271" s="32">
        <v>0</v>
      </c>
      <c r="G1271" s="32">
        <v>0</v>
      </c>
      <c r="H1271" s="32">
        <v>0</v>
      </c>
      <c r="I1271" s="32">
        <v>0</v>
      </c>
      <c r="J1271" s="29">
        <f>Лист4!E1269/1000</f>
        <v>51.144199999999998</v>
      </c>
      <c r="K1271" s="33"/>
      <c r="L1271" s="33"/>
    </row>
    <row r="1272" spans="1:12" s="34" customFormat="1" ht="23.25" customHeight="1" x14ac:dyDescent="0.25">
      <c r="A1272" s="23" t="str">
        <f>Лист4!A1270</f>
        <v xml:space="preserve">Джона Рида ул. д.1А </v>
      </c>
      <c r="B1272" s="50">
        <f t="shared" si="38"/>
        <v>467.61939902439025</v>
      </c>
      <c r="C1272" s="50">
        <f t="shared" si="39"/>
        <v>36.917320975609755</v>
      </c>
      <c r="D1272" s="30">
        <v>0</v>
      </c>
      <c r="E1272" s="31">
        <v>36.917320975609755</v>
      </c>
      <c r="F1272" s="32">
        <v>0</v>
      </c>
      <c r="G1272" s="32">
        <v>0</v>
      </c>
      <c r="H1272" s="32">
        <v>0</v>
      </c>
      <c r="I1272" s="32">
        <v>0</v>
      </c>
      <c r="J1272" s="29">
        <f>Лист4!E1270/1000</f>
        <v>504.53672</v>
      </c>
      <c r="K1272" s="33"/>
      <c r="L1272" s="33"/>
    </row>
    <row r="1273" spans="1:12" s="34" customFormat="1" ht="18.75" customHeight="1" x14ac:dyDescent="0.25">
      <c r="A1273" s="23" t="str">
        <f>Лист4!A1271</f>
        <v xml:space="preserve">Джона Рида ул. д.33 </v>
      </c>
      <c r="B1273" s="50">
        <f t="shared" si="38"/>
        <v>455.89026341463421</v>
      </c>
      <c r="C1273" s="50">
        <f t="shared" si="39"/>
        <v>35.991336585365858</v>
      </c>
      <c r="D1273" s="30">
        <v>0</v>
      </c>
      <c r="E1273" s="31">
        <v>35.991336585365858</v>
      </c>
      <c r="F1273" s="32">
        <v>0</v>
      </c>
      <c r="G1273" s="32">
        <v>0</v>
      </c>
      <c r="H1273" s="32">
        <v>0</v>
      </c>
      <c r="I1273" s="32">
        <v>0</v>
      </c>
      <c r="J1273" s="29">
        <f>Лист4!E1271/1000</f>
        <v>491.88160000000005</v>
      </c>
      <c r="K1273" s="33"/>
      <c r="L1273" s="33"/>
    </row>
    <row r="1274" spans="1:12" s="34" customFormat="1" ht="25.5" customHeight="1" x14ac:dyDescent="0.25">
      <c r="A1274" s="23" t="str">
        <f>Лист4!A1272</f>
        <v xml:space="preserve">Джона Рида ул. д.39 </v>
      </c>
      <c r="B1274" s="50">
        <f t="shared" si="38"/>
        <v>135.36182048780489</v>
      </c>
      <c r="C1274" s="50">
        <f t="shared" si="39"/>
        <v>10.686459512195121</v>
      </c>
      <c r="D1274" s="30">
        <v>0</v>
      </c>
      <c r="E1274" s="31">
        <v>10.686459512195121</v>
      </c>
      <c r="F1274" s="32">
        <v>0</v>
      </c>
      <c r="G1274" s="32">
        <v>0</v>
      </c>
      <c r="H1274" s="32">
        <v>0</v>
      </c>
      <c r="I1274" s="32">
        <v>0</v>
      </c>
      <c r="J1274" s="29">
        <f>Лист4!E1272/1000</f>
        <v>146.04828000000001</v>
      </c>
      <c r="K1274" s="33"/>
      <c r="L1274" s="33"/>
    </row>
    <row r="1275" spans="1:12" s="34" customFormat="1" ht="18.75" customHeight="1" x14ac:dyDescent="0.25">
      <c r="A1275" s="23" t="str">
        <f>Лист4!A1273</f>
        <v xml:space="preserve">Джона Рида ул. д.39/1 </v>
      </c>
      <c r="B1275" s="50">
        <f t="shared" si="38"/>
        <v>478.35866243902433</v>
      </c>
      <c r="C1275" s="50">
        <f t="shared" si="39"/>
        <v>37.765157560975602</v>
      </c>
      <c r="D1275" s="30">
        <v>0</v>
      </c>
      <c r="E1275" s="31">
        <v>37.765157560975602</v>
      </c>
      <c r="F1275" s="32">
        <v>0</v>
      </c>
      <c r="G1275" s="32">
        <v>0</v>
      </c>
      <c r="H1275" s="32">
        <v>0</v>
      </c>
      <c r="I1275" s="32">
        <v>0</v>
      </c>
      <c r="J1275" s="29">
        <f>Лист4!E1273/1000</f>
        <v>516.12381999999991</v>
      </c>
      <c r="K1275" s="33"/>
      <c r="L1275" s="33"/>
    </row>
    <row r="1276" spans="1:12" s="34" customFormat="1" ht="18.75" customHeight="1" x14ac:dyDescent="0.25">
      <c r="A1276" s="23" t="str">
        <f>Лист4!A1274</f>
        <v xml:space="preserve">Джона Рида ул. д.39/2 </v>
      </c>
      <c r="B1276" s="50">
        <f t="shared" si="38"/>
        <v>268.12875073170738</v>
      </c>
      <c r="C1276" s="50">
        <f t="shared" si="39"/>
        <v>21.168059268292687</v>
      </c>
      <c r="D1276" s="30">
        <v>0</v>
      </c>
      <c r="E1276" s="31">
        <v>21.168059268292687</v>
      </c>
      <c r="F1276" s="32">
        <v>0</v>
      </c>
      <c r="G1276" s="32">
        <v>0</v>
      </c>
      <c r="H1276" s="32">
        <v>0</v>
      </c>
      <c r="I1276" s="32">
        <v>0</v>
      </c>
      <c r="J1276" s="29">
        <f>Лист4!E1274/1000</f>
        <v>289.29681000000005</v>
      </c>
      <c r="K1276" s="33"/>
      <c r="L1276" s="33"/>
    </row>
    <row r="1277" spans="1:12" s="34" customFormat="1" ht="18.75" customHeight="1" x14ac:dyDescent="0.25">
      <c r="A1277" s="23" t="str">
        <f>Лист4!A1275</f>
        <v xml:space="preserve">Джона Рида ул. д.3900 </v>
      </c>
      <c r="B1277" s="50">
        <f t="shared" si="38"/>
        <v>9.5912000000000006</v>
      </c>
      <c r="C1277" s="50">
        <f t="shared" si="39"/>
        <v>0.7572000000000001</v>
      </c>
      <c r="D1277" s="30">
        <v>0</v>
      </c>
      <c r="E1277" s="31">
        <v>0.7572000000000001</v>
      </c>
      <c r="F1277" s="32">
        <v>0</v>
      </c>
      <c r="G1277" s="32">
        <v>0</v>
      </c>
      <c r="H1277" s="32">
        <v>0</v>
      </c>
      <c r="I1277" s="32">
        <v>0</v>
      </c>
      <c r="J1277" s="29">
        <f>Лист4!E1275/1000</f>
        <v>10.3484</v>
      </c>
      <c r="K1277" s="33"/>
      <c r="L1277" s="33"/>
    </row>
    <row r="1278" spans="1:12" s="34" customFormat="1" ht="18.75" customHeight="1" x14ac:dyDescent="0.25">
      <c r="A1278" s="23" t="str">
        <f>Лист4!A1276</f>
        <v xml:space="preserve">Джона Рида ул. д.39А </v>
      </c>
      <c r="B1278" s="50">
        <f t="shared" si="38"/>
        <v>0</v>
      </c>
      <c r="C1278" s="50">
        <f t="shared" si="39"/>
        <v>0</v>
      </c>
      <c r="D1278" s="30">
        <v>0</v>
      </c>
      <c r="E1278" s="31">
        <v>0</v>
      </c>
      <c r="F1278" s="32">
        <v>0</v>
      </c>
      <c r="G1278" s="32">
        <v>0</v>
      </c>
      <c r="H1278" s="32">
        <v>0</v>
      </c>
      <c r="I1278" s="32">
        <v>0</v>
      </c>
      <c r="J1278" s="29">
        <f>Лист4!E1276/1000</f>
        <v>0</v>
      </c>
      <c r="K1278" s="33"/>
      <c r="L1278" s="33"/>
    </row>
    <row r="1279" spans="1:12" s="34" customFormat="1" ht="18.75" customHeight="1" x14ac:dyDescent="0.25">
      <c r="A1279" s="23" t="str">
        <f>Лист4!A1277</f>
        <v xml:space="preserve">Дорожная 1-я ул. д.15 </v>
      </c>
      <c r="B1279" s="50">
        <f t="shared" si="38"/>
        <v>10.078897560975609</v>
      </c>
      <c r="C1279" s="50">
        <f t="shared" si="39"/>
        <v>0.79570243902439031</v>
      </c>
      <c r="D1279" s="30">
        <v>0</v>
      </c>
      <c r="E1279" s="31">
        <v>0.79570243902439031</v>
      </c>
      <c r="F1279" s="32">
        <v>0</v>
      </c>
      <c r="G1279" s="32">
        <v>0</v>
      </c>
      <c r="H1279" s="32">
        <v>0</v>
      </c>
      <c r="I1279" s="32">
        <v>0</v>
      </c>
      <c r="J1279" s="29">
        <f>Лист4!E1277/1000</f>
        <v>10.874599999999999</v>
      </c>
      <c r="K1279" s="33"/>
      <c r="L1279" s="33"/>
    </row>
    <row r="1280" spans="1:12" s="34" customFormat="1" ht="18.75" customHeight="1" x14ac:dyDescent="0.25">
      <c r="A1280" s="23" t="str">
        <f>Лист4!A1278</f>
        <v xml:space="preserve">Дорожная 2-я ул. д.34 </v>
      </c>
      <c r="B1280" s="50">
        <f t="shared" si="38"/>
        <v>14.374565853658536</v>
      </c>
      <c r="C1280" s="50">
        <f t="shared" si="39"/>
        <v>1.1348341463414633</v>
      </c>
      <c r="D1280" s="30">
        <v>0</v>
      </c>
      <c r="E1280" s="31">
        <v>1.1348341463414633</v>
      </c>
      <c r="F1280" s="32">
        <v>0</v>
      </c>
      <c r="G1280" s="32">
        <v>0</v>
      </c>
      <c r="H1280" s="32">
        <v>0</v>
      </c>
      <c r="I1280" s="32">
        <v>0</v>
      </c>
      <c r="J1280" s="29">
        <f>Лист4!E1278/1000</f>
        <v>15.509399999999999</v>
      </c>
      <c r="K1280" s="33"/>
      <c r="L1280" s="33"/>
    </row>
    <row r="1281" spans="1:12" s="34" customFormat="1" ht="18.75" customHeight="1" x14ac:dyDescent="0.25">
      <c r="A1281" s="23" t="str">
        <f>Лист4!A1279</f>
        <v xml:space="preserve">Дубровинского ул. д.52 - корп. 1 </v>
      </c>
      <c r="B1281" s="50">
        <f t="shared" si="38"/>
        <v>367.45619999999997</v>
      </c>
      <c r="C1281" s="50">
        <f t="shared" si="39"/>
        <v>29.009700000000002</v>
      </c>
      <c r="D1281" s="30">
        <v>0</v>
      </c>
      <c r="E1281" s="31">
        <v>29.009700000000002</v>
      </c>
      <c r="F1281" s="32">
        <v>0</v>
      </c>
      <c r="G1281" s="32">
        <v>0</v>
      </c>
      <c r="H1281" s="32">
        <v>0</v>
      </c>
      <c r="I1281" s="32">
        <v>0</v>
      </c>
      <c r="J1281" s="29">
        <f>Лист4!E1279/1000</f>
        <v>396.46589999999998</v>
      </c>
      <c r="K1281" s="33"/>
      <c r="L1281" s="33"/>
    </row>
    <row r="1282" spans="1:12" s="34" customFormat="1" ht="18.75" customHeight="1" x14ac:dyDescent="0.25">
      <c r="A1282" s="23" t="str">
        <f>Лист4!A1280</f>
        <v xml:space="preserve">Дубровинского ул. д.52 - корп. 2 </v>
      </c>
      <c r="B1282" s="50">
        <f t="shared" si="38"/>
        <v>315.67879024390248</v>
      </c>
      <c r="C1282" s="50">
        <f t="shared" si="39"/>
        <v>24.922009756097566</v>
      </c>
      <c r="D1282" s="30">
        <v>0</v>
      </c>
      <c r="E1282" s="31">
        <v>24.922009756097566</v>
      </c>
      <c r="F1282" s="32">
        <v>0</v>
      </c>
      <c r="G1282" s="32">
        <v>0</v>
      </c>
      <c r="H1282" s="32">
        <v>0</v>
      </c>
      <c r="I1282" s="32">
        <v>0</v>
      </c>
      <c r="J1282" s="29">
        <f>Лист4!E1280/1000</f>
        <v>340.60080000000005</v>
      </c>
      <c r="K1282" s="33"/>
      <c r="L1282" s="33"/>
    </row>
    <row r="1283" spans="1:12" s="34" customFormat="1" ht="18.75" customHeight="1" x14ac:dyDescent="0.25">
      <c r="A1283" s="23" t="str">
        <f>Лист4!A1281</f>
        <v xml:space="preserve">Дубровинского ул. д.54 - корп. 1 </v>
      </c>
      <c r="B1283" s="50">
        <f t="shared" si="38"/>
        <v>6.6256243902439023</v>
      </c>
      <c r="C1283" s="50">
        <f t="shared" si="39"/>
        <v>0.52307560975609757</v>
      </c>
      <c r="D1283" s="30">
        <v>0</v>
      </c>
      <c r="E1283" s="31">
        <v>0.52307560975609757</v>
      </c>
      <c r="F1283" s="32">
        <v>0</v>
      </c>
      <c r="G1283" s="32">
        <v>0</v>
      </c>
      <c r="H1283" s="32">
        <v>0</v>
      </c>
      <c r="I1283" s="32">
        <v>0</v>
      </c>
      <c r="J1283" s="29">
        <f>Лист4!E1281/1000</f>
        <v>7.1486999999999998</v>
      </c>
      <c r="K1283" s="33"/>
      <c r="L1283" s="33"/>
    </row>
    <row r="1284" spans="1:12" s="34" customFormat="1" ht="18.75" customHeight="1" x14ac:dyDescent="0.25">
      <c r="A1284" s="23" t="str">
        <f>Лист4!A1282</f>
        <v xml:space="preserve">Дубровинского ул. д.58 </v>
      </c>
      <c r="B1284" s="50">
        <f t="shared" si="38"/>
        <v>450.95213560975623</v>
      </c>
      <c r="C1284" s="50">
        <f t="shared" si="39"/>
        <v>35.601484390243911</v>
      </c>
      <c r="D1284" s="30">
        <v>0</v>
      </c>
      <c r="E1284" s="31">
        <v>35.601484390243911</v>
      </c>
      <c r="F1284" s="32">
        <v>0</v>
      </c>
      <c r="G1284" s="32">
        <v>0</v>
      </c>
      <c r="H1284" s="32">
        <v>0</v>
      </c>
      <c r="I1284" s="32">
        <v>0</v>
      </c>
      <c r="J1284" s="29">
        <f>Лист4!E1282/1000</f>
        <v>486.55362000000014</v>
      </c>
      <c r="K1284" s="33"/>
      <c r="L1284" s="33"/>
    </row>
    <row r="1285" spans="1:12" s="34" customFormat="1" ht="18.75" customHeight="1" x14ac:dyDescent="0.25">
      <c r="A1285" s="23" t="str">
        <f>Лист4!A1283</f>
        <v xml:space="preserve">Дубровинского ул. д.60 </v>
      </c>
      <c r="B1285" s="50">
        <f t="shared" si="38"/>
        <v>462.00965365853665</v>
      </c>
      <c r="C1285" s="50">
        <f t="shared" si="39"/>
        <v>36.47444634146342</v>
      </c>
      <c r="D1285" s="30">
        <v>0</v>
      </c>
      <c r="E1285" s="31">
        <v>36.47444634146342</v>
      </c>
      <c r="F1285" s="32">
        <v>0</v>
      </c>
      <c r="G1285" s="32">
        <v>0</v>
      </c>
      <c r="H1285" s="32">
        <v>0</v>
      </c>
      <c r="I1285" s="32">
        <v>0</v>
      </c>
      <c r="J1285" s="29">
        <f>Лист4!E1283/1000</f>
        <v>498.48410000000007</v>
      </c>
      <c r="K1285" s="33"/>
      <c r="L1285" s="33"/>
    </row>
    <row r="1286" spans="1:12" s="34" customFormat="1" ht="18.75" customHeight="1" x14ac:dyDescent="0.25">
      <c r="A1286" s="23" t="str">
        <f>Лист4!A1284</f>
        <v xml:space="preserve">Дубровинского ул. д.64 - корп. 1 </v>
      </c>
      <c r="B1286" s="50">
        <f t="shared" si="38"/>
        <v>760.5800653658539</v>
      </c>
      <c r="C1286" s="50">
        <f t="shared" si="39"/>
        <v>60.045794634146361</v>
      </c>
      <c r="D1286" s="30">
        <v>0</v>
      </c>
      <c r="E1286" s="31">
        <v>60.045794634146361</v>
      </c>
      <c r="F1286" s="32">
        <v>0</v>
      </c>
      <c r="G1286" s="32">
        <v>0</v>
      </c>
      <c r="H1286" s="32">
        <v>0</v>
      </c>
      <c r="I1286" s="32">
        <v>0</v>
      </c>
      <c r="J1286" s="29">
        <f>Лист4!E1284/1000</f>
        <v>820.62586000000022</v>
      </c>
      <c r="K1286" s="33"/>
      <c r="L1286" s="33"/>
    </row>
    <row r="1287" spans="1:12" s="34" customFormat="1" ht="18.75" customHeight="1" x14ac:dyDescent="0.25">
      <c r="A1287" s="23" t="str">
        <f>Лист4!A1285</f>
        <v xml:space="preserve">Дубровинского ул. д.68 - корп. 1 </v>
      </c>
      <c r="B1287" s="50">
        <f t="shared" si="38"/>
        <v>470.81490243902437</v>
      </c>
      <c r="C1287" s="50">
        <f t="shared" si="39"/>
        <v>37.16959756097561</v>
      </c>
      <c r="D1287" s="30">
        <v>0</v>
      </c>
      <c r="E1287" s="31">
        <v>37.16959756097561</v>
      </c>
      <c r="F1287" s="32">
        <v>0</v>
      </c>
      <c r="G1287" s="32">
        <v>0</v>
      </c>
      <c r="H1287" s="32">
        <v>0</v>
      </c>
      <c r="I1287" s="32">
        <v>0</v>
      </c>
      <c r="J1287" s="29">
        <f>Лист4!E1285/1000</f>
        <v>507.98449999999997</v>
      </c>
      <c r="K1287" s="33"/>
      <c r="L1287" s="33"/>
    </row>
    <row r="1288" spans="1:12" s="34" customFormat="1" ht="18.75" customHeight="1" x14ac:dyDescent="0.25">
      <c r="A1288" s="23" t="str">
        <f>Лист4!A1286</f>
        <v xml:space="preserve">Заводская ул. д.35 </v>
      </c>
      <c r="B1288" s="50">
        <f t="shared" ref="B1288:B1351" si="40">J1288+I1288-E1288</f>
        <v>30.49732634146342</v>
      </c>
      <c r="C1288" s="50">
        <f t="shared" ref="C1288:C1351" si="41">E1288</f>
        <v>2.4076836585365857</v>
      </c>
      <c r="D1288" s="30">
        <v>0</v>
      </c>
      <c r="E1288" s="31">
        <v>2.4076836585365857</v>
      </c>
      <c r="F1288" s="32">
        <v>0</v>
      </c>
      <c r="G1288" s="32">
        <v>0</v>
      </c>
      <c r="H1288" s="32">
        <v>0</v>
      </c>
      <c r="I1288" s="32">
        <v>0</v>
      </c>
      <c r="J1288" s="29">
        <f>Лист4!E1286/1000</f>
        <v>32.905010000000004</v>
      </c>
      <c r="K1288" s="33"/>
      <c r="L1288" s="33"/>
    </row>
    <row r="1289" spans="1:12" s="34" customFormat="1" ht="18.75" customHeight="1" x14ac:dyDescent="0.25">
      <c r="A1289" s="23" t="str">
        <f>Лист4!A1287</f>
        <v xml:space="preserve">Звездная ул. д.11 - корп. 1 </v>
      </c>
      <c r="B1289" s="50">
        <f t="shared" si="40"/>
        <v>397.00731707317067</v>
      </c>
      <c r="C1289" s="50">
        <f t="shared" si="41"/>
        <v>31.342682926829262</v>
      </c>
      <c r="D1289" s="30">
        <v>0</v>
      </c>
      <c r="E1289" s="31">
        <v>31.342682926829262</v>
      </c>
      <c r="F1289" s="32">
        <v>0</v>
      </c>
      <c r="G1289" s="32">
        <v>0</v>
      </c>
      <c r="H1289" s="32">
        <v>0</v>
      </c>
      <c r="I1289" s="32">
        <v>0</v>
      </c>
      <c r="J1289" s="29">
        <f>Лист4!E1287/1000</f>
        <v>428.34999999999991</v>
      </c>
      <c r="K1289" s="33"/>
      <c r="L1289" s="33"/>
    </row>
    <row r="1290" spans="1:12" s="34" customFormat="1" ht="18.75" customHeight="1" x14ac:dyDescent="0.25">
      <c r="A1290" s="23" t="str">
        <f>Лист4!A1288</f>
        <v xml:space="preserve">Звездная ул. д.11/11 </v>
      </c>
      <c r="B1290" s="50">
        <f t="shared" si="40"/>
        <v>1447.107176585366</v>
      </c>
      <c r="C1290" s="50">
        <f t="shared" si="41"/>
        <v>114.24530341463417</v>
      </c>
      <c r="D1290" s="30">
        <v>0</v>
      </c>
      <c r="E1290" s="31">
        <v>114.24530341463417</v>
      </c>
      <c r="F1290" s="32">
        <v>0</v>
      </c>
      <c r="G1290" s="32">
        <v>0</v>
      </c>
      <c r="H1290" s="32">
        <v>0</v>
      </c>
      <c r="I1290" s="32">
        <v>0</v>
      </c>
      <c r="J1290" s="29">
        <f>Лист4!E1288/1000</f>
        <v>1561.3524800000002</v>
      </c>
      <c r="K1290" s="33"/>
      <c r="L1290" s="33"/>
    </row>
    <row r="1291" spans="1:12" s="34" customFormat="1" ht="18.75" customHeight="1" x14ac:dyDescent="0.25">
      <c r="A1291" s="23" t="str">
        <f>Лист4!A1289</f>
        <v xml:space="preserve">Звездная ул. д.17 - корп. 2 </v>
      </c>
      <c r="B1291" s="50">
        <f t="shared" si="40"/>
        <v>501.20059219512194</v>
      </c>
      <c r="C1291" s="50">
        <f t="shared" si="41"/>
        <v>39.568467804878047</v>
      </c>
      <c r="D1291" s="30">
        <v>0</v>
      </c>
      <c r="E1291" s="31">
        <v>39.568467804878047</v>
      </c>
      <c r="F1291" s="32">
        <v>0</v>
      </c>
      <c r="G1291" s="32">
        <v>0</v>
      </c>
      <c r="H1291" s="32">
        <v>0</v>
      </c>
      <c r="I1291" s="32">
        <v>0</v>
      </c>
      <c r="J1291" s="29">
        <f>Лист4!E1289/1000</f>
        <v>540.76905999999997</v>
      </c>
      <c r="K1291" s="33"/>
      <c r="L1291" s="33"/>
    </row>
    <row r="1292" spans="1:12" s="34" customFormat="1" ht="18.75" customHeight="1" x14ac:dyDescent="0.25">
      <c r="A1292" s="23" t="str">
        <f>Лист4!A1290</f>
        <v xml:space="preserve">Звездная ул. д.29 </v>
      </c>
      <c r="B1292" s="50">
        <f t="shared" si="40"/>
        <v>889.02186341463448</v>
      </c>
      <c r="C1292" s="50">
        <f t="shared" si="41"/>
        <v>70.18593658536588</v>
      </c>
      <c r="D1292" s="30">
        <v>0</v>
      </c>
      <c r="E1292" s="31">
        <v>70.18593658536588</v>
      </c>
      <c r="F1292" s="32">
        <v>0</v>
      </c>
      <c r="G1292" s="32">
        <v>0</v>
      </c>
      <c r="H1292" s="32">
        <v>0</v>
      </c>
      <c r="I1292" s="32">
        <v>0</v>
      </c>
      <c r="J1292" s="29">
        <f>Лист4!E1290/1000</f>
        <v>959.20780000000036</v>
      </c>
      <c r="K1292" s="33"/>
      <c r="L1292" s="33"/>
    </row>
    <row r="1293" spans="1:12" s="34" customFormat="1" ht="18.75" customHeight="1" x14ac:dyDescent="0.25">
      <c r="A1293" s="23" t="str">
        <f>Лист4!A1291</f>
        <v xml:space="preserve">Звездная ул. д.33 </v>
      </c>
      <c r="B1293" s="50">
        <f t="shared" si="40"/>
        <v>650.36290975609745</v>
      </c>
      <c r="C1293" s="50">
        <f t="shared" si="41"/>
        <v>51.34444024390244</v>
      </c>
      <c r="D1293" s="30">
        <v>0</v>
      </c>
      <c r="E1293" s="31">
        <v>51.34444024390244</v>
      </c>
      <c r="F1293" s="32">
        <v>0</v>
      </c>
      <c r="G1293" s="32">
        <v>0</v>
      </c>
      <c r="H1293" s="32">
        <v>0</v>
      </c>
      <c r="I1293" s="32">
        <v>0</v>
      </c>
      <c r="J1293" s="29">
        <f>Лист4!E1291/1000</f>
        <v>701.70734999999991</v>
      </c>
      <c r="K1293" s="33"/>
      <c r="L1293" s="33"/>
    </row>
    <row r="1294" spans="1:12" s="34" customFormat="1" ht="18.75" customHeight="1" x14ac:dyDescent="0.25">
      <c r="A1294" s="23" t="str">
        <f>Лист4!A1292</f>
        <v xml:space="preserve">Звездная ул. д.41 </v>
      </c>
      <c r="B1294" s="50">
        <f t="shared" si="40"/>
        <v>838.9548429268292</v>
      </c>
      <c r="C1294" s="50">
        <f t="shared" si="41"/>
        <v>66.233277073170726</v>
      </c>
      <c r="D1294" s="30">
        <v>0</v>
      </c>
      <c r="E1294" s="31">
        <v>66.233277073170726</v>
      </c>
      <c r="F1294" s="32">
        <v>0</v>
      </c>
      <c r="G1294" s="32">
        <v>0</v>
      </c>
      <c r="H1294" s="32">
        <v>0</v>
      </c>
      <c r="I1294" s="32">
        <v>0</v>
      </c>
      <c r="J1294" s="29">
        <f>Лист4!E1292/1000</f>
        <v>905.18811999999991</v>
      </c>
      <c r="K1294" s="33"/>
      <c r="L1294" s="33"/>
    </row>
    <row r="1295" spans="1:12" s="34" customFormat="1" ht="18.75" customHeight="1" x14ac:dyDescent="0.25">
      <c r="A1295" s="23" t="str">
        <f>Лист4!A1293</f>
        <v xml:space="preserve">Звездная ул. д.41 - корп. 2 </v>
      </c>
      <c r="B1295" s="50">
        <f t="shared" si="40"/>
        <v>760.10945853658529</v>
      </c>
      <c r="C1295" s="50">
        <f t="shared" si="41"/>
        <v>60.008641463414634</v>
      </c>
      <c r="D1295" s="30">
        <v>0</v>
      </c>
      <c r="E1295" s="31">
        <v>60.008641463414634</v>
      </c>
      <c r="F1295" s="32">
        <v>0</v>
      </c>
      <c r="G1295" s="32">
        <v>0</v>
      </c>
      <c r="H1295" s="32">
        <v>0</v>
      </c>
      <c r="I1295" s="32">
        <v>0</v>
      </c>
      <c r="J1295" s="29">
        <f>Лист4!E1293/1000</f>
        <v>820.11809999999991</v>
      </c>
      <c r="K1295" s="33"/>
      <c r="L1295" s="33"/>
    </row>
    <row r="1296" spans="1:12" s="34" customFormat="1" ht="18.75" customHeight="1" x14ac:dyDescent="0.25">
      <c r="A1296" s="23" t="str">
        <f>Лист4!A1294</f>
        <v xml:space="preserve">Звездная ул. д.43 </v>
      </c>
      <c r="B1296" s="50">
        <f t="shared" si="40"/>
        <v>717.85086341463409</v>
      </c>
      <c r="C1296" s="50">
        <f t="shared" si="41"/>
        <v>56.672436585365844</v>
      </c>
      <c r="D1296" s="30">
        <v>0</v>
      </c>
      <c r="E1296" s="31">
        <v>56.672436585365844</v>
      </c>
      <c r="F1296" s="32">
        <v>0</v>
      </c>
      <c r="G1296" s="32">
        <v>0</v>
      </c>
      <c r="H1296" s="32">
        <v>0</v>
      </c>
      <c r="I1296" s="32">
        <v>0</v>
      </c>
      <c r="J1296" s="29">
        <f>Лист4!E1294/1000</f>
        <v>774.52329999999995</v>
      </c>
      <c r="K1296" s="33"/>
      <c r="L1296" s="33"/>
    </row>
    <row r="1297" spans="1:12" s="34" customFormat="1" ht="18.75" customHeight="1" x14ac:dyDescent="0.25">
      <c r="A1297" s="23" t="str">
        <f>Лист4!A1295</f>
        <v xml:space="preserve">Звездная ул. д.43 - корп. 1 </v>
      </c>
      <c r="B1297" s="50">
        <f t="shared" si="40"/>
        <v>719.10282439024422</v>
      </c>
      <c r="C1297" s="50">
        <f t="shared" si="41"/>
        <v>56.771275609756124</v>
      </c>
      <c r="D1297" s="30">
        <v>0</v>
      </c>
      <c r="E1297" s="31">
        <v>56.771275609756124</v>
      </c>
      <c r="F1297" s="32">
        <v>0</v>
      </c>
      <c r="G1297" s="32">
        <v>0</v>
      </c>
      <c r="H1297" s="32">
        <v>0</v>
      </c>
      <c r="I1297" s="32">
        <v>0</v>
      </c>
      <c r="J1297" s="29">
        <f>Лист4!E1295/1000</f>
        <v>775.87410000000034</v>
      </c>
      <c r="K1297" s="33"/>
      <c r="L1297" s="33"/>
    </row>
    <row r="1298" spans="1:12" s="34" customFormat="1" ht="18.75" customHeight="1" x14ac:dyDescent="0.25">
      <c r="A1298" s="23" t="str">
        <f>Лист4!A1296</f>
        <v xml:space="preserve">Звездная ул. д.45 </v>
      </c>
      <c r="B1298" s="50">
        <f t="shared" si="40"/>
        <v>806.75965804878069</v>
      </c>
      <c r="C1298" s="50">
        <f t="shared" si="41"/>
        <v>63.691551951219523</v>
      </c>
      <c r="D1298" s="30">
        <v>0</v>
      </c>
      <c r="E1298" s="31">
        <v>63.691551951219523</v>
      </c>
      <c r="F1298" s="32">
        <v>0</v>
      </c>
      <c r="G1298" s="32">
        <v>0</v>
      </c>
      <c r="H1298" s="32">
        <v>0</v>
      </c>
      <c r="I1298" s="32">
        <v>0</v>
      </c>
      <c r="J1298" s="29">
        <f>Лист4!E1296/1000</f>
        <v>870.45121000000017</v>
      </c>
      <c r="K1298" s="33"/>
      <c r="L1298" s="33"/>
    </row>
    <row r="1299" spans="1:12" s="34" customFormat="1" ht="18.75" customHeight="1" x14ac:dyDescent="0.25">
      <c r="A1299" s="23" t="str">
        <f>Лист4!A1297</f>
        <v xml:space="preserve">Звездная ул. д.45 - корп. 1 </v>
      </c>
      <c r="B1299" s="50">
        <f t="shared" si="40"/>
        <v>1037.4526531707313</v>
      </c>
      <c r="C1299" s="50">
        <f t="shared" si="41"/>
        <v>81.90415682926826</v>
      </c>
      <c r="D1299" s="30">
        <v>0</v>
      </c>
      <c r="E1299" s="31">
        <v>81.90415682926826</v>
      </c>
      <c r="F1299" s="32">
        <v>0</v>
      </c>
      <c r="G1299" s="32">
        <v>0</v>
      </c>
      <c r="H1299" s="32">
        <v>0</v>
      </c>
      <c r="I1299" s="32">
        <v>0</v>
      </c>
      <c r="J1299" s="29">
        <f>Лист4!E1297/1000</f>
        <v>1119.3568099999995</v>
      </c>
      <c r="K1299" s="33"/>
      <c r="L1299" s="33"/>
    </row>
    <row r="1300" spans="1:12" s="34" customFormat="1" ht="18.75" customHeight="1" x14ac:dyDescent="0.25">
      <c r="A1300" s="23" t="str">
        <f>Лист4!A1298</f>
        <v xml:space="preserve">Звездная ул. д.47 </v>
      </c>
      <c r="B1300" s="50">
        <f t="shared" si="40"/>
        <v>740.67245853658551</v>
      </c>
      <c r="C1300" s="50">
        <f t="shared" si="41"/>
        <v>58.474141463414647</v>
      </c>
      <c r="D1300" s="30">
        <v>0</v>
      </c>
      <c r="E1300" s="31">
        <v>58.474141463414647</v>
      </c>
      <c r="F1300" s="32">
        <v>0</v>
      </c>
      <c r="G1300" s="32">
        <v>0</v>
      </c>
      <c r="H1300" s="32">
        <v>0</v>
      </c>
      <c r="I1300" s="32">
        <v>0</v>
      </c>
      <c r="J1300" s="29">
        <f>Лист4!E1298/1000</f>
        <v>799.14660000000015</v>
      </c>
      <c r="K1300" s="33"/>
      <c r="L1300" s="33"/>
    </row>
    <row r="1301" spans="1:12" s="34" customFormat="1" ht="18.75" customHeight="1" x14ac:dyDescent="0.25">
      <c r="A1301" s="23" t="str">
        <f>Лист4!A1299</f>
        <v xml:space="preserve">Звездная ул. д.47 - корп. 1 </v>
      </c>
      <c r="B1301" s="50">
        <f t="shared" si="40"/>
        <v>1006.0570531707317</v>
      </c>
      <c r="C1301" s="50">
        <f t="shared" si="41"/>
        <v>79.425556829268302</v>
      </c>
      <c r="D1301" s="30">
        <v>0</v>
      </c>
      <c r="E1301" s="31">
        <v>79.425556829268302</v>
      </c>
      <c r="F1301" s="32">
        <v>0</v>
      </c>
      <c r="G1301" s="32">
        <v>0</v>
      </c>
      <c r="H1301" s="32">
        <v>0</v>
      </c>
      <c r="I1301" s="32">
        <v>0</v>
      </c>
      <c r="J1301" s="29">
        <f>Лист4!E1299/1000</f>
        <v>1085.48261</v>
      </c>
      <c r="K1301" s="33"/>
      <c r="L1301" s="33"/>
    </row>
    <row r="1302" spans="1:12" s="34" customFormat="1" ht="18.75" customHeight="1" x14ac:dyDescent="0.25">
      <c r="A1302" s="23" t="str">
        <f>Лист4!A1300</f>
        <v xml:space="preserve">Звездная ул. д.47 - корп. 2 </v>
      </c>
      <c r="B1302" s="50">
        <f t="shared" si="40"/>
        <v>498.80134634146339</v>
      </c>
      <c r="C1302" s="50">
        <f t="shared" si="41"/>
        <v>39.379053658536584</v>
      </c>
      <c r="D1302" s="30">
        <v>0</v>
      </c>
      <c r="E1302" s="31">
        <v>39.379053658536584</v>
      </c>
      <c r="F1302" s="32">
        <v>0</v>
      </c>
      <c r="G1302" s="32">
        <v>0</v>
      </c>
      <c r="H1302" s="32">
        <v>0</v>
      </c>
      <c r="I1302" s="32">
        <v>0</v>
      </c>
      <c r="J1302" s="29">
        <f>Лист4!E1300/1000</f>
        <v>538.18039999999996</v>
      </c>
      <c r="K1302" s="33"/>
      <c r="L1302" s="33"/>
    </row>
    <row r="1303" spans="1:12" s="34" customFormat="1" ht="18.75" customHeight="1" x14ac:dyDescent="0.25">
      <c r="A1303" s="23" t="str">
        <f>Лист4!A1301</f>
        <v xml:space="preserve">Звездная ул. д.47 - корп. 3 </v>
      </c>
      <c r="B1303" s="50">
        <f t="shared" si="40"/>
        <v>521.06999512195114</v>
      </c>
      <c r="C1303" s="50">
        <f t="shared" si="41"/>
        <v>41.137104878048781</v>
      </c>
      <c r="D1303" s="30">
        <v>0</v>
      </c>
      <c r="E1303" s="31">
        <v>41.137104878048781</v>
      </c>
      <c r="F1303" s="32">
        <v>0</v>
      </c>
      <c r="G1303" s="32">
        <v>0</v>
      </c>
      <c r="H1303" s="32">
        <v>0</v>
      </c>
      <c r="I1303" s="32">
        <v>0</v>
      </c>
      <c r="J1303" s="29">
        <f>Лист4!E1301/1000</f>
        <v>562.20709999999997</v>
      </c>
      <c r="K1303" s="33"/>
      <c r="L1303" s="33"/>
    </row>
    <row r="1304" spans="1:12" s="34" customFormat="1" ht="18.75" customHeight="1" x14ac:dyDescent="0.25">
      <c r="A1304" s="23" t="str">
        <f>Лист4!A1302</f>
        <v xml:space="preserve">Звездная ул. д.47 - корп. 4 </v>
      </c>
      <c r="B1304" s="50">
        <f t="shared" si="40"/>
        <v>754.9768819512193</v>
      </c>
      <c r="C1304" s="50">
        <f t="shared" si="41"/>
        <v>59.603438048780475</v>
      </c>
      <c r="D1304" s="30">
        <v>0</v>
      </c>
      <c r="E1304" s="31">
        <v>59.603438048780475</v>
      </c>
      <c r="F1304" s="32">
        <v>0</v>
      </c>
      <c r="G1304" s="32">
        <v>0</v>
      </c>
      <c r="H1304" s="32">
        <v>0</v>
      </c>
      <c r="I1304" s="32">
        <v>0</v>
      </c>
      <c r="J1304" s="29">
        <f>Лист4!E1302/1000</f>
        <v>814.5803199999998</v>
      </c>
      <c r="K1304" s="33"/>
      <c r="L1304" s="33"/>
    </row>
    <row r="1305" spans="1:12" s="34" customFormat="1" ht="18.75" customHeight="1" x14ac:dyDescent="0.25">
      <c r="A1305" s="23" t="str">
        <f>Лист4!A1303</f>
        <v xml:space="preserve">Звездная ул. д.47 - корп. 5 </v>
      </c>
      <c r="B1305" s="50">
        <f t="shared" si="40"/>
        <v>427.00380341463409</v>
      </c>
      <c r="C1305" s="50">
        <f t="shared" si="41"/>
        <v>33.710826585365851</v>
      </c>
      <c r="D1305" s="30">
        <v>0</v>
      </c>
      <c r="E1305" s="31">
        <v>33.710826585365851</v>
      </c>
      <c r="F1305" s="32">
        <v>0</v>
      </c>
      <c r="G1305" s="32">
        <v>0</v>
      </c>
      <c r="H1305" s="32">
        <v>0</v>
      </c>
      <c r="I1305" s="32">
        <v>0</v>
      </c>
      <c r="J1305" s="29">
        <f>Лист4!E1303/1000</f>
        <v>460.71462999999994</v>
      </c>
      <c r="K1305" s="33"/>
      <c r="L1305" s="33"/>
    </row>
    <row r="1306" spans="1:12" s="34" customFormat="1" ht="18.75" customHeight="1" x14ac:dyDescent="0.25">
      <c r="A1306" s="23" t="str">
        <f>Лист4!A1304</f>
        <v xml:space="preserve">Звездная ул. д.49 </v>
      </c>
      <c r="B1306" s="50">
        <f t="shared" si="40"/>
        <v>994.37202536585369</v>
      </c>
      <c r="C1306" s="50">
        <f t="shared" si="41"/>
        <v>78.503054634146338</v>
      </c>
      <c r="D1306" s="30">
        <v>0</v>
      </c>
      <c r="E1306" s="31">
        <v>78.503054634146338</v>
      </c>
      <c r="F1306" s="32">
        <v>0</v>
      </c>
      <c r="G1306" s="32">
        <v>0</v>
      </c>
      <c r="H1306" s="32">
        <v>0</v>
      </c>
      <c r="I1306" s="32">
        <v>0</v>
      </c>
      <c r="J1306" s="29">
        <f>Лист4!E1304/1000</f>
        <v>1072.87508</v>
      </c>
      <c r="K1306" s="33"/>
      <c r="L1306" s="33"/>
    </row>
    <row r="1307" spans="1:12" s="34" customFormat="1" ht="18.75" customHeight="1" x14ac:dyDescent="0.25">
      <c r="A1307" s="23" t="str">
        <f>Лист4!A1305</f>
        <v xml:space="preserve">Звездная ул. д.49 - корп. 2 </v>
      </c>
      <c r="B1307" s="50">
        <f t="shared" si="40"/>
        <v>1046.0912765853661</v>
      </c>
      <c r="C1307" s="50">
        <f t="shared" si="41"/>
        <v>82.586153414634182</v>
      </c>
      <c r="D1307" s="30">
        <v>0</v>
      </c>
      <c r="E1307" s="31">
        <v>82.586153414634182</v>
      </c>
      <c r="F1307" s="32">
        <v>0</v>
      </c>
      <c r="G1307" s="32">
        <v>0</v>
      </c>
      <c r="H1307" s="32">
        <v>0</v>
      </c>
      <c r="I1307" s="32">
        <v>0</v>
      </c>
      <c r="J1307" s="29">
        <f>Лист4!E1305/1000</f>
        <v>1128.6774300000004</v>
      </c>
      <c r="K1307" s="33"/>
      <c r="L1307" s="33"/>
    </row>
    <row r="1308" spans="1:12" s="34" customFormat="1" ht="18.75" customHeight="1" x14ac:dyDescent="0.25">
      <c r="A1308" s="23" t="str">
        <f>Лист4!A1306</f>
        <v xml:space="preserve">Звездная ул. д.49 - корп. 3 </v>
      </c>
      <c r="B1308" s="50">
        <f t="shared" si="40"/>
        <v>35.913985365853662</v>
      </c>
      <c r="C1308" s="50">
        <f t="shared" si="41"/>
        <v>2.835314634146342</v>
      </c>
      <c r="D1308" s="30">
        <v>0</v>
      </c>
      <c r="E1308" s="31">
        <v>2.835314634146342</v>
      </c>
      <c r="F1308" s="32">
        <v>0</v>
      </c>
      <c r="G1308" s="32">
        <v>0</v>
      </c>
      <c r="H1308" s="32">
        <v>0</v>
      </c>
      <c r="I1308" s="32">
        <v>0</v>
      </c>
      <c r="J1308" s="29">
        <f>Лист4!E1306/1000</f>
        <v>38.749300000000005</v>
      </c>
      <c r="K1308" s="33"/>
      <c r="L1308" s="33"/>
    </row>
    <row r="1309" spans="1:12" s="34" customFormat="1" ht="18.75" customHeight="1" x14ac:dyDescent="0.25">
      <c r="A1309" s="23" t="str">
        <f>Лист4!A1307</f>
        <v xml:space="preserve">Звездная ул. д.5 </v>
      </c>
      <c r="B1309" s="50">
        <f t="shared" si="40"/>
        <v>834.98508487804872</v>
      </c>
      <c r="C1309" s="50">
        <f t="shared" si="41"/>
        <v>65.919875121951222</v>
      </c>
      <c r="D1309" s="30">
        <v>0</v>
      </c>
      <c r="E1309" s="31">
        <v>65.919875121951222</v>
      </c>
      <c r="F1309" s="32">
        <v>0</v>
      </c>
      <c r="G1309" s="32">
        <v>0</v>
      </c>
      <c r="H1309" s="32">
        <v>0</v>
      </c>
      <c r="I1309" s="32">
        <v>0</v>
      </c>
      <c r="J1309" s="29">
        <f>Лист4!E1307/1000</f>
        <v>900.90495999999996</v>
      </c>
      <c r="K1309" s="33"/>
      <c r="L1309" s="33"/>
    </row>
    <row r="1310" spans="1:12" s="34" customFormat="1" ht="18.75" customHeight="1" x14ac:dyDescent="0.25">
      <c r="A1310" s="23" t="str">
        <f>Лист4!A1308</f>
        <v xml:space="preserve">Звездная ул. д.5 - корп. 2 </v>
      </c>
      <c r="B1310" s="50">
        <f t="shared" si="40"/>
        <v>725.81599707317071</v>
      </c>
      <c r="C1310" s="50">
        <f t="shared" si="41"/>
        <v>57.301262926829267</v>
      </c>
      <c r="D1310" s="30">
        <v>0</v>
      </c>
      <c r="E1310" s="31">
        <v>57.301262926829267</v>
      </c>
      <c r="F1310" s="32">
        <v>0</v>
      </c>
      <c r="G1310" s="32">
        <v>0</v>
      </c>
      <c r="H1310" s="32">
        <v>0</v>
      </c>
      <c r="I1310" s="32">
        <v>0</v>
      </c>
      <c r="J1310" s="29">
        <f>Лист4!E1308/1000</f>
        <v>783.11725999999999</v>
      </c>
      <c r="K1310" s="33"/>
      <c r="L1310" s="33"/>
    </row>
    <row r="1311" spans="1:12" s="34" customFormat="1" ht="18.75" customHeight="1" x14ac:dyDescent="0.25">
      <c r="A1311" s="23" t="str">
        <f>Лист4!A1309</f>
        <v xml:space="preserve">Звездная ул. д.51 - корп. 1 </v>
      </c>
      <c r="B1311" s="50">
        <f t="shared" si="40"/>
        <v>1783.1866839024374</v>
      </c>
      <c r="C1311" s="50">
        <f t="shared" si="41"/>
        <v>140.77789609756084</v>
      </c>
      <c r="D1311" s="30">
        <v>0</v>
      </c>
      <c r="E1311" s="31">
        <v>140.77789609756084</v>
      </c>
      <c r="F1311" s="32">
        <v>0</v>
      </c>
      <c r="G1311" s="32">
        <v>0</v>
      </c>
      <c r="H1311" s="32">
        <v>0</v>
      </c>
      <c r="I1311" s="32">
        <v>0</v>
      </c>
      <c r="J1311" s="29">
        <f>Лист4!E1309/1000</f>
        <v>1923.9645799999983</v>
      </c>
      <c r="K1311" s="33"/>
      <c r="L1311" s="33"/>
    </row>
    <row r="1312" spans="1:12" s="34" customFormat="1" ht="18.75" customHeight="1" x14ac:dyDescent="0.25">
      <c r="A1312" s="23" t="str">
        <f>Лист4!A1310</f>
        <v xml:space="preserve">Звездная ул. д.57 </v>
      </c>
      <c r="B1312" s="50">
        <f t="shared" si="40"/>
        <v>796.43246292682943</v>
      </c>
      <c r="C1312" s="50">
        <f t="shared" si="41"/>
        <v>62.876247073170745</v>
      </c>
      <c r="D1312" s="30">
        <v>0</v>
      </c>
      <c r="E1312" s="31">
        <v>62.876247073170745</v>
      </c>
      <c r="F1312" s="32">
        <v>0</v>
      </c>
      <c r="G1312" s="32">
        <v>0</v>
      </c>
      <c r="H1312" s="32">
        <v>0</v>
      </c>
      <c r="I1312" s="32">
        <v>0</v>
      </c>
      <c r="J1312" s="29">
        <f>Лист4!E1310/1000</f>
        <v>859.30871000000013</v>
      </c>
      <c r="K1312" s="33"/>
      <c r="L1312" s="33"/>
    </row>
    <row r="1313" spans="1:12" s="34" customFormat="1" ht="18.75" customHeight="1" x14ac:dyDescent="0.25">
      <c r="A1313" s="23" t="str">
        <f>Лист4!A1311</f>
        <v xml:space="preserve">Звездная ул. д.57 - корп. 1 </v>
      </c>
      <c r="B1313" s="50">
        <f t="shared" si="40"/>
        <v>1035.7497248780494</v>
      </c>
      <c r="C1313" s="50">
        <f t="shared" si="41"/>
        <v>81.769715121951265</v>
      </c>
      <c r="D1313" s="30">
        <v>0</v>
      </c>
      <c r="E1313" s="31">
        <v>81.769715121951265</v>
      </c>
      <c r="F1313" s="32">
        <v>0</v>
      </c>
      <c r="G1313" s="32">
        <v>0</v>
      </c>
      <c r="H1313" s="32">
        <v>0</v>
      </c>
      <c r="I1313" s="32"/>
      <c r="J1313" s="29">
        <f>Лист4!E1311/1000</f>
        <v>1117.5194400000007</v>
      </c>
      <c r="K1313" s="33"/>
      <c r="L1313" s="33"/>
    </row>
    <row r="1314" spans="1:12" s="34" customFormat="1" ht="18.75" customHeight="1" x14ac:dyDescent="0.25">
      <c r="A1314" s="23" t="str">
        <f>Лист4!A1312</f>
        <v xml:space="preserve">Звездная ул. д.57 - корп. 2 </v>
      </c>
      <c r="B1314" s="50">
        <f t="shared" si="40"/>
        <v>926.69104097560978</v>
      </c>
      <c r="C1314" s="50">
        <f t="shared" si="41"/>
        <v>73.159819024390245</v>
      </c>
      <c r="D1314" s="30">
        <v>0</v>
      </c>
      <c r="E1314" s="31">
        <v>73.159819024390245</v>
      </c>
      <c r="F1314" s="32">
        <v>0</v>
      </c>
      <c r="G1314" s="32">
        <v>0</v>
      </c>
      <c r="H1314" s="32">
        <v>0</v>
      </c>
      <c r="I1314" s="32"/>
      <c r="J1314" s="29">
        <f>Лист4!E1312/1000</f>
        <v>999.85086000000001</v>
      </c>
      <c r="K1314" s="33"/>
      <c r="L1314" s="33"/>
    </row>
    <row r="1315" spans="1:12" s="34" customFormat="1" ht="18.75" customHeight="1" x14ac:dyDescent="0.25">
      <c r="A1315" s="23" t="str">
        <f>Лист4!A1313</f>
        <v xml:space="preserve">Звездная ул. д.57 - корп. 3 </v>
      </c>
      <c r="B1315" s="50">
        <f t="shared" si="40"/>
        <v>408.71957512195121</v>
      </c>
      <c r="C1315" s="50">
        <f t="shared" si="41"/>
        <v>32.267334878048779</v>
      </c>
      <c r="D1315" s="30">
        <v>0</v>
      </c>
      <c r="E1315" s="31">
        <v>32.267334878048779</v>
      </c>
      <c r="F1315" s="32">
        <v>0</v>
      </c>
      <c r="G1315" s="32">
        <v>0</v>
      </c>
      <c r="H1315" s="32">
        <v>0</v>
      </c>
      <c r="I1315" s="32">
        <v>0</v>
      </c>
      <c r="J1315" s="29">
        <f>Лист4!E1313/1000</f>
        <v>440.98690999999997</v>
      </c>
      <c r="K1315" s="33"/>
      <c r="L1315" s="33"/>
    </row>
    <row r="1316" spans="1:12" s="34" customFormat="1" ht="18.75" customHeight="1" x14ac:dyDescent="0.25">
      <c r="A1316" s="23" t="str">
        <f>Лист4!A1314</f>
        <v xml:space="preserve">Звездная ул. д.59 </v>
      </c>
      <c r="B1316" s="50">
        <f t="shared" si="40"/>
        <v>1579.1887351219523</v>
      </c>
      <c r="C1316" s="50">
        <f t="shared" si="41"/>
        <v>124.67279487804886</v>
      </c>
      <c r="D1316" s="30">
        <v>0</v>
      </c>
      <c r="E1316" s="31">
        <v>124.67279487804886</v>
      </c>
      <c r="F1316" s="32">
        <v>0</v>
      </c>
      <c r="G1316" s="32">
        <v>0</v>
      </c>
      <c r="H1316" s="32">
        <v>0</v>
      </c>
      <c r="I1316" s="32">
        <v>0</v>
      </c>
      <c r="J1316" s="29">
        <f>Лист4!E1314/1000</f>
        <v>1703.861530000001</v>
      </c>
      <c r="K1316" s="33"/>
      <c r="L1316" s="33"/>
    </row>
    <row r="1317" spans="1:12" s="34" customFormat="1" ht="18.75" customHeight="1" x14ac:dyDescent="0.25">
      <c r="A1317" s="23" t="str">
        <f>Лист4!A1315</f>
        <v xml:space="preserve">Звездная ул. д.61 </v>
      </c>
      <c r="B1317" s="50">
        <f t="shared" si="40"/>
        <v>1324.4419160975606</v>
      </c>
      <c r="C1317" s="50">
        <f t="shared" si="41"/>
        <v>104.561203902439</v>
      </c>
      <c r="D1317" s="30">
        <v>0</v>
      </c>
      <c r="E1317" s="31">
        <v>104.561203902439</v>
      </c>
      <c r="F1317" s="32">
        <v>0</v>
      </c>
      <c r="G1317" s="32">
        <v>0</v>
      </c>
      <c r="H1317" s="32">
        <v>0</v>
      </c>
      <c r="I1317" s="32">
        <v>0</v>
      </c>
      <c r="J1317" s="29">
        <f>Лист4!E1315/1000</f>
        <v>1429.0031199999996</v>
      </c>
      <c r="K1317" s="33"/>
      <c r="L1317" s="33"/>
    </row>
    <row r="1318" spans="1:12" s="34" customFormat="1" ht="18.75" customHeight="1" x14ac:dyDescent="0.25">
      <c r="A1318" s="23" t="str">
        <f>Лист4!A1316</f>
        <v xml:space="preserve">Звездная ул. д.63 </v>
      </c>
      <c r="B1318" s="50">
        <f t="shared" si="40"/>
        <v>1033.1031453658534</v>
      </c>
      <c r="C1318" s="50">
        <f t="shared" si="41"/>
        <v>81.560774634146327</v>
      </c>
      <c r="D1318" s="30">
        <v>0</v>
      </c>
      <c r="E1318" s="31">
        <v>81.560774634146327</v>
      </c>
      <c r="F1318" s="32">
        <v>0</v>
      </c>
      <c r="G1318" s="32">
        <v>0</v>
      </c>
      <c r="H1318" s="32">
        <v>0</v>
      </c>
      <c r="I1318" s="32">
        <v>0</v>
      </c>
      <c r="J1318" s="29">
        <f>Лист4!E1316/1000</f>
        <v>1114.6639199999997</v>
      </c>
      <c r="K1318" s="33"/>
      <c r="L1318" s="33"/>
    </row>
    <row r="1319" spans="1:12" s="34" customFormat="1" ht="25.5" customHeight="1" x14ac:dyDescent="0.25">
      <c r="A1319" s="23" t="str">
        <f>Лист4!A1317</f>
        <v xml:space="preserve">Звездная ул. д.7 - корп. 1 </v>
      </c>
      <c r="B1319" s="50">
        <f t="shared" si="40"/>
        <v>717.65169707317068</v>
      </c>
      <c r="C1319" s="50">
        <f t="shared" si="41"/>
        <v>56.656712926829272</v>
      </c>
      <c r="D1319" s="30">
        <v>0</v>
      </c>
      <c r="E1319" s="31">
        <v>56.656712926829272</v>
      </c>
      <c r="F1319" s="32">
        <v>0</v>
      </c>
      <c r="G1319" s="32">
        <v>0</v>
      </c>
      <c r="H1319" s="32">
        <v>0</v>
      </c>
      <c r="I1319" s="32"/>
      <c r="J1319" s="29">
        <f>Лист4!E1317/1000</f>
        <v>774.30840999999998</v>
      </c>
      <c r="K1319" s="33"/>
      <c r="L1319" s="33"/>
    </row>
    <row r="1320" spans="1:12" s="34" customFormat="1" ht="18.75" customHeight="1" x14ac:dyDescent="0.25">
      <c r="A1320" s="23" t="str">
        <f>Лист4!A1318</f>
        <v xml:space="preserve">Звездная ул. д.7 - корп. 2 </v>
      </c>
      <c r="B1320" s="50">
        <f t="shared" si="40"/>
        <v>736.909800487805</v>
      </c>
      <c r="C1320" s="50">
        <f t="shared" si="41"/>
        <v>58.177089512195138</v>
      </c>
      <c r="D1320" s="30">
        <v>0</v>
      </c>
      <c r="E1320" s="31">
        <v>58.177089512195138</v>
      </c>
      <c r="F1320" s="32">
        <v>0</v>
      </c>
      <c r="G1320" s="32">
        <v>0</v>
      </c>
      <c r="H1320" s="32">
        <v>0</v>
      </c>
      <c r="I1320" s="32">
        <v>0</v>
      </c>
      <c r="J1320" s="29">
        <f>Лист4!E1318/1000</f>
        <v>795.08689000000015</v>
      </c>
      <c r="K1320" s="33"/>
      <c r="L1320" s="33"/>
    </row>
    <row r="1321" spans="1:12" s="34" customFormat="1" ht="18.75" customHeight="1" x14ac:dyDescent="0.25">
      <c r="A1321" s="23" t="str">
        <f>Лист4!A1319</f>
        <v xml:space="preserve">Звездная ул. д.9/16 </v>
      </c>
      <c r="B1321" s="50">
        <f t="shared" si="40"/>
        <v>1023.7853414634146</v>
      </c>
      <c r="C1321" s="50">
        <f t="shared" si="41"/>
        <v>80.825158536585363</v>
      </c>
      <c r="D1321" s="30">
        <v>0</v>
      </c>
      <c r="E1321" s="31">
        <v>80.825158536585363</v>
      </c>
      <c r="F1321" s="32">
        <v>0</v>
      </c>
      <c r="G1321" s="32">
        <v>0</v>
      </c>
      <c r="H1321" s="32">
        <v>0</v>
      </c>
      <c r="I1321" s="32">
        <v>0</v>
      </c>
      <c r="J1321" s="29">
        <f>Лист4!E1319/1000</f>
        <v>1104.6105</v>
      </c>
      <c r="K1321" s="33"/>
      <c r="L1321" s="33"/>
    </row>
    <row r="1322" spans="1:12" s="34" customFormat="1" ht="18.75" customHeight="1" x14ac:dyDescent="0.25">
      <c r="A1322" s="23" t="str">
        <f>Лист4!A1320</f>
        <v xml:space="preserve">Ивановская ул. д.57 </v>
      </c>
      <c r="B1322" s="50">
        <f t="shared" si="40"/>
        <v>641.82352195121962</v>
      </c>
      <c r="C1322" s="50">
        <f t="shared" si="41"/>
        <v>50.670278048780489</v>
      </c>
      <c r="D1322" s="30">
        <v>0</v>
      </c>
      <c r="E1322" s="31">
        <v>50.670278048780489</v>
      </c>
      <c r="F1322" s="32">
        <v>0</v>
      </c>
      <c r="G1322" s="32">
        <v>0</v>
      </c>
      <c r="H1322" s="32">
        <v>0</v>
      </c>
      <c r="I1322" s="32">
        <v>0</v>
      </c>
      <c r="J1322" s="29">
        <f>Лист4!E1320/1000</f>
        <v>692.49380000000008</v>
      </c>
      <c r="K1322" s="33"/>
      <c r="L1322" s="33"/>
    </row>
    <row r="1323" spans="1:12" s="34" customFormat="1" ht="18.75" customHeight="1" x14ac:dyDescent="0.25">
      <c r="A1323" s="23" t="str">
        <f>Лист4!A1321</f>
        <v xml:space="preserve">Игарская 2-я ул. д.4 </v>
      </c>
      <c r="B1323" s="50">
        <f t="shared" si="40"/>
        <v>372.28219999999988</v>
      </c>
      <c r="C1323" s="50">
        <f t="shared" si="41"/>
        <v>29.390699999999992</v>
      </c>
      <c r="D1323" s="30">
        <v>0</v>
      </c>
      <c r="E1323" s="31">
        <v>29.390699999999992</v>
      </c>
      <c r="F1323" s="32">
        <v>0</v>
      </c>
      <c r="G1323" s="32">
        <v>0</v>
      </c>
      <c r="H1323" s="32">
        <v>0</v>
      </c>
      <c r="I1323" s="32">
        <v>0</v>
      </c>
      <c r="J1323" s="29">
        <f>Лист4!E1321/1000</f>
        <v>401.67289999999986</v>
      </c>
      <c r="K1323" s="33"/>
      <c r="L1323" s="33"/>
    </row>
    <row r="1324" spans="1:12" s="34" customFormat="1" ht="18.75" customHeight="1" x14ac:dyDescent="0.25">
      <c r="A1324" s="23" t="str">
        <f>Лист4!A1322</f>
        <v xml:space="preserve">Игарская 2-я ул. д.8 </v>
      </c>
      <c r="B1324" s="50">
        <f t="shared" si="40"/>
        <v>456.00852682926831</v>
      </c>
      <c r="C1324" s="50">
        <f t="shared" si="41"/>
        <v>36.000673170731709</v>
      </c>
      <c r="D1324" s="30">
        <v>0</v>
      </c>
      <c r="E1324" s="31">
        <v>36.000673170731709</v>
      </c>
      <c r="F1324" s="32">
        <v>0</v>
      </c>
      <c r="G1324" s="32">
        <v>0</v>
      </c>
      <c r="H1324" s="32">
        <v>0</v>
      </c>
      <c r="I1324" s="32">
        <v>0</v>
      </c>
      <c r="J1324" s="29">
        <f>Лист4!E1322/1000</f>
        <v>492.00920000000002</v>
      </c>
      <c r="K1324" s="33"/>
      <c r="L1324" s="33"/>
    </row>
    <row r="1325" spans="1:12" s="34" customFormat="1" ht="18.75" customHeight="1" x14ac:dyDescent="0.25">
      <c r="A1325" s="23" t="str">
        <f>Лист4!A1323</f>
        <v xml:space="preserve">Камская ул. д.9/72 </v>
      </c>
      <c r="B1325" s="50">
        <f t="shared" si="40"/>
        <v>0.4700878048780488</v>
      </c>
      <c r="C1325" s="50">
        <f t="shared" si="41"/>
        <v>3.7112195121951214E-2</v>
      </c>
      <c r="D1325" s="30">
        <v>0</v>
      </c>
      <c r="E1325" s="31">
        <v>3.7112195121951214E-2</v>
      </c>
      <c r="F1325" s="32">
        <v>0</v>
      </c>
      <c r="G1325" s="32">
        <v>0</v>
      </c>
      <c r="H1325" s="32">
        <v>0</v>
      </c>
      <c r="I1325" s="32">
        <v>0</v>
      </c>
      <c r="J1325" s="29">
        <f>Лист4!E1323/1000</f>
        <v>0.50719999999999998</v>
      </c>
      <c r="K1325" s="33"/>
      <c r="L1325" s="33"/>
    </row>
    <row r="1326" spans="1:12" s="34" customFormat="1" ht="18.75" customHeight="1" x14ac:dyDescent="0.25">
      <c r="A1326" s="23" t="str">
        <f>Лист4!A1324</f>
        <v xml:space="preserve">Каспийский пер. д.13 </v>
      </c>
      <c r="B1326" s="50">
        <f t="shared" si="40"/>
        <v>54.819541463414637</v>
      </c>
      <c r="C1326" s="50">
        <f t="shared" si="41"/>
        <v>4.3278585365853655</v>
      </c>
      <c r="D1326" s="30">
        <v>0</v>
      </c>
      <c r="E1326" s="31">
        <v>4.3278585365853655</v>
      </c>
      <c r="F1326" s="32">
        <v>0</v>
      </c>
      <c r="G1326" s="32">
        <v>0</v>
      </c>
      <c r="H1326" s="32">
        <v>0</v>
      </c>
      <c r="I1326" s="32">
        <v>0</v>
      </c>
      <c r="J1326" s="29">
        <f>Лист4!E1324/1000</f>
        <v>59.147400000000005</v>
      </c>
      <c r="K1326" s="33"/>
      <c r="L1326" s="33"/>
    </row>
    <row r="1327" spans="1:12" s="34" customFormat="1" ht="18.75" customHeight="1" x14ac:dyDescent="0.25">
      <c r="A1327" s="23" t="str">
        <f>Лист4!A1325</f>
        <v xml:space="preserve">Кирова ул. д.54 </v>
      </c>
      <c r="B1327" s="50">
        <f t="shared" si="40"/>
        <v>338.22224390243917</v>
      </c>
      <c r="C1327" s="50">
        <f t="shared" si="41"/>
        <v>26.701756097560985</v>
      </c>
      <c r="D1327" s="30">
        <v>0</v>
      </c>
      <c r="E1327" s="31">
        <v>26.701756097560985</v>
      </c>
      <c r="F1327" s="32">
        <v>0</v>
      </c>
      <c r="G1327" s="32">
        <v>0</v>
      </c>
      <c r="H1327" s="32">
        <v>0</v>
      </c>
      <c r="I1327" s="41">
        <v>49.6</v>
      </c>
      <c r="J1327" s="29">
        <f>Лист4!E1325/1000-I1327</f>
        <v>315.32400000000013</v>
      </c>
      <c r="K1327" s="33"/>
      <c r="L1327" s="33"/>
    </row>
    <row r="1328" spans="1:12" s="34" customFormat="1" ht="18.75" customHeight="1" x14ac:dyDescent="0.25">
      <c r="A1328" s="23" t="str">
        <f>Лист4!A1326</f>
        <v xml:space="preserve">Кирова ул. д.79 </v>
      </c>
      <c r="B1328" s="50">
        <f t="shared" si="40"/>
        <v>0</v>
      </c>
      <c r="C1328" s="50">
        <f t="shared" si="41"/>
        <v>0</v>
      </c>
      <c r="D1328" s="30">
        <v>0</v>
      </c>
      <c r="E1328" s="31">
        <v>0</v>
      </c>
      <c r="F1328" s="32">
        <v>0</v>
      </c>
      <c r="G1328" s="32">
        <v>0</v>
      </c>
      <c r="H1328" s="32">
        <v>0</v>
      </c>
      <c r="I1328" s="32">
        <v>0</v>
      </c>
      <c r="J1328" s="29">
        <f>Лист4!E1326/1000</f>
        <v>0</v>
      </c>
      <c r="K1328" s="33"/>
      <c r="L1328" s="33"/>
    </row>
    <row r="1329" spans="1:12" s="34" customFormat="1" ht="18.75" customHeight="1" x14ac:dyDescent="0.25">
      <c r="A1329" s="23" t="str">
        <f>Лист4!A1327</f>
        <v xml:space="preserve">Кирова ул. д.87 </v>
      </c>
      <c r="B1329" s="50">
        <f t="shared" si="40"/>
        <v>418.16849756097577</v>
      </c>
      <c r="C1329" s="50">
        <f t="shared" si="41"/>
        <v>33.013302439024407</v>
      </c>
      <c r="D1329" s="30">
        <v>0</v>
      </c>
      <c r="E1329" s="31">
        <v>33.013302439024407</v>
      </c>
      <c r="F1329" s="32">
        <v>0</v>
      </c>
      <c r="G1329" s="32">
        <v>0</v>
      </c>
      <c r="H1329" s="32">
        <v>0</v>
      </c>
      <c r="I1329" s="32">
        <v>0</v>
      </c>
      <c r="J1329" s="29">
        <f>Лист4!E1327/1000</f>
        <v>451.18180000000018</v>
      </c>
      <c r="K1329" s="33"/>
      <c r="L1329" s="33"/>
    </row>
    <row r="1330" spans="1:12" s="34" customFormat="1" ht="18.75" customHeight="1" x14ac:dyDescent="0.25">
      <c r="A1330" s="23" t="str">
        <f>Лист4!A1328</f>
        <v xml:space="preserve">Кирова ул. д.87/2А </v>
      </c>
      <c r="B1330" s="50">
        <f t="shared" si="40"/>
        <v>354.90554146341469</v>
      </c>
      <c r="C1330" s="50">
        <f t="shared" si="41"/>
        <v>28.01885853658537</v>
      </c>
      <c r="D1330" s="30">
        <v>0</v>
      </c>
      <c r="E1330" s="31">
        <v>28.01885853658537</v>
      </c>
      <c r="F1330" s="32">
        <v>0</v>
      </c>
      <c r="G1330" s="32">
        <v>0</v>
      </c>
      <c r="H1330" s="32">
        <v>0</v>
      </c>
      <c r="I1330" s="32">
        <v>0</v>
      </c>
      <c r="J1330" s="29">
        <f>Лист4!E1328/1000</f>
        <v>382.92440000000005</v>
      </c>
      <c r="K1330" s="33"/>
      <c r="L1330" s="33"/>
    </row>
    <row r="1331" spans="1:12" s="34" customFormat="1" ht="18.75" customHeight="1" x14ac:dyDescent="0.25">
      <c r="A1331" s="23" t="str">
        <f>Лист4!A1329</f>
        <v xml:space="preserve">Кирова ул. д.90 </v>
      </c>
      <c r="B1331" s="50">
        <f t="shared" si="40"/>
        <v>97.025400000000019</v>
      </c>
      <c r="C1331" s="50">
        <f t="shared" si="41"/>
        <v>7.6599000000000004</v>
      </c>
      <c r="D1331" s="30">
        <v>0</v>
      </c>
      <c r="E1331" s="31">
        <v>7.6599000000000004</v>
      </c>
      <c r="F1331" s="32">
        <v>0</v>
      </c>
      <c r="G1331" s="32">
        <v>0</v>
      </c>
      <c r="H1331" s="32">
        <v>0</v>
      </c>
      <c r="I1331" s="32">
        <v>0</v>
      </c>
      <c r="J1331" s="29">
        <f>Лист4!E1329/1000</f>
        <v>104.68530000000001</v>
      </c>
      <c r="K1331" s="33"/>
      <c r="L1331" s="33"/>
    </row>
    <row r="1332" spans="1:12" s="34" customFormat="1" ht="18.75" customHeight="1" x14ac:dyDescent="0.25">
      <c r="A1332" s="23" t="str">
        <f>Лист4!A1330</f>
        <v xml:space="preserve">Кирова ул. д.90Б </v>
      </c>
      <c r="B1332" s="50">
        <f t="shared" si="40"/>
        <v>48.101326829268295</v>
      </c>
      <c r="C1332" s="50">
        <f t="shared" si="41"/>
        <v>3.7974731707317071</v>
      </c>
      <c r="D1332" s="30">
        <v>0</v>
      </c>
      <c r="E1332" s="31">
        <v>3.7974731707317071</v>
      </c>
      <c r="F1332" s="32">
        <v>0</v>
      </c>
      <c r="G1332" s="32">
        <v>0</v>
      </c>
      <c r="H1332" s="32">
        <v>0</v>
      </c>
      <c r="I1332" s="32">
        <v>0</v>
      </c>
      <c r="J1332" s="29">
        <f>Лист4!E1330/1000</f>
        <v>51.898800000000001</v>
      </c>
      <c r="K1332" s="33"/>
      <c r="L1332" s="33"/>
    </row>
    <row r="1333" spans="1:12" s="34" customFormat="1" ht="18.75" customHeight="1" x14ac:dyDescent="0.25">
      <c r="A1333" s="23" t="str">
        <f>Лист4!A1331</f>
        <v xml:space="preserve">Кирова ул. д.92 </v>
      </c>
      <c r="B1333" s="50">
        <f t="shared" si="40"/>
        <v>136.95366829268292</v>
      </c>
      <c r="C1333" s="50">
        <f t="shared" si="41"/>
        <v>10.812131707317072</v>
      </c>
      <c r="D1333" s="30">
        <v>0</v>
      </c>
      <c r="E1333" s="31">
        <v>10.812131707317072</v>
      </c>
      <c r="F1333" s="32">
        <v>0</v>
      </c>
      <c r="G1333" s="32">
        <v>0</v>
      </c>
      <c r="H1333" s="32">
        <v>0</v>
      </c>
      <c r="I1333" s="32">
        <v>0</v>
      </c>
      <c r="J1333" s="29">
        <f>Лист4!E1331/1000</f>
        <v>147.76579999999998</v>
      </c>
      <c r="K1333" s="33"/>
      <c r="L1333" s="33"/>
    </row>
    <row r="1334" spans="1:12" s="34" customFormat="1" ht="18.75" customHeight="1" x14ac:dyDescent="0.25">
      <c r="A1334" s="23" t="str">
        <f>Лист4!A1332</f>
        <v xml:space="preserve">Кирова ул. д.92А </v>
      </c>
      <c r="B1334" s="50">
        <f t="shared" si="40"/>
        <v>124.03473414634148</v>
      </c>
      <c r="C1334" s="50">
        <f t="shared" si="41"/>
        <v>9.7922158536585364</v>
      </c>
      <c r="D1334" s="30">
        <v>0</v>
      </c>
      <c r="E1334" s="31">
        <v>9.7922158536585364</v>
      </c>
      <c r="F1334" s="32">
        <v>0</v>
      </c>
      <c r="G1334" s="32">
        <v>0</v>
      </c>
      <c r="H1334" s="32">
        <v>0</v>
      </c>
      <c r="I1334" s="41">
        <v>30.3</v>
      </c>
      <c r="J1334" s="29">
        <f>Лист4!E1332/1000-I1334</f>
        <v>103.52695000000001</v>
      </c>
      <c r="K1334" s="33"/>
      <c r="L1334" s="33"/>
    </row>
    <row r="1335" spans="1:12" s="34" customFormat="1" ht="18.75" customHeight="1" x14ac:dyDescent="0.25">
      <c r="A1335" s="23" t="str">
        <f>Лист4!A1333</f>
        <v xml:space="preserve">Кирова ул. д.94 </v>
      </c>
      <c r="B1335" s="50">
        <f t="shared" si="40"/>
        <v>21.61449268292683</v>
      </c>
      <c r="C1335" s="50">
        <f t="shared" si="41"/>
        <v>1.7064073170731708</v>
      </c>
      <c r="D1335" s="30">
        <v>0</v>
      </c>
      <c r="E1335" s="31">
        <v>1.7064073170731708</v>
      </c>
      <c r="F1335" s="32">
        <v>0</v>
      </c>
      <c r="G1335" s="32">
        <v>0</v>
      </c>
      <c r="H1335" s="32">
        <v>0</v>
      </c>
      <c r="I1335" s="32">
        <v>0</v>
      </c>
      <c r="J1335" s="29">
        <f>Лист4!E1333/1000</f>
        <v>23.320900000000002</v>
      </c>
      <c r="K1335" s="33"/>
      <c r="L1335" s="33"/>
    </row>
    <row r="1336" spans="1:12" s="34" customFormat="1" ht="25.5" customHeight="1" x14ac:dyDescent="0.25">
      <c r="A1336" s="23" t="str">
        <f>Лист4!A1334</f>
        <v xml:space="preserve">Кирова ул. д.96 </v>
      </c>
      <c r="B1336" s="50">
        <f t="shared" si="40"/>
        <v>24.508517073170733</v>
      </c>
      <c r="C1336" s="50">
        <f t="shared" si="41"/>
        <v>1.9348829268292682</v>
      </c>
      <c r="D1336" s="30">
        <v>0</v>
      </c>
      <c r="E1336" s="31">
        <v>1.9348829268292682</v>
      </c>
      <c r="F1336" s="32">
        <v>0</v>
      </c>
      <c r="G1336" s="32">
        <v>0</v>
      </c>
      <c r="H1336" s="32">
        <v>0</v>
      </c>
      <c r="I1336" s="32">
        <v>0</v>
      </c>
      <c r="J1336" s="29">
        <f>Лист4!E1334/1000</f>
        <v>26.4434</v>
      </c>
      <c r="K1336" s="33"/>
      <c r="L1336" s="33"/>
    </row>
    <row r="1337" spans="1:12" s="34" customFormat="1" ht="25.5" customHeight="1" x14ac:dyDescent="0.25">
      <c r="A1337" s="23" t="str">
        <f>Лист4!A1335</f>
        <v xml:space="preserve">Кирова ул. д.96А </v>
      </c>
      <c r="B1337" s="50">
        <f t="shared" si="40"/>
        <v>235.8850926829268</v>
      </c>
      <c r="C1337" s="50">
        <f t="shared" si="41"/>
        <v>18.622507317073168</v>
      </c>
      <c r="D1337" s="30">
        <v>0</v>
      </c>
      <c r="E1337" s="31">
        <v>18.622507317073168</v>
      </c>
      <c r="F1337" s="32">
        <v>0</v>
      </c>
      <c r="G1337" s="32">
        <v>0</v>
      </c>
      <c r="H1337" s="32">
        <v>0</v>
      </c>
      <c r="I1337" s="32">
        <v>0</v>
      </c>
      <c r="J1337" s="29">
        <f>Лист4!E1335/1000</f>
        <v>254.50759999999997</v>
      </c>
      <c r="K1337" s="33"/>
      <c r="L1337" s="33"/>
    </row>
    <row r="1338" spans="1:12" s="34" customFormat="1" ht="25.5" customHeight="1" x14ac:dyDescent="0.25">
      <c r="A1338" s="23" t="str">
        <f>Лист4!A1336</f>
        <v xml:space="preserve">Кирова ул. д.98 </v>
      </c>
      <c r="B1338" s="50">
        <f t="shared" si="40"/>
        <v>46.722390243902439</v>
      </c>
      <c r="C1338" s="50">
        <f t="shared" si="41"/>
        <v>3.688609756097561</v>
      </c>
      <c r="D1338" s="30">
        <v>0</v>
      </c>
      <c r="E1338" s="31">
        <v>3.688609756097561</v>
      </c>
      <c r="F1338" s="32">
        <v>0</v>
      </c>
      <c r="G1338" s="32">
        <v>0</v>
      </c>
      <c r="H1338" s="32">
        <v>0</v>
      </c>
      <c r="I1338" s="32">
        <v>0</v>
      </c>
      <c r="J1338" s="29">
        <f>Лист4!E1336/1000</f>
        <v>50.411000000000001</v>
      </c>
      <c r="K1338" s="33"/>
      <c r="L1338" s="33"/>
    </row>
    <row r="1339" spans="1:12" s="34" customFormat="1" ht="25.5" customHeight="1" x14ac:dyDescent="0.25">
      <c r="A1339" s="23" t="str">
        <f>Лист4!A1337</f>
        <v xml:space="preserve">Космонавтов ул. д.14 </v>
      </c>
      <c r="B1339" s="50">
        <f t="shared" si="40"/>
        <v>602.03029268292698</v>
      </c>
      <c r="C1339" s="50">
        <f t="shared" si="41"/>
        <v>47.528707317073184</v>
      </c>
      <c r="D1339" s="30">
        <v>0</v>
      </c>
      <c r="E1339" s="31">
        <v>47.528707317073184</v>
      </c>
      <c r="F1339" s="32">
        <v>0</v>
      </c>
      <c r="G1339" s="32">
        <v>0</v>
      </c>
      <c r="H1339" s="32">
        <v>0</v>
      </c>
      <c r="I1339" s="32">
        <v>0</v>
      </c>
      <c r="J1339" s="29">
        <f>Лист4!E1337/1000</f>
        <v>649.5590000000002</v>
      </c>
      <c r="K1339" s="33"/>
      <c r="L1339" s="33"/>
    </row>
    <row r="1340" spans="1:12" s="34" customFormat="1" ht="25.5" customHeight="1" x14ac:dyDescent="0.25">
      <c r="A1340" s="23" t="str">
        <f>Лист4!A1338</f>
        <v xml:space="preserve">Космонавтов ул. д.16 </v>
      </c>
      <c r="B1340" s="50">
        <f t="shared" si="40"/>
        <v>692.1908814634146</v>
      </c>
      <c r="C1340" s="50">
        <f t="shared" si="41"/>
        <v>54.64664853658536</v>
      </c>
      <c r="D1340" s="30">
        <v>0</v>
      </c>
      <c r="E1340" s="31">
        <v>54.64664853658536</v>
      </c>
      <c r="F1340" s="32">
        <v>0</v>
      </c>
      <c r="G1340" s="32">
        <v>0</v>
      </c>
      <c r="H1340" s="32">
        <v>0</v>
      </c>
      <c r="I1340" s="32">
        <v>0</v>
      </c>
      <c r="J1340" s="29">
        <f>Лист4!E1338/1000</f>
        <v>746.8375299999999</v>
      </c>
      <c r="K1340" s="33"/>
      <c r="L1340" s="33"/>
    </row>
    <row r="1341" spans="1:12" s="34" customFormat="1" ht="25.5" customHeight="1" x14ac:dyDescent="0.25">
      <c r="A1341" s="23" t="str">
        <f>Лист4!A1339</f>
        <v xml:space="preserve">Космонавтов ул. д.18 - корп. 3 </v>
      </c>
      <c r="B1341" s="50">
        <f t="shared" si="40"/>
        <v>968.62315121951235</v>
      </c>
      <c r="C1341" s="50">
        <f t="shared" si="41"/>
        <v>76.470248780487822</v>
      </c>
      <c r="D1341" s="30">
        <v>0</v>
      </c>
      <c r="E1341" s="31">
        <v>76.470248780487822</v>
      </c>
      <c r="F1341" s="32">
        <v>0</v>
      </c>
      <c r="G1341" s="32">
        <v>0</v>
      </c>
      <c r="H1341" s="32">
        <v>0</v>
      </c>
      <c r="I1341" s="32">
        <v>0</v>
      </c>
      <c r="J1341" s="29">
        <f>Лист4!E1339/1000</f>
        <v>1045.0934000000002</v>
      </c>
      <c r="K1341" s="33"/>
      <c r="L1341" s="33"/>
    </row>
    <row r="1342" spans="1:12" s="34" customFormat="1" ht="25.5" customHeight="1" x14ac:dyDescent="0.25">
      <c r="A1342" s="23" t="str">
        <f>Лист4!A1340</f>
        <v xml:space="preserve">Космонавтов ул. д.3 </v>
      </c>
      <c r="B1342" s="50">
        <f t="shared" si="40"/>
        <v>553.94074585365854</v>
      </c>
      <c r="C1342" s="50">
        <f t="shared" si="41"/>
        <v>43.732164146341461</v>
      </c>
      <c r="D1342" s="30">
        <v>0</v>
      </c>
      <c r="E1342" s="31">
        <v>43.732164146341461</v>
      </c>
      <c r="F1342" s="32">
        <v>0</v>
      </c>
      <c r="G1342" s="32">
        <v>0</v>
      </c>
      <c r="H1342" s="32">
        <v>0</v>
      </c>
      <c r="I1342" s="32">
        <v>0</v>
      </c>
      <c r="J1342" s="29">
        <f>Лист4!E1340/1000</f>
        <v>597.67291</v>
      </c>
      <c r="K1342" s="33"/>
      <c r="L1342" s="33"/>
    </row>
    <row r="1343" spans="1:12" s="34" customFormat="1" ht="25.5" customHeight="1" x14ac:dyDescent="0.25">
      <c r="A1343" s="23" t="str">
        <f>Лист4!A1341</f>
        <v xml:space="preserve">Космонавтов ул. д.3А </v>
      </c>
      <c r="B1343" s="50">
        <f t="shared" si="40"/>
        <v>226.51429268292685</v>
      </c>
      <c r="C1343" s="50">
        <f t="shared" si="41"/>
        <v>17.882707317073173</v>
      </c>
      <c r="D1343" s="30">
        <v>0</v>
      </c>
      <c r="E1343" s="31">
        <v>17.882707317073173</v>
      </c>
      <c r="F1343" s="32">
        <v>0</v>
      </c>
      <c r="G1343" s="32">
        <v>0</v>
      </c>
      <c r="H1343" s="32">
        <v>0</v>
      </c>
      <c r="I1343" s="32">
        <v>0</v>
      </c>
      <c r="J1343" s="29">
        <f>Лист4!E1341/1000</f>
        <v>244.39700000000002</v>
      </c>
      <c r="K1343" s="33"/>
      <c r="L1343" s="33"/>
    </row>
    <row r="1344" spans="1:12" s="34" customFormat="1" ht="18.75" customHeight="1" x14ac:dyDescent="0.25">
      <c r="A1344" s="23" t="str">
        <f>Лист4!A1342</f>
        <v xml:space="preserve">Космонавтов ул. д.3Б </v>
      </c>
      <c r="B1344" s="50">
        <f t="shared" si="40"/>
        <v>593.16464243902419</v>
      </c>
      <c r="C1344" s="50">
        <f t="shared" si="41"/>
        <v>46.828787560975591</v>
      </c>
      <c r="D1344" s="30">
        <v>0</v>
      </c>
      <c r="E1344" s="31">
        <v>46.828787560975591</v>
      </c>
      <c r="F1344" s="32">
        <v>0</v>
      </c>
      <c r="G1344" s="32">
        <v>0</v>
      </c>
      <c r="H1344" s="32">
        <v>0</v>
      </c>
      <c r="I1344" s="32">
        <v>0</v>
      </c>
      <c r="J1344" s="29">
        <f>Лист4!E1342/1000</f>
        <v>639.99342999999976</v>
      </c>
      <c r="K1344" s="33"/>
      <c r="L1344" s="33"/>
    </row>
    <row r="1345" spans="1:12" s="34" customFormat="1" ht="18.75" customHeight="1" x14ac:dyDescent="0.25">
      <c r="A1345" s="23" t="str">
        <f>Лист4!A1343</f>
        <v xml:space="preserve">Космонавтов ул. д.4 - корп. 3 </v>
      </c>
      <c r="B1345" s="50">
        <f t="shared" si="40"/>
        <v>6.3813121951219518</v>
      </c>
      <c r="C1345" s="50">
        <f t="shared" si="41"/>
        <v>0.50378780487804875</v>
      </c>
      <c r="D1345" s="30">
        <v>0</v>
      </c>
      <c r="E1345" s="31">
        <v>0.50378780487804875</v>
      </c>
      <c r="F1345" s="32">
        <v>0</v>
      </c>
      <c r="G1345" s="32">
        <v>0</v>
      </c>
      <c r="H1345" s="32">
        <v>0</v>
      </c>
      <c r="I1345" s="32">
        <v>0</v>
      </c>
      <c r="J1345" s="29">
        <f>Лист4!E1343/1000</f>
        <v>6.8851000000000004</v>
      </c>
      <c r="K1345" s="33"/>
      <c r="L1345" s="33"/>
    </row>
    <row r="1346" spans="1:12" s="34" customFormat="1" ht="18.75" customHeight="1" x14ac:dyDescent="0.25">
      <c r="A1346" s="23" t="str">
        <f>Лист4!A1344</f>
        <v xml:space="preserve">Космонавтов ул. д.8 - корп. 2 </v>
      </c>
      <c r="B1346" s="50">
        <f t="shared" si="40"/>
        <v>589.64940146341473</v>
      </c>
      <c r="C1346" s="50">
        <f t="shared" si="41"/>
        <v>46.551268536585368</v>
      </c>
      <c r="D1346" s="30">
        <v>0</v>
      </c>
      <c r="E1346" s="31">
        <v>46.551268536585368</v>
      </c>
      <c r="F1346" s="32">
        <v>0</v>
      </c>
      <c r="G1346" s="32">
        <v>0</v>
      </c>
      <c r="H1346" s="32">
        <v>0</v>
      </c>
      <c r="I1346" s="32">
        <v>0</v>
      </c>
      <c r="J1346" s="29">
        <f>Лист4!E1344/1000</f>
        <v>636.20067000000006</v>
      </c>
      <c r="K1346" s="33"/>
      <c r="L1346" s="33"/>
    </row>
    <row r="1347" spans="1:12" s="34" customFormat="1" ht="18.75" customHeight="1" x14ac:dyDescent="0.25">
      <c r="A1347" s="23" t="str">
        <f>Лист4!A1345</f>
        <v xml:space="preserve">Котельная 1-я ул. д.2 </v>
      </c>
      <c r="B1347" s="50">
        <f t="shared" si="40"/>
        <v>367.30901951219499</v>
      </c>
      <c r="C1347" s="50">
        <f t="shared" si="41"/>
        <v>28.99808048780487</v>
      </c>
      <c r="D1347" s="30">
        <v>0</v>
      </c>
      <c r="E1347" s="31">
        <v>28.99808048780487</v>
      </c>
      <c r="F1347" s="32">
        <v>0</v>
      </c>
      <c r="G1347" s="32">
        <v>0</v>
      </c>
      <c r="H1347" s="32">
        <v>0</v>
      </c>
      <c r="I1347" s="32">
        <v>0</v>
      </c>
      <c r="J1347" s="29">
        <f>Лист4!E1345/1000</f>
        <v>396.30709999999988</v>
      </c>
      <c r="K1347" s="33"/>
      <c r="L1347" s="33"/>
    </row>
    <row r="1348" spans="1:12" s="34" customFormat="1" ht="18.75" customHeight="1" x14ac:dyDescent="0.25">
      <c r="A1348" s="23" t="str">
        <f>Лист4!A1346</f>
        <v xml:space="preserve">Котельная 1-я ул. д.4А </v>
      </c>
      <c r="B1348" s="50">
        <f t="shared" si="40"/>
        <v>648.80662439024388</v>
      </c>
      <c r="C1348" s="50">
        <f t="shared" si="41"/>
        <v>51.221575609756101</v>
      </c>
      <c r="D1348" s="30">
        <v>0</v>
      </c>
      <c r="E1348" s="31">
        <v>51.221575609756101</v>
      </c>
      <c r="F1348" s="32">
        <v>0</v>
      </c>
      <c r="G1348" s="32">
        <v>0</v>
      </c>
      <c r="H1348" s="32">
        <v>0</v>
      </c>
      <c r="I1348" s="32">
        <v>0</v>
      </c>
      <c r="J1348" s="29">
        <f>Лист4!E1346/1000</f>
        <v>700.02819999999997</v>
      </c>
      <c r="K1348" s="33"/>
      <c r="L1348" s="33"/>
    </row>
    <row r="1349" spans="1:12" s="34" customFormat="1" ht="18.75" customHeight="1" x14ac:dyDescent="0.25">
      <c r="A1349" s="23" t="str">
        <f>Лист4!A1347</f>
        <v xml:space="preserve">Котельная 5-я ул. д.7 - корп. 1 </v>
      </c>
      <c r="B1349" s="50">
        <f t="shared" si="40"/>
        <v>16.559102439024393</v>
      </c>
      <c r="C1349" s="50">
        <f t="shared" si="41"/>
        <v>1.3072975609756099</v>
      </c>
      <c r="D1349" s="30">
        <v>0</v>
      </c>
      <c r="E1349" s="31">
        <v>1.3072975609756099</v>
      </c>
      <c r="F1349" s="32">
        <v>0</v>
      </c>
      <c r="G1349" s="32">
        <v>0</v>
      </c>
      <c r="H1349" s="32">
        <v>0</v>
      </c>
      <c r="I1349" s="32">
        <v>0</v>
      </c>
      <c r="J1349" s="29">
        <f>Лист4!E1347/1000</f>
        <v>17.866400000000002</v>
      </c>
      <c r="K1349" s="33"/>
      <c r="L1349" s="33"/>
    </row>
    <row r="1350" spans="1:12" s="34" customFormat="1" ht="18.75" customHeight="1" x14ac:dyDescent="0.25">
      <c r="A1350" s="23" t="str">
        <f>Лист4!A1348</f>
        <v xml:space="preserve">Котельная 5-я ул. д.7 - корп. 2 </v>
      </c>
      <c r="B1350" s="50">
        <f t="shared" si="40"/>
        <v>58.047595121951218</v>
      </c>
      <c r="C1350" s="50">
        <f t="shared" si="41"/>
        <v>4.58270487804878</v>
      </c>
      <c r="D1350" s="30">
        <v>0</v>
      </c>
      <c r="E1350" s="31">
        <v>4.58270487804878</v>
      </c>
      <c r="F1350" s="32">
        <v>0</v>
      </c>
      <c r="G1350" s="32">
        <v>0</v>
      </c>
      <c r="H1350" s="32">
        <v>0</v>
      </c>
      <c r="I1350" s="32">
        <v>0</v>
      </c>
      <c r="J1350" s="29">
        <f>Лист4!E1348/1000</f>
        <v>62.630299999999998</v>
      </c>
      <c r="K1350" s="33"/>
      <c r="L1350" s="33"/>
    </row>
    <row r="1351" spans="1:12" s="34" customFormat="1" ht="18.75" customHeight="1" x14ac:dyDescent="0.25">
      <c r="A1351" s="23" t="str">
        <f>Лист4!A1349</f>
        <v xml:space="preserve">Котельная 5-я ул. д.7 - корп. 3 </v>
      </c>
      <c r="B1351" s="50">
        <f t="shared" si="40"/>
        <v>359.60780975609759</v>
      </c>
      <c r="C1351" s="50">
        <f t="shared" si="41"/>
        <v>28.390090243902442</v>
      </c>
      <c r="D1351" s="30">
        <v>0</v>
      </c>
      <c r="E1351" s="31">
        <v>28.390090243902442</v>
      </c>
      <c r="F1351" s="32">
        <v>0</v>
      </c>
      <c r="G1351" s="32">
        <v>0</v>
      </c>
      <c r="H1351" s="32">
        <v>0</v>
      </c>
      <c r="I1351" s="32">
        <v>0</v>
      </c>
      <c r="J1351" s="29">
        <f>Лист4!E1349/1000</f>
        <v>387.99790000000002</v>
      </c>
      <c r="K1351" s="33"/>
      <c r="L1351" s="33"/>
    </row>
    <row r="1352" spans="1:12" s="34" customFormat="1" ht="18.75" customHeight="1" x14ac:dyDescent="0.25">
      <c r="A1352" s="23" t="str">
        <f>Лист4!A1350</f>
        <v xml:space="preserve">Красная Набережная ул. д.138 </v>
      </c>
      <c r="B1352" s="50">
        <f t="shared" ref="B1352:B1415" si="42">J1352+I1352-E1352</f>
        <v>231.91603902439024</v>
      </c>
      <c r="C1352" s="50">
        <f t="shared" ref="C1352:C1415" si="43">E1352</f>
        <v>18.309160975609757</v>
      </c>
      <c r="D1352" s="30">
        <v>0</v>
      </c>
      <c r="E1352" s="31">
        <v>18.309160975609757</v>
      </c>
      <c r="F1352" s="32">
        <v>0</v>
      </c>
      <c r="G1352" s="32">
        <v>0</v>
      </c>
      <c r="H1352" s="32">
        <v>0</v>
      </c>
      <c r="I1352" s="32">
        <v>0</v>
      </c>
      <c r="J1352" s="29">
        <f>Лист4!E1350/1000</f>
        <v>250.2252</v>
      </c>
      <c r="K1352" s="33"/>
      <c r="L1352" s="33"/>
    </row>
    <row r="1353" spans="1:12" s="34" customFormat="1" ht="18.75" customHeight="1" x14ac:dyDescent="0.25">
      <c r="A1353" s="23" t="str">
        <f>Лист4!A1351</f>
        <v xml:space="preserve">Красная Набережная ул. д.161 </v>
      </c>
      <c r="B1353" s="50">
        <f t="shared" si="42"/>
        <v>0</v>
      </c>
      <c r="C1353" s="50">
        <f t="shared" si="43"/>
        <v>0</v>
      </c>
      <c r="D1353" s="30">
        <v>0</v>
      </c>
      <c r="E1353" s="31">
        <v>0</v>
      </c>
      <c r="F1353" s="32">
        <v>0</v>
      </c>
      <c r="G1353" s="32">
        <v>0</v>
      </c>
      <c r="H1353" s="32">
        <v>0</v>
      </c>
      <c r="I1353" s="32">
        <v>0</v>
      </c>
      <c r="J1353" s="29">
        <f>Лист4!E1351/1000</f>
        <v>0</v>
      </c>
      <c r="K1353" s="33"/>
      <c r="L1353" s="33"/>
    </row>
    <row r="1354" spans="1:12" s="34" customFormat="1" ht="15" customHeight="1" x14ac:dyDescent="0.25">
      <c r="A1354" s="23" t="str">
        <f>Лист4!A1352</f>
        <v xml:space="preserve">Краснодарская ул. д.43 </v>
      </c>
      <c r="B1354" s="50">
        <f t="shared" si="42"/>
        <v>1809.2873360975605</v>
      </c>
      <c r="C1354" s="50">
        <f t="shared" si="43"/>
        <v>142.83847390243898</v>
      </c>
      <c r="D1354" s="30">
        <v>0</v>
      </c>
      <c r="E1354" s="31">
        <v>142.83847390243898</v>
      </c>
      <c r="F1354" s="32">
        <v>0</v>
      </c>
      <c r="G1354" s="32">
        <v>0</v>
      </c>
      <c r="H1354" s="32">
        <v>0</v>
      </c>
      <c r="I1354" s="41">
        <v>1298.8</v>
      </c>
      <c r="J1354" s="29">
        <f>Лист4!E1352/1000-I1354</f>
        <v>653.32580999999959</v>
      </c>
      <c r="K1354" s="33"/>
      <c r="L1354" s="33"/>
    </row>
    <row r="1355" spans="1:12" s="34" customFormat="1" ht="18.75" customHeight="1" x14ac:dyDescent="0.25">
      <c r="A1355" s="23" t="str">
        <f>Лист4!A1353</f>
        <v xml:space="preserve">Крымская ул. д.8 </v>
      </c>
      <c r="B1355" s="50">
        <f t="shared" si="42"/>
        <v>0.37796097560975611</v>
      </c>
      <c r="C1355" s="50">
        <f t="shared" si="43"/>
        <v>2.9839024390243902E-2</v>
      </c>
      <c r="D1355" s="30">
        <v>0</v>
      </c>
      <c r="E1355" s="31">
        <v>2.9839024390243902E-2</v>
      </c>
      <c r="F1355" s="32">
        <v>0</v>
      </c>
      <c r="G1355" s="32">
        <v>0</v>
      </c>
      <c r="H1355" s="32">
        <v>0</v>
      </c>
      <c r="I1355" s="32">
        <v>0</v>
      </c>
      <c r="J1355" s="29">
        <f>Лист4!E1353/1000</f>
        <v>0.4078</v>
      </c>
      <c r="K1355" s="33"/>
      <c r="L1355" s="33"/>
    </row>
    <row r="1356" spans="1:12" s="34" customFormat="1" ht="18.75" customHeight="1" x14ac:dyDescent="0.25">
      <c r="A1356" s="23" t="str">
        <f>Лист4!A1354</f>
        <v xml:space="preserve">Кубанская ул. д.10 </v>
      </c>
      <c r="B1356" s="50">
        <f t="shared" si="42"/>
        <v>14.384760975609758</v>
      </c>
      <c r="C1356" s="50">
        <f t="shared" si="43"/>
        <v>1.1356390243902441</v>
      </c>
      <c r="D1356" s="30">
        <v>0</v>
      </c>
      <c r="E1356" s="31">
        <v>1.1356390243902441</v>
      </c>
      <c r="F1356" s="32">
        <v>0</v>
      </c>
      <c r="G1356" s="32">
        <v>0</v>
      </c>
      <c r="H1356" s="32">
        <v>0</v>
      </c>
      <c r="I1356" s="32">
        <v>0</v>
      </c>
      <c r="J1356" s="29">
        <f>Лист4!E1354/1000</f>
        <v>15.520400000000002</v>
      </c>
      <c r="K1356" s="33"/>
      <c r="L1356" s="33"/>
    </row>
    <row r="1357" spans="1:12" s="34" customFormat="1" ht="18.75" customHeight="1" x14ac:dyDescent="0.25">
      <c r="A1357" s="23" t="str">
        <f>Лист4!A1355</f>
        <v xml:space="preserve">Кубанская ул. д.14 </v>
      </c>
      <c r="B1357" s="50">
        <f t="shared" si="42"/>
        <v>0</v>
      </c>
      <c r="C1357" s="50">
        <f t="shared" si="43"/>
        <v>0</v>
      </c>
      <c r="D1357" s="30">
        <v>0</v>
      </c>
      <c r="E1357" s="31">
        <v>0</v>
      </c>
      <c r="F1357" s="32">
        <v>0</v>
      </c>
      <c r="G1357" s="32">
        <v>0</v>
      </c>
      <c r="H1357" s="32">
        <v>0</v>
      </c>
      <c r="I1357" s="32">
        <v>0</v>
      </c>
      <c r="J1357" s="29">
        <f>Лист4!E1355/1000</f>
        <v>0</v>
      </c>
      <c r="K1357" s="33"/>
      <c r="L1357" s="33"/>
    </row>
    <row r="1358" spans="1:12" s="34" customFormat="1" ht="18.75" customHeight="1" x14ac:dyDescent="0.25">
      <c r="A1358" s="23" t="str">
        <f>Лист4!A1356</f>
        <v xml:space="preserve">Кубанская ул. д.19 - корп. 1 </v>
      </c>
      <c r="B1358" s="50">
        <f t="shared" si="42"/>
        <v>819.71864048780515</v>
      </c>
      <c r="C1358" s="50">
        <f t="shared" si="43"/>
        <v>64.714629512195145</v>
      </c>
      <c r="D1358" s="30">
        <v>0</v>
      </c>
      <c r="E1358" s="31">
        <v>64.714629512195145</v>
      </c>
      <c r="F1358" s="32">
        <v>0</v>
      </c>
      <c r="G1358" s="32">
        <v>0</v>
      </c>
      <c r="H1358" s="32">
        <v>0</v>
      </c>
      <c r="I1358" s="32">
        <v>0</v>
      </c>
      <c r="J1358" s="29">
        <f>Лист4!E1356/1000</f>
        <v>884.43327000000033</v>
      </c>
      <c r="K1358" s="33"/>
      <c r="L1358" s="33"/>
    </row>
    <row r="1359" spans="1:12" s="34" customFormat="1" ht="18.75" customHeight="1" x14ac:dyDescent="0.25">
      <c r="A1359" s="23" t="str">
        <f>Лист4!A1357</f>
        <v xml:space="preserve">Кубанская ул. д.21 - корп. 1 </v>
      </c>
      <c r="B1359" s="50">
        <f t="shared" si="42"/>
        <v>708.06404682926825</v>
      </c>
      <c r="C1359" s="50">
        <f t="shared" si="43"/>
        <v>55.899793170731705</v>
      </c>
      <c r="D1359" s="30">
        <v>0</v>
      </c>
      <c r="E1359" s="31">
        <v>55.899793170731705</v>
      </c>
      <c r="F1359" s="32">
        <v>0</v>
      </c>
      <c r="G1359" s="32">
        <v>0</v>
      </c>
      <c r="H1359" s="32">
        <v>0</v>
      </c>
      <c r="I1359" s="32">
        <v>0</v>
      </c>
      <c r="J1359" s="29">
        <f>Лист4!E1357/1000</f>
        <v>763.96384</v>
      </c>
      <c r="K1359" s="33"/>
      <c r="L1359" s="33"/>
    </row>
    <row r="1360" spans="1:12" s="34" customFormat="1" ht="18.75" customHeight="1" x14ac:dyDescent="0.25">
      <c r="A1360" s="23" t="str">
        <f>Лист4!A1358</f>
        <v xml:space="preserve">Кубанская ул. д.21 - корп. 2 </v>
      </c>
      <c r="B1360" s="50">
        <f t="shared" si="42"/>
        <v>382.73018878048788</v>
      </c>
      <c r="C1360" s="50">
        <f t="shared" si="43"/>
        <v>30.2155412195122</v>
      </c>
      <c r="D1360" s="30">
        <v>0</v>
      </c>
      <c r="E1360" s="31">
        <v>30.2155412195122</v>
      </c>
      <c r="F1360" s="32">
        <v>0</v>
      </c>
      <c r="G1360" s="32">
        <v>0</v>
      </c>
      <c r="H1360" s="32">
        <v>0</v>
      </c>
      <c r="I1360" s="32">
        <v>0</v>
      </c>
      <c r="J1360" s="29">
        <f>Лист4!E1358/1000</f>
        <v>412.94573000000008</v>
      </c>
      <c r="K1360" s="33"/>
      <c r="L1360" s="33"/>
    </row>
    <row r="1361" spans="1:12" s="34" customFormat="1" ht="18.75" customHeight="1" x14ac:dyDescent="0.25">
      <c r="A1361" s="23" t="str">
        <f>Лист4!A1359</f>
        <v xml:space="preserve">Кубанская ул. д.23 - корп. 2 </v>
      </c>
      <c r="B1361" s="50">
        <f t="shared" si="42"/>
        <v>421.3503024390244</v>
      </c>
      <c r="C1361" s="50">
        <f t="shared" si="43"/>
        <v>33.264497560975606</v>
      </c>
      <c r="D1361" s="30">
        <v>0</v>
      </c>
      <c r="E1361" s="31">
        <v>33.264497560975606</v>
      </c>
      <c r="F1361" s="32">
        <v>0</v>
      </c>
      <c r="G1361" s="32">
        <v>0</v>
      </c>
      <c r="H1361" s="32">
        <v>0</v>
      </c>
      <c r="I1361" s="32">
        <v>0</v>
      </c>
      <c r="J1361" s="29">
        <f>Лист4!E1359/1000</f>
        <v>454.6148</v>
      </c>
      <c r="K1361" s="33"/>
      <c r="L1361" s="33"/>
    </row>
    <row r="1362" spans="1:12" s="34" customFormat="1" ht="25.5" customHeight="1" x14ac:dyDescent="0.25">
      <c r="A1362" s="23" t="str">
        <f>Лист4!A1360</f>
        <v xml:space="preserve">Кубанская ул. д.29 </v>
      </c>
      <c r="B1362" s="50">
        <f t="shared" si="42"/>
        <v>526.03021853658561</v>
      </c>
      <c r="C1362" s="50">
        <f t="shared" si="43"/>
        <v>41.528701463414656</v>
      </c>
      <c r="D1362" s="30">
        <v>0</v>
      </c>
      <c r="E1362" s="31">
        <v>41.528701463414656</v>
      </c>
      <c r="F1362" s="32">
        <v>0</v>
      </c>
      <c r="G1362" s="32">
        <v>0</v>
      </c>
      <c r="H1362" s="32">
        <v>0</v>
      </c>
      <c r="I1362" s="32">
        <v>0</v>
      </c>
      <c r="J1362" s="29">
        <f>Лист4!E1360/1000</f>
        <v>567.55892000000028</v>
      </c>
      <c r="K1362" s="33"/>
      <c r="L1362" s="33"/>
    </row>
    <row r="1363" spans="1:12" s="34" customFormat="1" ht="25.5" customHeight="1" x14ac:dyDescent="0.25">
      <c r="A1363" s="23" t="str">
        <f>Лист4!A1361</f>
        <v xml:space="preserve">Кубанская ул. д.29 - корп. 1 </v>
      </c>
      <c r="B1363" s="50">
        <f t="shared" si="42"/>
        <v>565.92775317073153</v>
      </c>
      <c r="C1363" s="50">
        <f t="shared" si="43"/>
        <v>44.678506829268279</v>
      </c>
      <c r="D1363" s="30">
        <v>0</v>
      </c>
      <c r="E1363" s="31">
        <v>44.678506829268279</v>
      </c>
      <c r="F1363" s="32">
        <v>0</v>
      </c>
      <c r="G1363" s="32">
        <v>0</v>
      </c>
      <c r="H1363" s="32">
        <v>0</v>
      </c>
      <c r="I1363" s="32">
        <v>0</v>
      </c>
      <c r="J1363" s="29">
        <f>Лист4!E1361/1000</f>
        <v>610.60625999999979</v>
      </c>
      <c r="K1363" s="33"/>
      <c r="L1363" s="33"/>
    </row>
    <row r="1364" spans="1:12" s="34" customFormat="1" ht="25.5" customHeight="1" x14ac:dyDescent="0.25">
      <c r="A1364" s="23" t="str">
        <f>Лист4!A1362</f>
        <v xml:space="preserve">Кубанская ул. д.31 </v>
      </c>
      <c r="B1364" s="50">
        <f t="shared" si="42"/>
        <v>632.37702780487814</v>
      </c>
      <c r="C1364" s="50">
        <f t="shared" si="43"/>
        <v>49.924502195121953</v>
      </c>
      <c r="D1364" s="30">
        <v>0</v>
      </c>
      <c r="E1364" s="31">
        <v>49.924502195121953</v>
      </c>
      <c r="F1364" s="32">
        <v>0</v>
      </c>
      <c r="G1364" s="32">
        <v>0</v>
      </c>
      <c r="H1364" s="32">
        <v>0</v>
      </c>
      <c r="I1364" s="32">
        <v>0</v>
      </c>
      <c r="J1364" s="29">
        <f>Лист4!E1362/1000</f>
        <v>682.30153000000007</v>
      </c>
      <c r="K1364" s="33"/>
      <c r="L1364" s="33"/>
    </row>
    <row r="1365" spans="1:12" s="34" customFormat="1" ht="25.5" customHeight="1" x14ac:dyDescent="0.25">
      <c r="A1365" s="23" t="str">
        <f>Лист4!A1363</f>
        <v xml:space="preserve">Кубанская ул. д.54 </v>
      </c>
      <c r="B1365" s="50">
        <f t="shared" si="42"/>
        <v>10.579199999999998</v>
      </c>
      <c r="C1365" s="50">
        <f t="shared" si="43"/>
        <v>0.83519999999999994</v>
      </c>
      <c r="D1365" s="30">
        <v>0</v>
      </c>
      <c r="E1365" s="31">
        <v>0.83519999999999994</v>
      </c>
      <c r="F1365" s="32">
        <v>0</v>
      </c>
      <c r="G1365" s="32">
        <v>0</v>
      </c>
      <c r="H1365" s="32">
        <v>0</v>
      </c>
      <c r="I1365" s="32">
        <v>0</v>
      </c>
      <c r="J1365" s="29">
        <f>Лист4!E1363/1000</f>
        <v>11.414399999999999</v>
      </c>
      <c r="K1365" s="33"/>
      <c r="L1365" s="33"/>
    </row>
    <row r="1366" spans="1:12" s="34" customFormat="1" ht="25.5" customHeight="1" x14ac:dyDescent="0.25">
      <c r="A1366" s="23" t="str">
        <f>Лист4!A1364</f>
        <v xml:space="preserve">Куприна ул. д.35А </v>
      </c>
      <c r="B1366" s="50">
        <f t="shared" si="42"/>
        <v>0</v>
      </c>
      <c r="C1366" s="50">
        <f t="shared" si="43"/>
        <v>0</v>
      </c>
      <c r="D1366" s="30">
        <v>0</v>
      </c>
      <c r="E1366" s="31">
        <v>0</v>
      </c>
      <c r="F1366" s="32">
        <v>0</v>
      </c>
      <c r="G1366" s="32">
        <v>0</v>
      </c>
      <c r="H1366" s="32">
        <v>0</v>
      </c>
      <c r="I1366" s="32">
        <v>0</v>
      </c>
      <c r="J1366" s="29">
        <f>Лист4!E1364/1000</f>
        <v>0</v>
      </c>
      <c r="K1366" s="33"/>
      <c r="L1366" s="33"/>
    </row>
    <row r="1367" spans="1:12" s="34" customFormat="1" ht="25.5" customHeight="1" x14ac:dyDescent="0.25">
      <c r="A1367" s="23" t="str">
        <f>Лист4!A1365</f>
        <v xml:space="preserve">Литейная 1-я ул. д.10 </v>
      </c>
      <c r="B1367" s="50">
        <f t="shared" si="42"/>
        <v>46.230058536585368</v>
      </c>
      <c r="C1367" s="50">
        <f t="shared" si="43"/>
        <v>3.6497414634146343</v>
      </c>
      <c r="D1367" s="30">
        <v>0</v>
      </c>
      <c r="E1367" s="31">
        <v>3.6497414634146343</v>
      </c>
      <c r="F1367" s="32">
        <v>0</v>
      </c>
      <c r="G1367" s="32">
        <v>0</v>
      </c>
      <c r="H1367" s="32">
        <v>0</v>
      </c>
      <c r="I1367" s="32">
        <v>0</v>
      </c>
      <c r="J1367" s="29">
        <f>Лист4!E1365/1000</f>
        <v>49.879800000000003</v>
      </c>
      <c r="K1367" s="33"/>
      <c r="L1367" s="33"/>
    </row>
    <row r="1368" spans="1:12" s="34" customFormat="1" ht="18.75" customHeight="1" x14ac:dyDescent="0.25">
      <c r="A1368" s="23" t="str">
        <f>Лист4!A1366</f>
        <v xml:space="preserve">Литейная 1-я ул. д.10А </v>
      </c>
      <c r="B1368" s="50">
        <f t="shared" si="42"/>
        <v>771.35761609756082</v>
      </c>
      <c r="C1368" s="50">
        <f t="shared" si="43"/>
        <v>60.896653902439013</v>
      </c>
      <c r="D1368" s="30">
        <v>0</v>
      </c>
      <c r="E1368" s="31">
        <v>60.896653902439013</v>
      </c>
      <c r="F1368" s="32">
        <v>0</v>
      </c>
      <c r="G1368" s="32">
        <v>0</v>
      </c>
      <c r="H1368" s="32">
        <v>0</v>
      </c>
      <c r="I1368" s="32">
        <v>0</v>
      </c>
      <c r="J1368" s="29">
        <f>Лист4!E1366/1000</f>
        <v>832.25426999999979</v>
      </c>
      <c r="K1368" s="33"/>
      <c r="L1368" s="33"/>
    </row>
    <row r="1369" spans="1:12" s="34" customFormat="1" ht="18.75" customHeight="1" x14ac:dyDescent="0.25">
      <c r="A1369" s="23" t="str">
        <f>Лист4!A1367</f>
        <v xml:space="preserve">Литейная 1-я ул. д.16 </v>
      </c>
      <c r="B1369" s="50">
        <f t="shared" si="42"/>
        <v>0.39149268292682926</v>
      </c>
      <c r="C1369" s="50">
        <f t="shared" si="43"/>
        <v>3.090731707317073E-2</v>
      </c>
      <c r="D1369" s="30">
        <v>0</v>
      </c>
      <c r="E1369" s="31">
        <v>3.090731707317073E-2</v>
      </c>
      <c r="F1369" s="32">
        <v>0</v>
      </c>
      <c r="G1369" s="32">
        <v>0</v>
      </c>
      <c r="H1369" s="32">
        <v>0</v>
      </c>
      <c r="I1369" s="32">
        <v>0</v>
      </c>
      <c r="J1369" s="29">
        <f>Лист4!E1367/1000</f>
        <v>0.4224</v>
      </c>
      <c r="K1369" s="33"/>
      <c r="L1369" s="33"/>
    </row>
    <row r="1370" spans="1:12" s="34" customFormat="1" ht="18.75" customHeight="1" x14ac:dyDescent="0.25">
      <c r="A1370" s="23" t="str">
        <f>Лист4!A1368</f>
        <v xml:space="preserve">Литейная 1-я ул. д.16А </v>
      </c>
      <c r="B1370" s="50">
        <f t="shared" si="42"/>
        <v>0</v>
      </c>
      <c r="C1370" s="50">
        <f t="shared" si="43"/>
        <v>0</v>
      </c>
      <c r="D1370" s="30">
        <v>0</v>
      </c>
      <c r="E1370" s="31">
        <v>0</v>
      </c>
      <c r="F1370" s="32">
        <v>0</v>
      </c>
      <c r="G1370" s="32">
        <v>0</v>
      </c>
      <c r="H1370" s="32">
        <v>0</v>
      </c>
      <c r="I1370" s="32">
        <v>0</v>
      </c>
      <c r="J1370" s="29">
        <f>Лист4!E1368/1000</f>
        <v>0</v>
      </c>
      <c r="K1370" s="33"/>
      <c r="L1370" s="33"/>
    </row>
    <row r="1371" spans="1:12" s="34" customFormat="1" ht="25.5" customHeight="1" x14ac:dyDescent="0.25">
      <c r="A1371" s="23" t="str">
        <f>Лист4!A1369</f>
        <v xml:space="preserve">Литейная 1-я ул. д.2А </v>
      </c>
      <c r="B1371" s="50">
        <f t="shared" si="42"/>
        <v>518.58220000000006</v>
      </c>
      <c r="C1371" s="50">
        <f t="shared" si="43"/>
        <v>40.9407</v>
      </c>
      <c r="D1371" s="30">
        <v>0</v>
      </c>
      <c r="E1371" s="31">
        <v>40.9407</v>
      </c>
      <c r="F1371" s="32">
        <v>0</v>
      </c>
      <c r="G1371" s="32">
        <v>0</v>
      </c>
      <c r="H1371" s="32">
        <v>0</v>
      </c>
      <c r="I1371" s="41">
        <v>331</v>
      </c>
      <c r="J1371" s="29">
        <f>Лист4!E1369/1000-I1371</f>
        <v>228.52290000000005</v>
      </c>
      <c r="K1371" s="33"/>
      <c r="L1371" s="33"/>
    </row>
    <row r="1372" spans="1:12" s="34" customFormat="1" ht="25.5" customHeight="1" x14ac:dyDescent="0.25">
      <c r="A1372" s="23" t="str">
        <f>Лист4!A1370</f>
        <v xml:space="preserve">Литейная 1-я ул. д.4 </v>
      </c>
      <c r="B1372" s="50">
        <f t="shared" si="42"/>
        <v>67.615160975609754</v>
      </c>
      <c r="C1372" s="50">
        <f t="shared" si="43"/>
        <v>5.3380390243902438</v>
      </c>
      <c r="D1372" s="30">
        <v>0</v>
      </c>
      <c r="E1372" s="31">
        <v>5.3380390243902438</v>
      </c>
      <c r="F1372" s="32">
        <v>0</v>
      </c>
      <c r="G1372" s="32">
        <v>0</v>
      </c>
      <c r="H1372" s="32">
        <v>0</v>
      </c>
      <c r="I1372" s="32">
        <v>0</v>
      </c>
      <c r="J1372" s="29">
        <f>Лист4!E1370/1000</f>
        <v>72.953199999999995</v>
      </c>
      <c r="K1372" s="33"/>
      <c r="L1372" s="33"/>
    </row>
    <row r="1373" spans="1:12" s="34" customFormat="1" ht="18.75" customHeight="1" x14ac:dyDescent="0.25">
      <c r="A1373" s="23" t="str">
        <f>Лист4!A1371</f>
        <v xml:space="preserve">Литейная 1-я ул. д.6 </v>
      </c>
      <c r="B1373" s="50">
        <f t="shared" si="42"/>
        <v>45.893434146341463</v>
      </c>
      <c r="C1373" s="50">
        <f t="shared" si="43"/>
        <v>3.6231658536585361</v>
      </c>
      <c r="D1373" s="30">
        <v>0</v>
      </c>
      <c r="E1373" s="31">
        <v>3.6231658536585361</v>
      </c>
      <c r="F1373" s="32">
        <v>0</v>
      </c>
      <c r="G1373" s="32">
        <v>0</v>
      </c>
      <c r="H1373" s="32">
        <v>0</v>
      </c>
      <c r="I1373" s="32">
        <v>0</v>
      </c>
      <c r="J1373" s="29">
        <f>Лист4!E1371/1000</f>
        <v>49.516599999999997</v>
      </c>
      <c r="K1373" s="33"/>
      <c r="L1373" s="33"/>
    </row>
    <row r="1374" spans="1:12" s="34" customFormat="1" ht="18.75" customHeight="1" x14ac:dyDescent="0.25">
      <c r="A1374" s="23" t="str">
        <f>Лист4!A1372</f>
        <v xml:space="preserve">Литейная 1-я ул. д.8 </v>
      </c>
      <c r="B1374" s="50">
        <f t="shared" si="42"/>
        <v>11.582399999999998</v>
      </c>
      <c r="C1374" s="50">
        <f t="shared" si="43"/>
        <v>0.91439999999999988</v>
      </c>
      <c r="D1374" s="30">
        <v>0</v>
      </c>
      <c r="E1374" s="31">
        <v>0.91439999999999988</v>
      </c>
      <c r="F1374" s="32">
        <v>0</v>
      </c>
      <c r="G1374" s="32">
        <v>0</v>
      </c>
      <c r="H1374" s="32">
        <v>0</v>
      </c>
      <c r="I1374" s="32">
        <v>0</v>
      </c>
      <c r="J1374" s="29">
        <f>Лист4!E1372/1000</f>
        <v>12.496799999999999</v>
      </c>
      <c r="K1374" s="33"/>
      <c r="L1374" s="33"/>
    </row>
    <row r="1375" spans="1:12" s="34" customFormat="1" ht="18.75" customHeight="1" x14ac:dyDescent="0.25">
      <c r="A1375" s="23" t="str">
        <f>Лист4!A1373</f>
        <v xml:space="preserve">Менжинского ул. д.2 - корп. 1 </v>
      </c>
      <c r="B1375" s="50">
        <f t="shared" si="42"/>
        <v>103.13200000000001</v>
      </c>
      <c r="C1375" s="50">
        <f t="shared" si="43"/>
        <v>8.1419999999999995</v>
      </c>
      <c r="D1375" s="30">
        <v>0</v>
      </c>
      <c r="E1375" s="31">
        <v>8.1419999999999995</v>
      </c>
      <c r="F1375" s="32">
        <v>0</v>
      </c>
      <c r="G1375" s="32">
        <v>0</v>
      </c>
      <c r="H1375" s="32">
        <v>0</v>
      </c>
      <c r="I1375" s="32">
        <v>0</v>
      </c>
      <c r="J1375" s="29">
        <f>Лист4!E1373/1000</f>
        <v>111.274</v>
      </c>
      <c r="K1375" s="33"/>
      <c r="L1375" s="33"/>
    </row>
    <row r="1376" spans="1:12" s="34" customFormat="1" ht="18.75" customHeight="1" x14ac:dyDescent="0.25">
      <c r="A1376" s="23" t="str">
        <f>Лист4!A1374</f>
        <v xml:space="preserve">Менжинского ул. д.2 - корп. 2 </v>
      </c>
      <c r="B1376" s="50">
        <f t="shared" si="42"/>
        <v>98.72381463414635</v>
      </c>
      <c r="C1376" s="50">
        <f t="shared" si="43"/>
        <v>7.7939853658536595</v>
      </c>
      <c r="D1376" s="30">
        <v>0</v>
      </c>
      <c r="E1376" s="31">
        <v>7.7939853658536595</v>
      </c>
      <c r="F1376" s="32">
        <v>0</v>
      </c>
      <c r="G1376" s="32">
        <v>0</v>
      </c>
      <c r="H1376" s="32">
        <v>0</v>
      </c>
      <c r="I1376" s="32">
        <v>0</v>
      </c>
      <c r="J1376" s="29">
        <f>Лист4!E1374/1000</f>
        <v>106.51780000000001</v>
      </c>
      <c r="K1376" s="33"/>
      <c r="L1376" s="33"/>
    </row>
    <row r="1377" spans="1:12" s="34" customFormat="1" ht="18.75" customHeight="1" x14ac:dyDescent="0.25">
      <c r="A1377" s="23" t="str">
        <f>Лист4!A1375</f>
        <v xml:space="preserve">Менжинского ул. д.2А </v>
      </c>
      <c r="B1377" s="50">
        <f t="shared" si="42"/>
        <v>0.92682926829268286</v>
      </c>
      <c r="C1377" s="50">
        <f t="shared" si="43"/>
        <v>7.3170731707317083E-2</v>
      </c>
      <c r="D1377" s="30">
        <v>0</v>
      </c>
      <c r="E1377" s="31">
        <v>7.3170731707317083E-2</v>
      </c>
      <c r="F1377" s="32">
        <v>0</v>
      </c>
      <c r="G1377" s="32">
        <v>0</v>
      </c>
      <c r="H1377" s="32">
        <v>0</v>
      </c>
      <c r="I1377" s="32">
        <v>0</v>
      </c>
      <c r="J1377" s="29">
        <f>Лист4!E1375/1000</f>
        <v>1</v>
      </c>
      <c r="K1377" s="33"/>
      <c r="L1377" s="33"/>
    </row>
    <row r="1378" spans="1:12" s="34" customFormat="1" ht="18.75" customHeight="1" x14ac:dyDescent="0.25">
      <c r="A1378" s="23" t="str">
        <f>Лист4!A1376</f>
        <v xml:space="preserve">Менжинского ул. д.3 </v>
      </c>
      <c r="B1378" s="50">
        <f t="shared" si="42"/>
        <v>71.176502439024375</v>
      </c>
      <c r="C1378" s="50">
        <f t="shared" si="43"/>
        <v>5.619197560975608</v>
      </c>
      <c r="D1378" s="30">
        <v>0</v>
      </c>
      <c r="E1378" s="31">
        <v>5.619197560975608</v>
      </c>
      <c r="F1378" s="32">
        <v>0</v>
      </c>
      <c r="G1378" s="32">
        <v>0</v>
      </c>
      <c r="H1378" s="32">
        <v>0</v>
      </c>
      <c r="I1378" s="32">
        <v>0</v>
      </c>
      <c r="J1378" s="29">
        <f>Лист4!E1376/1000</f>
        <v>76.795699999999982</v>
      </c>
      <c r="K1378" s="33"/>
      <c r="L1378" s="33"/>
    </row>
    <row r="1379" spans="1:12" s="34" customFormat="1" ht="18.75" customHeight="1" x14ac:dyDescent="0.25">
      <c r="A1379" s="23" t="str">
        <f>Лист4!A1377</f>
        <v xml:space="preserve">Менжинского ул. д.4 </v>
      </c>
      <c r="B1379" s="50">
        <f t="shared" si="42"/>
        <v>90.682180487804871</v>
      </c>
      <c r="C1379" s="50">
        <f t="shared" si="43"/>
        <v>7.1591195121951205</v>
      </c>
      <c r="D1379" s="30">
        <v>0</v>
      </c>
      <c r="E1379" s="31">
        <v>7.1591195121951205</v>
      </c>
      <c r="F1379" s="32">
        <v>0</v>
      </c>
      <c r="G1379" s="32">
        <v>0</v>
      </c>
      <c r="H1379" s="32">
        <v>0</v>
      </c>
      <c r="I1379" s="32">
        <v>0</v>
      </c>
      <c r="J1379" s="29">
        <f>Лист4!E1377/1000</f>
        <v>97.84129999999999</v>
      </c>
      <c r="K1379" s="33"/>
      <c r="L1379" s="33"/>
    </row>
    <row r="1380" spans="1:12" s="34" customFormat="1" ht="18.75" customHeight="1" x14ac:dyDescent="0.25">
      <c r="A1380" s="23" t="str">
        <f>Лист4!A1378</f>
        <v xml:space="preserve">Менжинского ул. д.4 - корп. 1 </v>
      </c>
      <c r="B1380" s="50">
        <f t="shared" si="42"/>
        <v>22.671634146341464</v>
      </c>
      <c r="C1380" s="50">
        <f t="shared" si="43"/>
        <v>1.7898658536585366</v>
      </c>
      <c r="D1380" s="30">
        <v>0</v>
      </c>
      <c r="E1380" s="31">
        <v>1.7898658536585366</v>
      </c>
      <c r="F1380" s="32">
        <v>0</v>
      </c>
      <c r="G1380" s="32">
        <v>0</v>
      </c>
      <c r="H1380" s="32">
        <v>0</v>
      </c>
      <c r="I1380" s="32">
        <v>0</v>
      </c>
      <c r="J1380" s="29">
        <f>Лист4!E1378/1000</f>
        <v>24.461500000000001</v>
      </c>
      <c r="K1380" s="33"/>
      <c r="L1380" s="33"/>
    </row>
    <row r="1381" spans="1:12" s="34" customFormat="1" ht="18.75" customHeight="1" x14ac:dyDescent="0.25">
      <c r="A1381" s="23" t="str">
        <f>Лист4!A1379</f>
        <v xml:space="preserve">Менжинского ул. д.6 </v>
      </c>
      <c r="B1381" s="50">
        <f t="shared" si="42"/>
        <v>55.800404878048781</v>
      </c>
      <c r="C1381" s="50">
        <f t="shared" si="43"/>
        <v>4.4052951219512195</v>
      </c>
      <c r="D1381" s="30">
        <v>0</v>
      </c>
      <c r="E1381" s="31">
        <v>4.4052951219512195</v>
      </c>
      <c r="F1381" s="32">
        <v>0</v>
      </c>
      <c r="G1381" s="32">
        <v>0</v>
      </c>
      <c r="H1381" s="32">
        <v>0</v>
      </c>
      <c r="I1381" s="32">
        <v>0</v>
      </c>
      <c r="J1381" s="29">
        <f>Лист4!E1379/1000</f>
        <v>60.2057</v>
      </c>
      <c r="K1381" s="33"/>
      <c r="L1381" s="33"/>
    </row>
    <row r="1382" spans="1:12" s="34" customFormat="1" ht="18.75" customHeight="1" x14ac:dyDescent="0.25">
      <c r="A1382" s="23" t="str">
        <f>Лист4!A1380</f>
        <v xml:space="preserve">Михаила Луконина ул. д.10 </v>
      </c>
      <c r="B1382" s="50">
        <f t="shared" si="42"/>
        <v>604.38833170731743</v>
      </c>
      <c r="C1382" s="50">
        <f t="shared" si="43"/>
        <v>47.714868292682951</v>
      </c>
      <c r="D1382" s="30">
        <v>0</v>
      </c>
      <c r="E1382" s="31">
        <v>47.714868292682951</v>
      </c>
      <c r="F1382" s="32">
        <v>0</v>
      </c>
      <c r="G1382" s="32">
        <v>0</v>
      </c>
      <c r="H1382" s="32">
        <v>0</v>
      </c>
      <c r="I1382" s="32">
        <v>0</v>
      </c>
      <c r="J1382" s="29">
        <f>Лист4!E1380/1000</f>
        <v>652.10320000000036</v>
      </c>
      <c r="K1382" s="33"/>
      <c r="L1382" s="33"/>
    </row>
    <row r="1383" spans="1:12" s="34" customFormat="1" ht="18.75" customHeight="1" x14ac:dyDescent="0.25">
      <c r="A1383" s="23" t="str">
        <f>Лист4!A1381</f>
        <v xml:space="preserve">Михаила Луконина ул. д.11 </v>
      </c>
      <c r="B1383" s="50">
        <f t="shared" si="42"/>
        <v>1029.8992912195126</v>
      </c>
      <c r="C1383" s="50">
        <f t="shared" si="43"/>
        <v>81.307838780487842</v>
      </c>
      <c r="D1383" s="30">
        <v>0</v>
      </c>
      <c r="E1383" s="31">
        <v>81.307838780487842</v>
      </c>
      <c r="F1383" s="32">
        <v>0</v>
      </c>
      <c r="G1383" s="32">
        <v>0</v>
      </c>
      <c r="H1383" s="32">
        <v>0</v>
      </c>
      <c r="I1383" s="32">
        <v>0</v>
      </c>
      <c r="J1383" s="29">
        <f>Лист4!E1381/1000</f>
        <v>1111.2071300000005</v>
      </c>
      <c r="K1383" s="33"/>
      <c r="L1383" s="33"/>
    </row>
    <row r="1384" spans="1:12" s="34" customFormat="1" ht="18.75" customHeight="1" x14ac:dyDescent="0.25">
      <c r="A1384" s="23" t="str">
        <f>Лист4!A1382</f>
        <v xml:space="preserve">Михаила Луконина ул. д.11 - корп. 1 </v>
      </c>
      <c r="B1384" s="50">
        <f t="shared" si="42"/>
        <v>361.84758536585366</v>
      </c>
      <c r="C1384" s="50">
        <f t="shared" si="43"/>
        <v>28.566914634146343</v>
      </c>
      <c r="D1384" s="30">
        <v>0</v>
      </c>
      <c r="E1384" s="31">
        <v>28.566914634146343</v>
      </c>
      <c r="F1384" s="32">
        <v>0</v>
      </c>
      <c r="G1384" s="32">
        <v>0</v>
      </c>
      <c r="H1384" s="32">
        <v>0</v>
      </c>
      <c r="I1384" s="32">
        <v>0</v>
      </c>
      <c r="J1384" s="29">
        <f>Лист4!E1382/1000</f>
        <v>390.41449999999998</v>
      </c>
      <c r="K1384" s="33"/>
      <c r="L1384" s="33"/>
    </row>
    <row r="1385" spans="1:12" s="34" customFormat="1" ht="18.75" customHeight="1" x14ac:dyDescent="0.25">
      <c r="A1385" s="23" t="str">
        <f>Лист4!A1383</f>
        <v xml:space="preserve">Михаила Луконина ул. д.9 </v>
      </c>
      <c r="B1385" s="50">
        <f t="shared" si="42"/>
        <v>1082.777542439024</v>
      </c>
      <c r="C1385" s="50">
        <f t="shared" si="43"/>
        <v>85.482437560975583</v>
      </c>
      <c r="D1385" s="30">
        <v>0</v>
      </c>
      <c r="E1385" s="31">
        <v>85.482437560975583</v>
      </c>
      <c r="F1385" s="32">
        <v>0</v>
      </c>
      <c r="G1385" s="32">
        <v>0</v>
      </c>
      <c r="H1385" s="32">
        <v>0</v>
      </c>
      <c r="I1385" s="32">
        <v>0</v>
      </c>
      <c r="J1385" s="29">
        <f>Лист4!E1383/1000</f>
        <v>1168.2599799999996</v>
      </c>
      <c r="K1385" s="33"/>
      <c r="L1385" s="33"/>
    </row>
    <row r="1386" spans="1:12" s="34" customFormat="1" ht="15" customHeight="1" x14ac:dyDescent="0.25">
      <c r="A1386" s="23" t="str">
        <f>Лист4!A1384</f>
        <v xml:space="preserve">Михаила Луконина ул. д.9 - корп. 2 </v>
      </c>
      <c r="B1386" s="50">
        <f t="shared" si="42"/>
        <v>5.251043902439025</v>
      </c>
      <c r="C1386" s="50">
        <f t="shared" si="43"/>
        <v>0.41455609756097561</v>
      </c>
      <c r="D1386" s="30">
        <v>0</v>
      </c>
      <c r="E1386" s="31">
        <v>0.41455609756097561</v>
      </c>
      <c r="F1386" s="32">
        <v>0</v>
      </c>
      <c r="G1386" s="32">
        <v>0</v>
      </c>
      <c r="H1386" s="32">
        <v>0</v>
      </c>
      <c r="I1386" s="32">
        <v>0</v>
      </c>
      <c r="J1386" s="29">
        <f>Лист4!E1384/1000</f>
        <v>5.6656000000000004</v>
      </c>
      <c r="K1386" s="33"/>
      <c r="L1386" s="33"/>
    </row>
    <row r="1387" spans="1:12" s="34" customFormat="1" ht="18.75" customHeight="1" x14ac:dyDescent="0.25">
      <c r="A1387" s="23" t="str">
        <f>Лист4!A1385</f>
        <v xml:space="preserve">Моздокская ул. д.52 - корп. 2 </v>
      </c>
      <c r="B1387" s="50">
        <f t="shared" si="42"/>
        <v>416.88674829268285</v>
      </c>
      <c r="C1387" s="50">
        <f t="shared" si="43"/>
        <v>32.912111707317067</v>
      </c>
      <c r="D1387" s="30">
        <v>0</v>
      </c>
      <c r="E1387" s="31">
        <v>32.912111707317067</v>
      </c>
      <c r="F1387" s="32">
        <v>0</v>
      </c>
      <c r="G1387" s="32">
        <v>0</v>
      </c>
      <c r="H1387" s="32">
        <v>0</v>
      </c>
      <c r="I1387" s="32">
        <v>0</v>
      </c>
      <c r="J1387" s="29">
        <f>Лист4!E1385/1000</f>
        <v>449.79885999999993</v>
      </c>
      <c r="K1387" s="33"/>
      <c r="L1387" s="33"/>
    </row>
    <row r="1388" spans="1:12" s="34" customFormat="1" ht="18.75" customHeight="1" x14ac:dyDescent="0.25">
      <c r="A1388" s="23" t="str">
        <f>Лист4!A1386</f>
        <v xml:space="preserve">Моздокская ул. д.56 </v>
      </c>
      <c r="B1388" s="50">
        <f t="shared" si="42"/>
        <v>370.09182439024386</v>
      </c>
      <c r="C1388" s="50">
        <f t="shared" si="43"/>
        <v>29.217775609756092</v>
      </c>
      <c r="D1388" s="30">
        <v>0</v>
      </c>
      <c r="E1388" s="31">
        <v>29.217775609756092</v>
      </c>
      <c r="F1388" s="32">
        <v>0</v>
      </c>
      <c r="G1388" s="32">
        <v>0</v>
      </c>
      <c r="H1388" s="32">
        <v>0</v>
      </c>
      <c r="I1388" s="32">
        <v>0</v>
      </c>
      <c r="J1388" s="29">
        <f>Лист4!E1386/1000</f>
        <v>399.30959999999993</v>
      </c>
      <c r="K1388" s="33"/>
      <c r="L1388" s="33"/>
    </row>
    <row r="1389" spans="1:12" s="34" customFormat="1" ht="18.75" customHeight="1" x14ac:dyDescent="0.25">
      <c r="A1389" s="23" t="str">
        <f>Лист4!A1387</f>
        <v xml:space="preserve">Моздокская ул. д.60/12 </v>
      </c>
      <c r="B1389" s="50">
        <f t="shared" si="42"/>
        <v>32.603536585365859</v>
      </c>
      <c r="C1389" s="50">
        <f t="shared" si="43"/>
        <v>2.5739634146341466</v>
      </c>
      <c r="D1389" s="30">
        <v>0</v>
      </c>
      <c r="E1389" s="31">
        <v>2.5739634146341466</v>
      </c>
      <c r="F1389" s="32">
        <v>0</v>
      </c>
      <c r="G1389" s="32">
        <v>0</v>
      </c>
      <c r="H1389" s="32">
        <v>0</v>
      </c>
      <c r="I1389" s="32">
        <v>0</v>
      </c>
      <c r="J1389" s="29">
        <f>Лист4!E1387/1000</f>
        <v>35.177500000000002</v>
      </c>
      <c r="K1389" s="33"/>
      <c r="L1389" s="33"/>
    </row>
    <row r="1390" spans="1:12" s="34" customFormat="1" ht="18.75" customHeight="1" x14ac:dyDescent="0.25">
      <c r="A1390" s="23" t="str">
        <f>Лист4!A1388</f>
        <v xml:space="preserve">Моздокская ул. д.63 </v>
      </c>
      <c r="B1390" s="50">
        <f t="shared" si="42"/>
        <v>563.12700487804887</v>
      </c>
      <c r="C1390" s="50">
        <f t="shared" si="43"/>
        <v>44.457395121951222</v>
      </c>
      <c r="D1390" s="30">
        <v>0</v>
      </c>
      <c r="E1390" s="31">
        <v>44.457395121951222</v>
      </c>
      <c r="F1390" s="32">
        <v>0</v>
      </c>
      <c r="G1390" s="32">
        <v>0</v>
      </c>
      <c r="H1390" s="32">
        <v>0</v>
      </c>
      <c r="I1390" s="32">
        <v>0</v>
      </c>
      <c r="J1390" s="29">
        <f>Лист4!E1388/1000</f>
        <v>607.58440000000007</v>
      </c>
      <c r="K1390" s="33"/>
      <c r="L1390" s="33"/>
    </row>
    <row r="1391" spans="1:12" s="34" customFormat="1" ht="18.75" customHeight="1" x14ac:dyDescent="0.25">
      <c r="A1391" s="23" t="str">
        <f>Лист4!A1389</f>
        <v xml:space="preserve">Моздокская ул. д.65 </v>
      </c>
      <c r="B1391" s="50">
        <f t="shared" si="42"/>
        <v>344.64391024390244</v>
      </c>
      <c r="C1391" s="50">
        <f t="shared" si="43"/>
        <v>27.208729756097561</v>
      </c>
      <c r="D1391" s="30">
        <v>0</v>
      </c>
      <c r="E1391" s="31">
        <v>27.208729756097561</v>
      </c>
      <c r="F1391" s="32">
        <v>0</v>
      </c>
      <c r="G1391" s="32">
        <v>0</v>
      </c>
      <c r="H1391" s="32">
        <v>0</v>
      </c>
      <c r="I1391" s="32">
        <v>0</v>
      </c>
      <c r="J1391" s="29">
        <f>Лист4!E1389/1000</f>
        <v>371.85264000000001</v>
      </c>
      <c r="K1391" s="33"/>
      <c r="L1391" s="33"/>
    </row>
    <row r="1392" spans="1:12" s="34" customFormat="1" ht="18.75" customHeight="1" x14ac:dyDescent="0.25">
      <c r="A1392" s="23" t="str">
        <f>Лист4!A1390</f>
        <v xml:space="preserve">Моздокская ул. д.66 </v>
      </c>
      <c r="B1392" s="50">
        <f t="shared" si="42"/>
        <v>57.818760975609756</v>
      </c>
      <c r="C1392" s="50">
        <f t="shared" si="43"/>
        <v>4.5646390243902442</v>
      </c>
      <c r="D1392" s="30">
        <v>0</v>
      </c>
      <c r="E1392" s="31">
        <v>4.5646390243902442</v>
      </c>
      <c r="F1392" s="32">
        <v>0</v>
      </c>
      <c r="G1392" s="32">
        <v>0</v>
      </c>
      <c r="H1392" s="32">
        <v>0</v>
      </c>
      <c r="I1392" s="32">
        <v>0</v>
      </c>
      <c r="J1392" s="29">
        <f>Лист4!E1390/1000</f>
        <v>62.383400000000002</v>
      </c>
      <c r="K1392" s="33"/>
      <c r="L1392" s="33"/>
    </row>
    <row r="1393" spans="1:12" s="34" customFormat="1" ht="18.75" customHeight="1" x14ac:dyDescent="0.25">
      <c r="A1393" s="23" t="str">
        <f>Лист4!A1391</f>
        <v xml:space="preserve">Моздокская ул. д.68 </v>
      </c>
      <c r="B1393" s="50">
        <f t="shared" si="42"/>
        <v>117.51620487804878</v>
      </c>
      <c r="C1393" s="50">
        <f t="shared" si="43"/>
        <v>9.2775951219512205</v>
      </c>
      <c r="D1393" s="30">
        <v>0</v>
      </c>
      <c r="E1393" s="31">
        <v>9.2775951219512205</v>
      </c>
      <c r="F1393" s="32">
        <v>0</v>
      </c>
      <c r="G1393" s="32">
        <v>0</v>
      </c>
      <c r="H1393" s="32">
        <v>0</v>
      </c>
      <c r="I1393" s="32">
        <v>0</v>
      </c>
      <c r="J1393" s="29">
        <f>Лист4!E1391/1000</f>
        <v>126.7938</v>
      </c>
      <c r="K1393" s="33"/>
      <c r="L1393" s="33"/>
    </row>
    <row r="1394" spans="1:12" s="34" customFormat="1" ht="18.75" customHeight="1" x14ac:dyDescent="0.25">
      <c r="A1394" s="23" t="str">
        <f>Лист4!A1392</f>
        <v xml:space="preserve">Морозова ул. д.19 </v>
      </c>
      <c r="B1394" s="50">
        <f t="shared" si="42"/>
        <v>0</v>
      </c>
      <c r="C1394" s="50">
        <f t="shared" si="43"/>
        <v>0</v>
      </c>
      <c r="D1394" s="30">
        <v>0</v>
      </c>
      <c r="E1394" s="31">
        <v>0</v>
      </c>
      <c r="F1394" s="32">
        <v>0</v>
      </c>
      <c r="G1394" s="32">
        <v>0</v>
      </c>
      <c r="H1394" s="32">
        <v>0</v>
      </c>
      <c r="I1394" s="32">
        <v>0</v>
      </c>
      <c r="J1394" s="29">
        <f>Лист4!E1392/1000</f>
        <v>0</v>
      </c>
      <c r="K1394" s="33"/>
      <c r="L1394" s="33"/>
    </row>
    <row r="1395" spans="1:12" s="34" customFormat="1" ht="18.75" customHeight="1" x14ac:dyDescent="0.25">
      <c r="A1395" s="23" t="str">
        <f>Лист4!A1393</f>
        <v xml:space="preserve">Морозова ул. д.21 </v>
      </c>
      <c r="B1395" s="50">
        <f t="shared" si="42"/>
        <v>0.15125853658536584</v>
      </c>
      <c r="C1395" s="50">
        <f t="shared" si="43"/>
        <v>1.1941463414634146E-2</v>
      </c>
      <c r="D1395" s="30">
        <v>0</v>
      </c>
      <c r="E1395" s="31">
        <v>1.1941463414634146E-2</v>
      </c>
      <c r="F1395" s="32">
        <v>0</v>
      </c>
      <c r="G1395" s="32">
        <v>0</v>
      </c>
      <c r="H1395" s="32">
        <v>0</v>
      </c>
      <c r="I1395" s="32">
        <v>0</v>
      </c>
      <c r="J1395" s="29">
        <f>Лист4!E1393/1000</f>
        <v>0.16319999999999998</v>
      </c>
      <c r="K1395" s="33"/>
      <c r="L1395" s="33"/>
    </row>
    <row r="1396" spans="1:12" s="34" customFormat="1" ht="25.5" customHeight="1" x14ac:dyDescent="0.25">
      <c r="A1396" s="23" t="str">
        <f>Лист4!A1394</f>
        <v xml:space="preserve">Морозова ул. д.32 </v>
      </c>
      <c r="B1396" s="50">
        <f t="shared" si="42"/>
        <v>0</v>
      </c>
      <c r="C1396" s="50">
        <f t="shared" si="43"/>
        <v>0</v>
      </c>
      <c r="D1396" s="30">
        <v>0</v>
      </c>
      <c r="E1396" s="31">
        <v>0</v>
      </c>
      <c r="F1396" s="32">
        <v>0</v>
      </c>
      <c r="G1396" s="32">
        <v>0</v>
      </c>
      <c r="H1396" s="32">
        <v>0</v>
      </c>
      <c r="I1396" s="32">
        <v>0</v>
      </c>
      <c r="J1396" s="29">
        <f>Лист4!E1394/1000</f>
        <v>0</v>
      </c>
      <c r="K1396" s="33"/>
      <c r="L1396" s="33"/>
    </row>
    <row r="1397" spans="1:12" s="34" customFormat="1" ht="25.5" customHeight="1" x14ac:dyDescent="0.25">
      <c r="A1397" s="23" t="str">
        <f>Лист4!A1395</f>
        <v xml:space="preserve">Морозова ул. д.36 </v>
      </c>
      <c r="B1397" s="50">
        <f t="shared" si="42"/>
        <v>0</v>
      </c>
      <c r="C1397" s="50">
        <f t="shared" si="43"/>
        <v>0</v>
      </c>
      <c r="D1397" s="30">
        <v>0</v>
      </c>
      <c r="E1397" s="31">
        <v>0</v>
      </c>
      <c r="F1397" s="32">
        <v>0</v>
      </c>
      <c r="G1397" s="32">
        <v>0</v>
      </c>
      <c r="H1397" s="32">
        <v>0</v>
      </c>
      <c r="I1397" s="32">
        <v>0</v>
      </c>
      <c r="J1397" s="29">
        <f>Лист4!E1395/1000</f>
        <v>0</v>
      </c>
      <c r="K1397" s="33"/>
      <c r="L1397" s="33"/>
    </row>
    <row r="1398" spans="1:12" s="34" customFormat="1" ht="25.5" customHeight="1" x14ac:dyDescent="0.25">
      <c r="A1398" s="23" t="str">
        <f>Лист4!A1396</f>
        <v xml:space="preserve">Набережная Золотого Затона ул. д.8 </v>
      </c>
      <c r="B1398" s="50">
        <f t="shared" si="42"/>
        <v>835.0738195121952</v>
      </c>
      <c r="C1398" s="50">
        <f t="shared" si="43"/>
        <v>65.92688048780488</v>
      </c>
      <c r="D1398" s="30">
        <v>0</v>
      </c>
      <c r="E1398" s="31">
        <v>65.92688048780488</v>
      </c>
      <c r="F1398" s="32">
        <v>0</v>
      </c>
      <c r="G1398" s="32">
        <v>0</v>
      </c>
      <c r="H1398" s="32">
        <v>0</v>
      </c>
      <c r="I1398" s="32">
        <v>0</v>
      </c>
      <c r="J1398" s="29">
        <f>Лист4!E1396/1000</f>
        <v>901.00070000000005</v>
      </c>
      <c r="K1398" s="33"/>
      <c r="L1398" s="33"/>
    </row>
    <row r="1399" spans="1:12" s="34" customFormat="1" ht="25.5" customHeight="1" x14ac:dyDescent="0.25">
      <c r="A1399" s="23" t="str">
        <f>Лист4!A1397</f>
        <v xml:space="preserve">Набережная Приволжского затона ул. д.17 - корп. 1 </v>
      </c>
      <c r="B1399" s="50">
        <f t="shared" si="42"/>
        <v>522.30986097560981</v>
      </c>
      <c r="C1399" s="50">
        <f t="shared" si="43"/>
        <v>41.234989024390252</v>
      </c>
      <c r="D1399" s="30">
        <v>0</v>
      </c>
      <c r="E1399" s="31">
        <v>41.234989024390252</v>
      </c>
      <c r="F1399" s="32">
        <v>0</v>
      </c>
      <c r="G1399" s="32">
        <v>0</v>
      </c>
      <c r="H1399" s="32">
        <v>0</v>
      </c>
      <c r="I1399" s="32">
        <v>0</v>
      </c>
      <c r="J1399" s="29">
        <f>Лист4!E1397/1000</f>
        <v>563.54485000000011</v>
      </c>
      <c r="K1399" s="33"/>
      <c r="L1399" s="33"/>
    </row>
    <row r="1400" spans="1:12" s="34" customFormat="1" ht="25.5" customHeight="1" x14ac:dyDescent="0.25">
      <c r="A1400" s="23" t="str">
        <f>Лист4!A1398</f>
        <v xml:space="preserve">Набережная Приволжского затона ул. д.17 - корп. 2 </v>
      </c>
      <c r="B1400" s="50">
        <f t="shared" si="42"/>
        <v>275.54862146341458</v>
      </c>
      <c r="C1400" s="50">
        <f t="shared" si="43"/>
        <v>21.753838536585363</v>
      </c>
      <c r="D1400" s="30">
        <v>0</v>
      </c>
      <c r="E1400" s="31">
        <v>21.753838536585363</v>
      </c>
      <c r="F1400" s="32">
        <v>0</v>
      </c>
      <c r="G1400" s="32">
        <v>0</v>
      </c>
      <c r="H1400" s="32">
        <v>0</v>
      </c>
      <c r="I1400" s="32">
        <v>0</v>
      </c>
      <c r="J1400" s="29">
        <f>Лист4!E1398/1000</f>
        <v>297.30245999999994</v>
      </c>
      <c r="K1400" s="33"/>
      <c r="L1400" s="33"/>
    </row>
    <row r="1401" spans="1:12" s="34" customFormat="1" ht="25.5" customHeight="1" x14ac:dyDescent="0.25">
      <c r="A1401" s="23" t="str">
        <f>Лист4!A1399</f>
        <v xml:space="preserve">Набережная Приволжского затона ул. д.17 - корп. 3 </v>
      </c>
      <c r="B1401" s="50">
        <f t="shared" si="42"/>
        <v>13.257736585365853</v>
      </c>
      <c r="C1401" s="50">
        <f t="shared" si="43"/>
        <v>1.0466634146341462</v>
      </c>
      <c r="D1401" s="30">
        <v>0</v>
      </c>
      <c r="E1401" s="31">
        <v>1.0466634146341462</v>
      </c>
      <c r="F1401" s="32">
        <v>0</v>
      </c>
      <c r="G1401" s="32">
        <v>0</v>
      </c>
      <c r="H1401" s="32">
        <v>0</v>
      </c>
      <c r="I1401" s="32">
        <v>0</v>
      </c>
      <c r="J1401" s="29">
        <f>Лист4!E1399/1000</f>
        <v>14.304399999999999</v>
      </c>
      <c r="K1401" s="33"/>
      <c r="L1401" s="33"/>
    </row>
    <row r="1402" spans="1:12" s="34" customFormat="1" ht="25.5" customHeight="1" x14ac:dyDescent="0.25">
      <c r="A1402" s="23" t="str">
        <f>Лист4!A1400</f>
        <v xml:space="preserve">Набережная Приволжского затона ул. д.25 </v>
      </c>
      <c r="B1402" s="50">
        <f t="shared" si="42"/>
        <v>268.68428292682927</v>
      </c>
      <c r="C1402" s="50">
        <f t="shared" si="43"/>
        <v>21.211917073170731</v>
      </c>
      <c r="D1402" s="30">
        <v>0</v>
      </c>
      <c r="E1402" s="31">
        <v>21.211917073170731</v>
      </c>
      <c r="F1402" s="32">
        <v>0</v>
      </c>
      <c r="G1402" s="32">
        <v>0</v>
      </c>
      <c r="H1402" s="32">
        <v>0</v>
      </c>
      <c r="I1402" s="32">
        <v>0</v>
      </c>
      <c r="J1402" s="29">
        <f>Лист4!E1400/1000</f>
        <v>289.89620000000002</v>
      </c>
      <c r="K1402" s="33"/>
      <c r="L1402" s="33"/>
    </row>
    <row r="1403" spans="1:12" s="34" customFormat="1" ht="25.5" customHeight="1" x14ac:dyDescent="0.25">
      <c r="A1403" s="23" t="str">
        <f>Лист4!A1401</f>
        <v xml:space="preserve">Набережная Реки Царев ул. д.41 </v>
      </c>
      <c r="B1403" s="50">
        <f t="shared" si="42"/>
        <v>0</v>
      </c>
      <c r="C1403" s="50">
        <f t="shared" si="43"/>
        <v>0</v>
      </c>
      <c r="D1403" s="30">
        <v>0</v>
      </c>
      <c r="E1403" s="31">
        <v>0</v>
      </c>
      <c r="F1403" s="32">
        <v>0</v>
      </c>
      <c r="G1403" s="32">
        <v>0</v>
      </c>
      <c r="H1403" s="32">
        <v>0</v>
      </c>
      <c r="I1403" s="32">
        <v>0</v>
      </c>
      <c r="J1403" s="29">
        <f>Лист4!E1401/1000</f>
        <v>0</v>
      </c>
      <c r="K1403" s="33"/>
      <c r="L1403" s="33"/>
    </row>
    <row r="1404" spans="1:12" s="34" customFormat="1" ht="25.5" customHeight="1" x14ac:dyDescent="0.25">
      <c r="A1404" s="23" t="str">
        <f>Лист4!A1402</f>
        <v xml:space="preserve">Народная 2-я ул. д.2 </v>
      </c>
      <c r="B1404" s="50">
        <f t="shared" si="42"/>
        <v>2.0920390243902434</v>
      </c>
      <c r="C1404" s="50">
        <f t="shared" si="43"/>
        <v>0.16516097560975607</v>
      </c>
      <c r="D1404" s="30">
        <v>0</v>
      </c>
      <c r="E1404" s="31">
        <v>0.16516097560975607</v>
      </c>
      <c r="F1404" s="32">
        <v>0</v>
      </c>
      <c r="G1404" s="32">
        <v>0</v>
      </c>
      <c r="H1404" s="32">
        <v>0</v>
      </c>
      <c r="I1404" s="32">
        <v>0</v>
      </c>
      <c r="J1404" s="29">
        <f>Лист4!E1402/1000</f>
        <v>2.2571999999999997</v>
      </c>
      <c r="K1404" s="33"/>
      <c r="L1404" s="33"/>
    </row>
    <row r="1405" spans="1:12" s="34" customFormat="1" ht="25.5" customHeight="1" x14ac:dyDescent="0.25">
      <c r="A1405" s="23" t="str">
        <f>Лист4!A1403</f>
        <v xml:space="preserve">Народная 4-я ул. д.5/48 </v>
      </c>
      <c r="B1405" s="50">
        <f t="shared" si="42"/>
        <v>1.7309463414634145</v>
      </c>
      <c r="C1405" s="50">
        <f t="shared" si="43"/>
        <v>0.13665365853658537</v>
      </c>
      <c r="D1405" s="30">
        <v>0</v>
      </c>
      <c r="E1405" s="31">
        <v>0.13665365853658537</v>
      </c>
      <c r="F1405" s="32">
        <v>0</v>
      </c>
      <c r="G1405" s="32">
        <v>0</v>
      </c>
      <c r="H1405" s="32">
        <v>0</v>
      </c>
      <c r="I1405" s="32">
        <v>0</v>
      </c>
      <c r="J1405" s="29">
        <f>Лист4!E1403/1000</f>
        <v>1.8675999999999999</v>
      </c>
      <c r="K1405" s="33"/>
      <c r="L1405" s="33"/>
    </row>
    <row r="1406" spans="1:12" s="34" customFormat="1" ht="25.5" customHeight="1" x14ac:dyDescent="0.25">
      <c r="A1406" s="23" t="str">
        <f>Лист4!A1404</f>
        <v xml:space="preserve">Народная 5-я ул. д.6 </v>
      </c>
      <c r="B1406" s="50">
        <f t="shared" si="42"/>
        <v>0.34440975609756103</v>
      </c>
      <c r="C1406" s="50">
        <f t="shared" si="43"/>
        <v>2.7190243902439026E-2</v>
      </c>
      <c r="D1406" s="30">
        <v>0</v>
      </c>
      <c r="E1406" s="31">
        <v>2.7190243902439026E-2</v>
      </c>
      <c r="F1406" s="32">
        <v>0</v>
      </c>
      <c r="G1406" s="32">
        <v>0</v>
      </c>
      <c r="H1406" s="32">
        <v>0</v>
      </c>
      <c r="I1406" s="32">
        <v>0</v>
      </c>
      <c r="J1406" s="29">
        <f>Лист4!E1404/1000</f>
        <v>0.37160000000000004</v>
      </c>
      <c r="K1406" s="33"/>
      <c r="L1406" s="33"/>
    </row>
    <row r="1407" spans="1:12" s="34" customFormat="1" ht="25.5" customHeight="1" x14ac:dyDescent="0.25">
      <c r="A1407" s="23" t="str">
        <f>Лист4!A1405</f>
        <v xml:space="preserve">Народная 6-я ул. д.16 </v>
      </c>
      <c r="B1407" s="50">
        <f t="shared" si="42"/>
        <v>0</v>
      </c>
      <c r="C1407" s="50">
        <f t="shared" si="43"/>
        <v>0</v>
      </c>
      <c r="D1407" s="30">
        <v>0</v>
      </c>
      <c r="E1407" s="31">
        <v>0</v>
      </c>
      <c r="F1407" s="32">
        <v>0</v>
      </c>
      <c r="G1407" s="32">
        <v>0</v>
      </c>
      <c r="H1407" s="32">
        <v>0</v>
      </c>
      <c r="I1407" s="32">
        <v>0</v>
      </c>
      <c r="J1407" s="29">
        <f>Лист4!E1405/1000</f>
        <v>0</v>
      </c>
      <c r="K1407" s="33"/>
      <c r="L1407" s="33"/>
    </row>
    <row r="1408" spans="1:12" s="34" customFormat="1" ht="25.5" customHeight="1" x14ac:dyDescent="0.25">
      <c r="A1408" s="23" t="str">
        <f>Лист4!A1406</f>
        <v xml:space="preserve">Народная 6-я ул. д.2 </v>
      </c>
      <c r="B1408" s="50">
        <f t="shared" si="42"/>
        <v>0</v>
      </c>
      <c r="C1408" s="50">
        <f t="shared" si="43"/>
        <v>0</v>
      </c>
      <c r="D1408" s="30">
        <v>0</v>
      </c>
      <c r="E1408" s="31">
        <v>0</v>
      </c>
      <c r="F1408" s="32">
        <v>0</v>
      </c>
      <c r="G1408" s="32">
        <v>0</v>
      </c>
      <c r="H1408" s="32">
        <v>0</v>
      </c>
      <c r="I1408" s="32">
        <v>0</v>
      </c>
      <c r="J1408" s="29">
        <f>Лист4!E1406/1000</f>
        <v>0</v>
      </c>
      <c r="K1408" s="33"/>
      <c r="L1408" s="33"/>
    </row>
    <row r="1409" spans="1:12" s="34" customFormat="1" ht="25.5" customHeight="1" x14ac:dyDescent="0.25">
      <c r="A1409" s="23" t="str">
        <f>Лист4!A1407</f>
        <v xml:space="preserve">Немова 16 </v>
      </c>
      <c r="B1409" s="50">
        <f t="shared" si="42"/>
        <v>65.741112195121957</v>
      </c>
      <c r="C1409" s="50">
        <f t="shared" si="43"/>
        <v>5.1900878048780488</v>
      </c>
      <c r="D1409" s="30">
        <v>0</v>
      </c>
      <c r="E1409" s="31">
        <v>5.1900878048780488</v>
      </c>
      <c r="F1409" s="32">
        <v>0</v>
      </c>
      <c r="G1409" s="32">
        <v>0</v>
      </c>
      <c r="H1409" s="32">
        <v>0</v>
      </c>
      <c r="I1409" s="32">
        <v>0</v>
      </c>
      <c r="J1409" s="29">
        <f>Лист4!E1407/1000</f>
        <v>70.931200000000004</v>
      </c>
      <c r="K1409" s="33"/>
      <c r="L1409" s="33"/>
    </row>
    <row r="1410" spans="1:12" s="34" customFormat="1" ht="25.5" customHeight="1" x14ac:dyDescent="0.25">
      <c r="A1410" s="23" t="str">
        <f>Лист4!A1408</f>
        <v xml:space="preserve">Немова ул. д.10 </v>
      </c>
      <c r="B1410" s="50">
        <f t="shared" si="42"/>
        <v>90.284478048780485</v>
      </c>
      <c r="C1410" s="50">
        <f t="shared" si="43"/>
        <v>7.1277219512195114</v>
      </c>
      <c r="D1410" s="30">
        <v>0</v>
      </c>
      <c r="E1410" s="31">
        <v>7.1277219512195114</v>
      </c>
      <c r="F1410" s="32">
        <v>0</v>
      </c>
      <c r="G1410" s="32">
        <v>0</v>
      </c>
      <c r="H1410" s="32">
        <v>0</v>
      </c>
      <c r="I1410" s="32">
        <v>0</v>
      </c>
      <c r="J1410" s="29">
        <f>Лист4!E1408/1000</f>
        <v>97.412199999999999</v>
      </c>
      <c r="K1410" s="33"/>
      <c r="L1410" s="33"/>
    </row>
    <row r="1411" spans="1:12" s="34" customFormat="1" ht="25.5" customHeight="1" x14ac:dyDescent="0.25">
      <c r="A1411" s="23" t="str">
        <f>Лист4!A1409</f>
        <v xml:space="preserve">Немова ул. д.12 </v>
      </c>
      <c r="B1411" s="50">
        <f t="shared" si="42"/>
        <v>76.306131707317078</v>
      </c>
      <c r="C1411" s="50">
        <f t="shared" si="43"/>
        <v>6.0241682926829281</v>
      </c>
      <c r="D1411" s="30">
        <v>0</v>
      </c>
      <c r="E1411" s="31">
        <v>6.0241682926829281</v>
      </c>
      <c r="F1411" s="32">
        <v>0</v>
      </c>
      <c r="G1411" s="32">
        <v>0</v>
      </c>
      <c r="H1411" s="32">
        <v>0</v>
      </c>
      <c r="I1411" s="32">
        <v>0</v>
      </c>
      <c r="J1411" s="29">
        <f>Лист4!E1409/1000</f>
        <v>82.330300000000008</v>
      </c>
      <c r="K1411" s="33"/>
      <c r="L1411" s="33"/>
    </row>
    <row r="1412" spans="1:12" s="34" customFormat="1" ht="25.5" customHeight="1" x14ac:dyDescent="0.25">
      <c r="A1412" s="23" t="str">
        <f>Лист4!A1410</f>
        <v xml:space="preserve">Немова ул. д.12А </v>
      </c>
      <c r="B1412" s="50">
        <f t="shared" si="42"/>
        <v>88.738063414634169</v>
      </c>
      <c r="C1412" s="50">
        <f t="shared" si="43"/>
        <v>7.0056365853658553</v>
      </c>
      <c r="D1412" s="30">
        <v>0</v>
      </c>
      <c r="E1412" s="31">
        <v>7.0056365853658553</v>
      </c>
      <c r="F1412" s="32">
        <v>0</v>
      </c>
      <c r="G1412" s="32">
        <v>0</v>
      </c>
      <c r="H1412" s="32">
        <v>0</v>
      </c>
      <c r="I1412" s="41">
        <v>68</v>
      </c>
      <c r="J1412" s="29">
        <f>Лист4!E1410/1000-I1412</f>
        <v>27.743700000000018</v>
      </c>
      <c r="K1412" s="33"/>
      <c r="L1412" s="33"/>
    </row>
    <row r="1413" spans="1:12" s="34" customFormat="1" ht="25.5" customHeight="1" x14ac:dyDescent="0.25">
      <c r="A1413" s="23" t="str">
        <f>Лист4!A1411</f>
        <v xml:space="preserve">Немова ул. д.14 </v>
      </c>
      <c r="B1413" s="50">
        <f t="shared" si="42"/>
        <v>68.797424390243904</v>
      </c>
      <c r="C1413" s="50">
        <f t="shared" si="43"/>
        <v>5.4313756097560981</v>
      </c>
      <c r="D1413" s="30">
        <v>0</v>
      </c>
      <c r="E1413" s="31">
        <v>5.4313756097560981</v>
      </c>
      <c r="F1413" s="32">
        <v>0</v>
      </c>
      <c r="G1413" s="32">
        <v>0</v>
      </c>
      <c r="H1413" s="32">
        <v>0</v>
      </c>
      <c r="I1413" s="32">
        <v>0</v>
      </c>
      <c r="J1413" s="29">
        <f>Лист4!E1411/1000</f>
        <v>74.228800000000007</v>
      </c>
      <c r="K1413" s="33"/>
      <c r="L1413" s="33"/>
    </row>
    <row r="1414" spans="1:12" s="34" customFormat="1" ht="25.5" customHeight="1" x14ac:dyDescent="0.25">
      <c r="A1414" s="23" t="str">
        <f>Лист4!A1412</f>
        <v xml:space="preserve">Немова ул. д.16Б </v>
      </c>
      <c r="B1414" s="50">
        <f t="shared" si="42"/>
        <v>55.637839024390246</v>
      </c>
      <c r="C1414" s="50">
        <f t="shared" si="43"/>
        <v>4.3924609756097563</v>
      </c>
      <c r="D1414" s="30">
        <v>0</v>
      </c>
      <c r="E1414" s="31">
        <v>4.3924609756097563</v>
      </c>
      <c r="F1414" s="32">
        <v>0</v>
      </c>
      <c r="G1414" s="32">
        <v>0</v>
      </c>
      <c r="H1414" s="32">
        <v>0</v>
      </c>
      <c r="I1414" s="41">
        <v>68</v>
      </c>
      <c r="J1414" s="29">
        <f>Лист4!E1412/1000-I1414</f>
        <v>-7.969699999999996</v>
      </c>
      <c r="K1414" s="33"/>
      <c r="L1414" s="33"/>
    </row>
    <row r="1415" spans="1:12" s="34" customFormat="1" ht="15" customHeight="1" x14ac:dyDescent="0.25">
      <c r="A1415" s="23" t="str">
        <f>Лист4!A1413</f>
        <v xml:space="preserve">Немова ул. д.16В </v>
      </c>
      <c r="B1415" s="50">
        <f t="shared" si="42"/>
        <v>61.752687804878057</v>
      </c>
      <c r="C1415" s="50">
        <f t="shared" si="43"/>
        <v>4.8752121951219518</v>
      </c>
      <c r="D1415" s="30">
        <v>0</v>
      </c>
      <c r="E1415" s="31">
        <v>4.8752121951219518</v>
      </c>
      <c r="F1415" s="32">
        <v>0</v>
      </c>
      <c r="G1415" s="32">
        <v>0</v>
      </c>
      <c r="H1415" s="32">
        <v>0</v>
      </c>
      <c r="I1415" s="32">
        <v>0</v>
      </c>
      <c r="J1415" s="29">
        <f>Лист4!E1413/1000</f>
        <v>66.627900000000011</v>
      </c>
      <c r="K1415" s="33"/>
      <c r="L1415" s="33"/>
    </row>
    <row r="1416" spans="1:12" s="34" customFormat="1" ht="18.75" customHeight="1" x14ac:dyDescent="0.25">
      <c r="A1416" s="23" t="str">
        <f>Лист4!A1414</f>
        <v xml:space="preserve">Немова ул. д.16Г </v>
      </c>
      <c r="B1416" s="50">
        <f t="shared" ref="B1416:B1479" si="44">J1416+I1416-E1416</f>
        <v>70.510112195121962</v>
      </c>
      <c r="C1416" s="50">
        <f t="shared" ref="C1416:C1479" si="45">E1416</f>
        <v>5.5665878048780506</v>
      </c>
      <c r="D1416" s="30">
        <v>0</v>
      </c>
      <c r="E1416" s="31">
        <v>5.5665878048780506</v>
      </c>
      <c r="F1416" s="32">
        <v>0</v>
      </c>
      <c r="G1416" s="32">
        <v>0</v>
      </c>
      <c r="H1416" s="32">
        <v>0</v>
      </c>
      <c r="I1416" s="32">
        <v>0</v>
      </c>
      <c r="J1416" s="29">
        <f>Лист4!E1414/1000</f>
        <v>76.076700000000017</v>
      </c>
      <c r="K1416" s="33"/>
      <c r="L1416" s="33"/>
    </row>
    <row r="1417" spans="1:12" s="34" customFormat="1" ht="15" customHeight="1" x14ac:dyDescent="0.25">
      <c r="A1417" s="23" t="str">
        <f>Лист4!A1415</f>
        <v xml:space="preserve">Немова ул. д.16Д </v>
      </c>
      <c r="B1417" s="50">
        <f t="shared" si="44"/>
        <v>75.279760975609761</v>
      </c>
      <c r="C1417" s="50">
        <f t="shared" si="45"/>
        <v>5.9431390243902449</v>
      </c>
      <c r="D1417" s="30">
        <v>0</v>
      </c>
      <c r="E1417" s="31">
        <v>5.9431390243902449</v>
      </c>
      <c r="F1417" s="32">
        <v>0</v>
      </c>
      <c r="G1417" s="32">
        <v>0</v>
      </c>
      <c r="H1417" s="32">
        <v>0</v>
      </c>
      <c r="I1417" s="32">
        <v>0</v>
      </c>
      <c r="J1417" s="29">
        <f>Лист4!E1415/1000</f>
        <v>81.22290000000001</v>
      </c>
      <c r="K1417" s="33"/>
      <c r="L1417" s="33"/>
    </row>
    <row r="1418" spans="1:12" s="34" customFormat="1" ht="25.5" customHeight="1" x14ac:dyDescent="0.25">
      <c r="A1418" s="23" t="str">
        <f>Лист4!A1416</f>
        <v xml:space="preserve">Немова ул. д.18 </v>
      </c>
      <c r="B1418" s="50">
        <f t="shared" si="44"/>
        <v>82.982731707317086</v>
      </c>
      <c r="C1418" s="50">
        <f t="shared" si="45"/>
        <v>6.551268292682928</v>
      </c>
      <c r="D1418" s="30">
        <v>0</v>
      </c>
      <c r="E1418" s="31">
        <v>6.551268292682928</v>
      </c>
      <c r="F1418" s="32">
        <v>0</v>
      </c>
      <c r="G1418" s="32">
        <v>0</v>
      </c>
      <c r="H1418" s="32">
        <v>0</v>
      </c>
      <c r="I1418" s="32">
        <v>0</v>
      </c>
      <c r="J1418" s="29">
        <f>Лист4!E1416/1000</f>
        <v>89.53400000000002</v>
      </c>
      <c r="K1418" s="33"/>
      <c r="L1418" s="33"/>
    </row>
    <row r="1419" spans="1:12" s="34" customFormat="1" ht="18.75" customHeight="1" x14ac:dyDescent="0.25">
      <c r="A1419" s="23" t="str">
        <f>Лист4!A1417</f>
        <v xml:space="preserve">Немова ул. д.20 </v>
      </c>
      <c r="B1419" s="50">
        <f t="shared" si="44"/>
        <v>81.732717073170733</v>
      </c>
      <c r="C1419" s="50">
        <f t="shared" si="45"/>
        <v>6.4525829268292672</v>
      </c>
      <c r="D1419" s="30">
        <v>0</v>
      </c>
      <c r="E1419" s="31">
        <v>6.4525829268292672</v>
      </c>
      <c r="F1419" s="32">
        <v>0</v>
      </c>
      <c r="G1419" s="32">
        <v>0</v>
      </c>
      <c r="H1419" s="32">
        <v>0</v>
      </c>
      <c r="I1419" s="32">
        <v>0</v>
      </c>
      <c r="J1419" s="29">
        <f>Лист4!E1417/1000</f>
        <v>88.185299999999998</v>
      </c>
      <c r="K1419" s="33"/>
      <c r="L1419" s="33"/>
    </row>
    <row r="1420" spans="1:12" s="34" customFormat="1" ht="15" customHeight="1" x14ac:dyDescent="0.25">
      <c r="A1420" s="23" t="str">
        <f>Лист4!A1418</f>
        <v xml:space="preserve">Немова ул. д.20А </v>
      </c>
      <c r="B1420" s="50">
        <f t="shared" si="44"/>
        <v>81.647430243902434</v>
      </c>
      <c r="C1420" s="50">
        <f t="shared" si="45"/>
        <v>6.4458497560975605</v>
      </c>
      <c r="D1420" s="30">
        <v>0</v>
      </c>
      <c r="E1420" s="31">
        <v>6.4458497560975605</v>
      </c>
      <c r="F1420" s="32">
        <v>0</v>
      </c>
      <c r="G1420" s="32">
        <v>0</v>
      </c>
      <c r="H1420" s="32">
        <v>0</v>
      </c>
      <c r="I1420" s="32">
        <v>0</v>
      </c>
      <c r="J1420" s="29">
        <f>Лист4!E1418/1000</f>
        <v>88.093279999999993</v>
      </c>
      <c r="K1420" s="33"/>
      <c r="L1420" s="33"/>
    </row>
    <row r="1421" spans="1:12" s="34" customFormat="1" ht="15" customHeight="1" x14ac:dyDescent="0.25">
      <c r="A1421" s="23" t="str">
        <f>Лист4!A1419</f>
        <v xml:space="preserve">Немова ул. д.22 </v>
      </c>
      <c r="B1421" s="50">
        <f t="shared" si="44"/>
        <v>87.028434146341482</v>
      </c>
      <c r="C1421" s="50">
        <f t="shared" si="45"/>
        <v>6.8706658536585383</v>
      </c>
      <c r="D1421" s="30">
        <v>0</v>
      </c>
      <c r="E1421" s="31">
        <v>6.8706658536585383</v>
      </c>
      <c r="F1421" s="32">
        <v>0</v>
      </c>
      <c r="G1421" s="32">
        <v>0</v>
      </c>
      <c r="H1421" s="32">
        <v>0</v>
      </c>
      <c r="I1421" s="41">
        <v>57.7</v>
      </c>
      <c r="J1421" s="29">
        <f>Лист4!E1419/1000-I1421</f>
        <v>36.199100000000016</v>
      </c>
      <c r="K1421" s="33"/>
      <c r="L1421" s="33"/>
    </row>
    <row r="1422" spans="1:12" s="34" customFormat="1" ht="18.75" customHeight="1" x14ac:dyDescent="0.25">
      <c r="A1422" s="23" t="str">
        <f>Лист4!A1420</f>
        <v xml:space="preserve">Немова ул. д.22А </v>
      </c>
      <c r="B1422" s="50">
        <f t="shared" si="44"/>
        <v>60.471902439024383</v>
      </c>
      <c r="C1422" s="50">
        <f t="shared" si="45"/>
        <v>4.7740975609756093</v>
      </c>
      <c r="D1422" s="30">
        <v>0</v>
      </c>
      <c r="E1422" s="31">
        <v>4.7740975609756093</v>
      </c>
      <c r="F1422" s="32">
        <v>0</v>
      </c>
      <c r="G1422" s="32">
        <v>0</v>
      </c>
      <c r="H1422" s="32">
        <v>0</v>
      </c>
      <c r="I1422" s="32">
        <v>0</v>
      </c>
      <c r="J1422" s="29">
        <f>Лист4!E1420/1000</f>
        <v>65.245999999999995</v>
      </c>
      <c r="K1422" s="33"/>
      <c r="L1422" s="33"/>
    </row>
    <row r="1423" spans="1:12" s="34" customFormat="1" ht="15" customHeight="1" x14ac:dyDescent="0.25">
      <c r="A1423" s="23" t="str">
        <f>Лист4!A1421</f>
        <v xml:space="preserve">Немова ул. д.24 </v>
      </c>
      <c r="B1423" s="50">
        <f t="shared" si="44"/>
        <v>84.458985365853664</v>
      </c>
      <c r="C1423" s="50">
        <f t="shared" si="45"/>
        <v>6.6678146341463407</v>
      </c>
      <c r="D1423" s="30">
        <v>0</v>
      </c>
      <c r="E1423" s="31">
        <v>6.6678146341463407</v>
      </c>
      <c r="F1423" s="32">
        <v>0</v>
      </c>
      <c r="G1423" s="32">
        <v>0</v>
      </c>
      <c r="H1423" s="32">
        <v>0</v>
      </c>
      <c r="I1423" s="32">
        <v>0</v>
      </c>
      <c r="J1423" s="29">
        <f>Лист4!E1421/1000</f>
        <v>91.126800000000003</v>
      </c>
      <c r="K1423" s="33"/>
      <c r="L1423" s="33"/>
    </row>
    <row r="1424" spans="1:12" s="34" customFormat="1" ht="15" customHeight="1" x14ac:dyDescent="0.25">
      <c r="A1424" s="23" t="str">
        <f>Лист4!A1422</f>
        <v xml:space="preserve">Немова ул. д.24Б </v>
      </c>
      <c r="B1424" s="50">
        <f t="shared" si="44"/>
        <v>100.7909219512195</v>
      </c>
      <c r="C1424" s="50">
        <f t="shared" si="45"/>
        <v>7.957178048780488</v>
      </c>
      <c r="D1424" s="30">
        <v>0</v>
      </c>
      <c r="E1424" s="31">
        <v>7.957178048780488</v>
      </c>
      <c r="F1424" s="32">
        <v>0</v>
      </c>
      <c r="G1424" s="32">
        <v>0</v>
      </c>
      <c r="H1424" s="32">
        <v>0</v>
      </c>
      <c r="I1424" s="32">
        <v>0</v>
      </c>
      <c r="J1424" s="29">
        <f>Лист4!E1422/1000</f>
        <v>108.74809999999999</v>
      </c>
      <c r="K1424" s="33"/>
      <c r="L1424" s="33"/>
    </row>
    <row r="1425" spans="1:12" s="34" customFormat="1" ht="15" customHeight="1" x14ac:dyDescent="0.25">
      <c r="A1425" s="23" t="str">
        <f>Лист4!A1423</f>
        <v xml:space="preserve">Немова ул. д.24Г </v>
      </c>
      <c r="B1425" s="50">
        <f t="shared" si="44"/>
        <v>356.08752682926843</v>
      </c>
      <c r="C1425" s="50">
        <f t="shared" si="45"/>
        <v>28.112173170731715</v>
      </c>
      <c r="D1425" s="30">
        <v>0</v>
      </c>
      <c r="E1425" s="31">
        <v>28.112173170731715</v>
      </c>
      <c r="F1425" s="32">
        <v>0</v>
      </c>
      <c r="G1425" s="32">
        <v>0</v>
      </c>
      <c r="H1425" s="32">
        <v>0</v>
      </c>
      <c r="I1425" s="32">
        <v>0</v>
      </c>
      <c r="J1425" s="29">
        <f>Лист4!E1423/1000</f>
        <v>384.19970000000012</v>
      </c>
      <c r="K1425" s="33"/>
      <c r="L1425" s="33"/>
    </row>
    <row r="1426" spans="1:12" s="34" customFormat="1" ht="15" customHeight="1" x14ac:dyDescent="0.25">
      <c r="A1426" s="23" t="str">
        <f>Лист4!A1424</f>
        <v xml:space="preserve">Немова ул. д.28 </v>
      </c>
      <c r="B1426" s="50">
        <f t="shared" si="44"/>
        <v>772.92594097560982</v>
      </c>
      <c r="C1426" s="50">
        <f t="shared" si="45"/>
        <v>61.020469024390252</v>
      </c>
      <c r="D1426" s="30">
        <v>0</v>
      </c>
      <c r="E1426" s="31">
        <v>61.020469024390252</v>
      </c>
      <c r="F1426" s="32">
        <v>0</v>
      </c>
      <c r="G1426" s="32">
        <v>0</v>
      </c>
      <c r="H1426" s="32">
        <v>0</v>
      </c>
      <c r="I1426" s="32">
        <v>0</v>
      </c>
      <c r="J1426" s="29">
        <f>Лист4!E1424/1000</f>
        <v>833.94641000000001</v>
      </c>
      <c r="K1426" s="33"/>
      <c r="L1426" s="33"/>
    </row>
    <row r="1427" spans="1:12" s="34" customFormat="1" ht="18.75" customHeight="1" x14ac:dyDescent="0.25">
      <c r="A1427" s="23" t="str">
        <f>Лист4!A1425</f>
        <v xml:space="preserve">Немова ул. д.28 - корп. 1 </v>
      </c>
      <c r="B1427" s="50">
        <f t="shared" si="44"/>
        <v>554.81195609756139</v>
      </c>
      <c r="C1427" s="50">
        <f t="shared" si="45"/>
        <v>43.800943902439059</v>
      </c>
      <c r="D1427" s="30">
        <v>0</v>
      </c>
      <c r="E1427" s="31">
        <v>43.800943902439059</v>
      </c>
      <c r="F1427" s="32">
        <v>0</v>
      </c>
      <c r="G1427" s="32">
        <v>0</v>
      </c>
      <c r="H1427" s="32">
        <v>0</v>
      </c>
      <c r="I1427" s="32">
        <v>0</v>
      </c>
      <c r="J1427" s="29">
        <f>Лист4!E1425/1000</f>
        <v>598.61290000000042</v>
      </c>
      <c r="K1427" s="33"/>
      <c r="L1427" s="33"/>
    </row>
    <row r="1428" spans="1:12" s="34" customFormat="1" ht="15" customHeight="1" x14ac:dyDescent="0.25">
      <c r="A1428" s="23" t="str">
        <f>Лист4!A1426</f>
        <v xml:space="preserve">Немова ул. д.30 </v>
      </c>
      <c r="B1428" s="50">
        <f t="shared" si="44"/>
        <v>205.3736878048781</v>
      </c>
      <c r="C1428" s="50">
        <f t="shared" si="45"/>
        <v>16.213712195121957</v>
      </c>
      <c r="D1428" s="30">
        <v>0</v>
      </c>
      <c r="E1428" s="31">
        <v>16.213712195121957</v>
      </c>
      <c r="F1428" s="32">
        <v>0</v>
      </c>
      <c r="G1428" s="32">
        <v>0</v>
      </c>
      <c r="H1428" s="32">
        <v>0</v>
      </c>
      <c r="I1428" s="32">
        <v>0</v>
      </c>
      <c r="J1428" s="29">
        <f>Лист4!E1426/1000</f>
        <v>221.58740000000006</v>
      </c>
      <c r="K1428" s="33"/>
      <c r="L1428" s="33"/>
    </row>
    <row r="1429" spans="1:12" s="34" customFormat="1" ht="25.5" customHeight="1" x14ac:dyDescent="0.25">
      <c r="A1429" s="23" t="str">
        <f>Лист4!A1427</f>
        <v xml:space="preserve">Немова ул. д.7 </v>
      </c>
      <c r="B1429" s="50">
        <f t="shared" si="44"/>
        <v>9.7395668292682913</v>
      </c>
      <c r="C1429" s="50">
        <f t="shared" si="45"/>
        <v>0.76891317073170717</v>
      </c>
      <c r="D1429" s="30">
        <v>0</v>
      </c>
      <c r="E1429" s="31">
        <v>0.76891317073170717</v>
      </c>
      <c r="F1429" s="32">
        <v>0</v>
      </c>
      <c r="G1429" s="32">
        <v>0</v>
      </c>
      <c r="H1429" s="32">
        <v>0</v>
      </c>
      <c r="I1429" s="32">
        <v>0</v>
      </c>
      <c r="J1429" s="29">
        <f>Лист4!E1427/1000</f>
        <v>10.508479999999999</v>
      </c>
      <c r="K1429" s="33"/>
      <c r="L1429" s="33"/>
    </row>
    <row r="1430" spans="1:12" s="34" customFormat="1" ht="25.5" customHeight="1" x14ac:dyDescent="0.25">
      <c r="A1430" s="23" t="str">
        <f>Лист4!A1428</f>
        <v xml:space="preserve">Николая Островского (1-112) ул. д.39 </v>
      </c>
      <c r="B1430" s="50">
        <f t="shared" si="44"/>
        <v>42.260263414634139</v>
      </c>
      <c r="C1430" s="50">
        <f t="shared" si="45"/>
        <v>3.3363365853658529</v>
      </c>
      <c r="D1430" s="30">
        <v>0</v>
      </c>
      <c r="E1430" s="31">
        <v>3.3363365853658529</v>
      </c>
      <c r="F1430" s="32">
        <v>0</v>
      </c>
      <c r="G1430" s="32">
        <v>0</v>
      </c>
      <c r="H1430" s="32">
        <v>0</v>
      </c>
      <c r="I1430" s="32">
        <v>0</v>
      </c>
      <c r="J1430" s="29">
        <f>Лист4!E1428/1000</f>
        <v>45.596599999999995</v>
      </c>
      <c r="K1430" s="33"/>
      <c r="L1430" s="33"/>
    </row>
    <row r="1431" spans="1:12" s="34" customFormat="1" ht="25.5" customHeight="1" x14ac:dyDescent="0.25">
      <c r="A1431" s="23" t="str">
        <f>Лист4!A1429</f>
        <v xml:space="preserve">Николая Островского пр. д.10 </v>
      </c>
      <c r="B1431" s="50">
        <f t="shared" si="44"/>
        <v>465.39656585365844</v>
      </c>
      <c r="C1431" s="50">
        <f t="shared" si="45"/>
        <v>36.741834146341461</v>
      </c>
      <c r="D1431" s="30">
        <v>0</v>
      </c>
      <c r="E1431" s="31">
        <v>36.741834146341461</v>
      </c>
      <c r="F1431" s="32">
        <v>0</v>
      </c>
      <c r="G1431" s="32">
        <v>0</v>
      </c>
      <c r="H1431" s="32">
        <v>0</v>
      </c>
      <c r="I1431" s="32">
        <v>0</v>
      </c>
      <c r="J1431" s="29">
        <f>Лист4!E1429/1000</f>
        <v>502.13839999999993</v>
      </c>
      <c r="K1431" s="33"/>
      <c r="L1431" s="33"/>
    </row>
    <row r="1432" spans="1:12" s="34" customFormat="1" ht="25.5" customHeight="1" x14ac:dyDescent="0.25">
      <c r="A1432" s="23" t="str">
        <f>Лист4!A1430</f>
        <v xml:space="preserve">Николая Островского пр. д.12 </v>
      </c>
      <c r="B1432" s="50">
        <f t="shared" si="44"/>
        <v>296.86005951219494</v>
      </c>
      <c r="C1432" s="50">
        <f t="shared" si="45"/>
        <v>23.436320487804867</v>
      </c>
      <c r="D1432" s="30">
        <v>0</v>
      </c>
      <c r="E1432" s="31">
        <v>23.436320487804867</v>
      </c>
      <c r="F1432" s="32">
        <v>0</v>
      </c>
      <c r="G1432" s="32">
        <v>0</v>
      </c>
      <c r="H1432" s="32">
        <v>0</v>
      </c>
      <c r="I1432" s="32">
        <v>0</v>
      </c>
      <c r="J1432" s="29">
        <f>Лист4!E1430/1000</f>
        <v>320.29637999999983</v>
      </c>
      <c r="K1432" s="33"/>
      <c r="L1432" s="33"/>
    </row>
    <row r="1433" spans="1:12" s="34" customFormat="1" ht="18.75" customHeight="1" x14ac:dyDescent="0.25">
      <c r="A1433" s="23" t="str">
        <f>Лист4!A1431</f>
        <v xml:space="preserve">Николая Островского пр. д.4 </v>
      </c>
      <c r="B1433" s="50">
        <f t="shared" si="44"/>
        <v>439.10517219512184</v>
      </c>
      <c r="C1433" s="50">
        <f t="shared" si="45"/>
        <v>34.666197804878038</v>
      </c>
      <c r="D1433" s="30">
        <v>0</v>
      </c>
      <c r="E1433" s="31">
        <v>34.666197804878038</v>
      </c>
      <c r="F1433" s="32">
        <v>0</v>
      </c>
      <c r="G1433" s="32">
        <v>0</v>
      </c>
      <c r="H1433" s="32">
        <v>0</v>
      </c>
      <c r="I1433" s="32">
        <v>0</v>
      </c>
      <c r="J1433" s="29">
        <f>Лист4!E1431/1000</f>
        <v>473.77136999999988</v>
      </c>
      <c r="K1433" s="33"/>
      <c r="L1433" s="33"/>
    </row>
    <row r="1434" spans="1:12" s="34" customFormat="1" ht="18.75" customHeight="1" x14ac:dyDescent="0.25">
      <c r="A1434" s="23" t="str">
        <f>Лист4!A1432</f>
        <v xml:space="preserve">Николая Островского пр. д.4 - корп. 2 </v>
      </c>
      <c r="B1434" s="50">
        <f t="shared" si="44"/>
        <v>290.64461268292683</v>
      </c>
      <c r="C1434" s="50">
        <f t="shared" si="45"/>
        <v>22.945627317073171</v>
      </c>
      <c r="D1434" s="30">
        <v>0</v>
      </c>
      <c r="E1434" s="31">
        <v>22.945627317073171</v>
      </c>
      <c r="F1434" s="32">
        <v>0</v>
      </c>
      <c r="G1434" s="32">
        <v>0</v>
      </c>
      <c r="H1434" s="32">
        <v>0</v>
      </c>
      <c r="I1434" s="32">
        <v>0</v>
      </c>
      <c r="J1434" s="29">
        <f>Лист4!E1432/1000</f>
        <v>313.59023999999999</v>
      </c>
      <c r="K1434" s="33"/>
      <c r="L1434" s="33"/>
    </row>
    <row r="1435" spans="1:12" s="34" customFormat="1" ht="18.75" customHeight="1" x14ac:dyDescent="0.25">
      <c r="A1435" s="23" t="str">
        <f>Лист4!A1433</f>
        <v xml:space="preserve">Николая Островского пр. д.4 - корп. 4 </v>
      </c>
      <c r="B1435" s="50">
        <f t="shared" si="44"/>
        <v>34.470170731707313</v>
      </c>
      <c r="C1435" s="50">
        <f t="shared" si="45"/>
        <v>2.7213292682926831</v>
      </c>
      <c r="D1435" s="30">
        <v>0</v>
      </c>
      <c r="E1435" s="31">
        <v>2.7213292682926831</v>
      </c>
      <c r="F1435" s="32">
        <v>0</v>
      </c>
      <c r="G1435" s="32">
        <v>0</v>
      </c>
      <c r="H1435" s="32">
        <v>0</v>
      </c>
      <c r="I1435" s="32">
        <v>0</v>
      </c>
      <c r="J1435" s="29">
        <f>Лист4!E1433/1000</f>
        <v>37.191499999999998</v>
      </c>
      <c r="K1435" s="33"/>
      <c r="L1435" s="33"/>
    </row>
    <row r="1436" spans="1:12" s="34" customFormat="1" ht="38.25" customHeight="1" x14ac:dyDescent="0.25">
      <c r="A1436" s="23" t="str">
        <f>Лист4!A1434</f>
        <v xml:space="preserve">Николая Островского ул. д.1 </v>
      </c>
      <c r="B1436" s="50">
        <f t="shared" si="44"/>
        <v>105.00002439024392</v>
      </c>
      <c r="C1436" s="50">
        <f t="shared" si="45"/>
        <v>8.2894756097560993</v>
      </c>
      <c r="D1436" s="30">
        <v>0</v>
      </c>
      <c r="E1436" s="31">
        <v>8.2894756097560993</v>
      </c>
      <c r="F1436" s="32">
        <v>0</v>
      </c>
      <c r="G1436" s="32">
        <v>0</v>
      </c>
      <c r="H1436" s="32">
        <v>0</v>
      </c>
      <c r="I1436" s="32">
        <v>0</v>
      </c>
      <c r="J1436" s="29">
        <f>Лист4!E1434/1000</f>
        <v>113.28950000000002</v>
      </c>
      <c r="K1436" s="33"/>
      <c r="L1436" s="33"/>
    </row>
    <row r="1437" spans="1:12" s="34" customFormat="1" ht="38.25" customHeight="1" x14ac:dyDescent="0.25">
      <c r="A1437" s="23" t="str">
        <f>Лист4!A1435</f>
        <v xml:space="preserve">Николая Островского ул. д.107 </v>
      </c>
      <c r="B1437" s="50">
        <f t="shared" si="44"/>
        <v>237.1911804878049</v>
      </c>
      <c r="C1437" s="50">
        <f t="shared" si="45"/>
        <v>18.725619512195124</v>
      </c>
      <c r="D1437" s="30">
        <v>0</v>
      </c>
      <c r="E1437" s="31">
        <v>18.725619512195124</v>
      </c>
      <c r="F1437" s="32">
        <v>0</v>
      </c>
      <c r="G1437" s="32">
        <v>0</v>
      </c>
      <c r="H1437" s="32">
        <v>0</v>
      </c>
      <c r="I1437" s="32">
        <v>0</v>
      </c>
      <c r="J1437" s="29">
        <f>Лист4!E1435/1000</f>
        <v>255.91680000000002</v>
      </c>
      <c r="K1437" s="33"/>
      <c r="L1437" s="33"/>
    </row>
    <row r="1438" spans="1:12" s="34" customFormat="1" ht="25.5" customHeight="1" x14ac:dyDescent="0.25">
      <c r="A1438" s="23" t="str">
        <f>Лист4!A1436</f>
        <v xml:space="preserve">Николая Островского ул. д.113 </v>
      </c>
      <c r="B1438" s="50">
        <f t="shared" si="44"/>
        <v>230.00856878048785</v>
      </c>
      <c r="C1438" s="50">
        <f t="shared" si="45"/>
        <v>18.158571219512197</v>
      </c>
      <c r="D1438" s="30">
        <v>0</v>
      </c>
      <c r="E1438" s="31">
        <v>18.158571219512197</v>
      </c>
      <c r="F1438" s="32">
        <v>0</v>
      </c>
      <c r="G1438" s="32">
        <v>0</v>
      </c>
      <c r="H1438" s="32">
        <v>0</v>
      </c>
      <c r="I1438" s="32">
        <v>0</v>
      </c>
      <c r="J1438" s="29">
        <f>Лист4!E1436/1000</f>
        <v>248.16714000000005</v>
      </c>
      <c r="K1438" s="33"/>
      <c r="L1438" s="33"/>
    </row>
    <row r="1439" spans="1:12" s="34" customFormat="1" ht="18.75" customHeight="1" x14ac:dyDescent="0.25">
      <c r="A1439" s="23" t="str">
        <f>Лист4!A1437</f>
        <v xml:space="preserve">Николая Островского ул. д.115 </v>
      </c>
      <c r="B1439" s="50">
        <f t="shared" si="44"/>
        <v>362.85226829268305</v>
      </c>
      <c r="C1439" s="50">
        <f t="shared" si="45"/>
        <v>28.646231707317085</v>
      </c>
      <c r="D1439" s="30">
        <v>0</v>
      </c>
      <c r="E1439" s="31">
        <v>28.646231707317085</v>
      </c>
      <c r="F1439" s="32">
        <v>0</v>
      </c>
      <c r="G1439" s="32">
        <v>0</v>
      </c>
      <c r="H1439" s="32">
        <v>0</v>
      </c>
      <c r="I1439" s="32">
        <v>0</v>
      </c>
      <c r="J1439" s="29">
        <f>Лист4!E1437/1000</f>
        <v>391.49850000000015</v>
      </c>
      <c r="K1439" s="33"/>
      <c r="L1439" s="33"/>
    </row>
    <row r="1440" spans="1:12" s="34" customFormat="1" ht="18.75" customHeight="1" x14ac:dyDescent="0.25">
      <c r="A1440" s="23" t="str">
        <f>Лист4!A1438</f>
        <v xml:space="preserve">Николая Островского ул. д.115 - корп. 1 </v>
      </c>
      <c r="B1440" s="50">
        <f t="shared" si="44"/>
        <v>584.28886195121947</v>
      </c>
      <c r="C1440" s="50">
        <f t="shared" si="45"/>
        <v>46.128068048780484</v>
      </c>
      <c r="D1440" s="30">
        <v>0</v>
      </c>
      <c r="E1440" s="31">
        <v>46.128068048780484</v>
      </c>
      <c r="F1440" s="32">
        <v>0</v>
      </c>
      <c r="G1440" s="32">
        <v>0</v>
      </c>
      <c r="H1440" s="32">
        <v>0</v>
      </c>
      <c r="I1440" s="32">
        <v>0</v>
      </c>
      <c r="J1440" s="29">
        <f>Лист4!E1438/1000</f>
        <v>630.41692999999998</v>
      </c>
      <c r="K1440" s="33"/>
      <c r="L1440" s="33"/>
    </row>
    <row r="1441" spans="1:12" s="34" customFormat="1" ht="25.5" customHeight="1" x14ac:dyDescent="0.25">
      <c r="A1441" s="23" t="str">
        <f>Лист4!A1439</f>
        <v xml:space="preserve">Николая Островского ул. д.121 </v>
      </c>
      <c r="B1441" s="50">
        <f t="shared" si="44"/>
        <v>532.58038048780486</v>
      </c>
      <c r="C1441" s="50">
        <f t="shared" si="45"/>
        <v>42.045819512195123</v>
      </c>
      <c r="D1441" s="30">
        <v>0</v>
      </c>
      <c r="E1441" s="31">
        <v>42.045819512195123</v>
      </c>
      <c r="F1441" s="32">
        <v>0</v>
      </c>
      <c r="G1441" s="32">
        <v>0</v>
      </c>
      <c r="H1441" s="32">
        <v>0</v>
      </c>
      <c r="I1441" s="32">
        <v>0</v>
      </c>
      <c r="J1441" s="29">
        <f>Лист4!E1439/1000</f>
        <v>574.62620000000004</v>
      </c>
      <c r="K1441" s="33"/>
      <c r="L1441" s="33"/>
    </row>
    <row r="1442" spans="1:12" s="34" customFormat="1" ht="18.75" customHeight="1" x14ac:dyDescent="0.25">
      <c r="A1442" s="23" t="str">
        <f>Лист4!A1440</f>
        <v xml:space="preserve">Николая Островского ул. д.123 </v>
      </c>
      <c r="B1442" s="50">
        <f t="shared" si="44"/>
        <v>507.24883902439035</v>
      </c>
      <c r="C1442" s="50">
        <f t="shared" si="45"/>
        <v>40.045960975609759</v>
      </c>
      <c r="D1442" s="30">
        <v>0</v>
      </c>
      <c r="E1442" s="31">
        <v>40.045960975609759</v>
      </c>
      <c r="F1442" s="32">
        <v>0</v>
      </c>
      <c r="G1442" s="32">
        <v>0</v>
      </c>
      <c r="H1442" s="32">
        <v>0</v>
      </c>
      <c r="I1442" s="32">
        <v>0</v>
      </c>
      <c r="J1442" s="29">
        <f>Лист4!E1440/1000</f>
        <v>547.29480000000012</v>
      </c>
      <c r="K1442" s="33"/>
      <c r="L1442" s="33"/>
    </row>
    <row r="1443" spans="1:12" s="34" customFormat="1" ht="25.5" customHeight="1" x14ac:dyDescent="0.25">
      <c r="A1443" s="23" t="str">
        <f>Лист4!A1441</f>
        <v xml:space="preserve">Николая Островского ул. д.132 </v>
      </c>
      <c r="B1443" s="50">
        <f t="shared" si="44"/>
        <v>516.62217853658535</v>
      </c>
      <c r="C1443" s="50">
        <f t="shared" si="45"/>
        <v>40.785961463414637</v>
      </c>
      <c r="D1443" s="30">
        <v>0</v>
      </c>
      <c r="E1443" s="31">
        <v>40.785961463414637</v>
      </c>
      <c r="F1443" s="32">
        <v>0</v>
      </c>
      <c r="G1443" s="32">
        <v>0</v>
      </c>
      <c r="H1443" s="32">
        <v>0</v>
      </c>
      <c r="I1443" s="32">
        <v>0</v>
      </c>
      <c r="J1443" s="29">
        <f>Лист4!E1441/1000</f>
        <v>557.40814</v>
      </c>
      <c r="K1443" s="33"/>
      <c r="L1443" s="33"/>
    </row>
    <row r="1444" spans="1:12" s="34" customFormat="1" ht="38.25" customHeight="1" x14ac:dyDescent="0.25">
      <c r="A1444" s="23" t="str">
        <f>Лист4!A1442</f>
        <v xml:space="preserve">Николая Островского ул. д.134 </v>
      </c>
      <c r="B1444" s="50">
        <f t="shared" si="44"/>
        <v>316.51840487804873</v>
      </c>
      <c r="C1444" s="50">
        <f t="shared" si="45"/>
        <v>24.988295121951218</v>
      </c>
      <c r="D1444" s="30">
        <v>0</v>
      </c>
      <c r="E1444" s="31">
        <v>24.988295121951218</v>
      </c>
      <c r="F1444" s="32">
        <v>0</v>
      </c>
      <c r="G1444" s="32">
        <v>0</v>
      </c>
      <c r="H1444" s="32">
        <v>0</v>
      </c>
      <c r="I1444" s="32">
        <v>0</v>
      </c>
      <c r="J1444" s="29">
        <f>Лист4!E1442/1000</f>
        <v>341.50669999999997</v>
      </c>
      <c r="K1444" s="33"/>
      <c r="L1444" s="33"/>
    </row>
    <row r="1445" spans="1:12" s="34" customFormat="1" ht="18.75" customHeight="1" x14ac:dyDescent="0.25">
      <c r="A1445" s="23" t="str">
        <f>Лист4!A1443</f>
        <v xml:space="preserve">Николая Островского ул. д.136 </v>
      </c>
      <c r="B1445" s="50">
        <f t="shared" si="44"/>
        <v>198.61228292682924</v>
      </c>
      <c r="C1445" s="50">
        <f t="shared" si="45"/>
        <v>15.67991707317073</v>
      </c>
      <c r="D1445" s="30">
        <v>0</v>
      </c>
      <c r="E1445" s="31">
        <v>15.67991707317073</v>
      </c>
      <c r="F1445" s="32">
        <v>0</v>
      </c>
      <c r="G1445" s="32">
        <v>0</v>
      </c>
      <c r="H1445" s="32">
        <v>0</v>
      </c>
      <c r="I1445" s="32">
        <v>0</v>
      </c>
      <c r="J1445" s="29">
        <f>Лист4!E1443/1000</f>
        <v>214.29219999999998</v>
      </c>
      <c r="K1445" s="33"/>
      <c r="L1445" s="33"/>
    </row>
    <row r="1446" spans="1:12" s="34" customFormat="1" ht="18.75" customHeight="1" x14ac:dyDescent="0.25">
      <c r="A1446" s="23" t="str">
        <f>Лист4!A1444</f>
        <v xml:space="preserve">Николая Островского ул. д.142А </v>
      </c>
      <c r="B1446" s="50">
        <f t="shared" si="44"/>
        <v>443.36629756097568</v>
      </c>
      <c r="C1446" s="50">
        <f t="shared" si="45"/>
        <v>35.002602439024393</v>
      </c>
      <c r="D1446" s="30">
        <v>0</v>
      </c>
      <c r="E1446" s="31">
        <v>35.002602439024393</v>
      </c>
      <c r="F1446" s="32">
        <v>0</v>
      </c>
      <c r="G1446" s="32">
        <v>0</v>
      </c>
      <c r="H1446" s="32">
        <v>0</v>
      </c>
      <c r="I1446" s="32">
        <v>0</v>
      </c>
      <c r="J1446" s="29">
        <f>Лист4!E1444/1000</f>
        <v>478.36890000000005</v>
      </c>
      <c r="K1446" s="33"/>
      <c r="L1446" s="33"/>
    </row>
    <row r="1447" spans="1:12" s="34" customFormat="1" ht="18.75" customHeight="1" x14ac:dyDescent="0.25">
      <c r="A1447" s="23" t="str">
        <f>Лист4!A1445</f>
        <v xml:space="preserve">Николая Островского ул. д.142Б </v>
      </c>
      <c r="B1447" s="50">
        <f t="shared" si="44"/>
        <v>260.26505853658534</v>
      </c>
      <c r="C1447" s="50">
        <f t="shared" si="45"/>
        <v>20.547241463414636</v>
      </c>
      <c r="D1447" s="30">
        <v>0</v>
      </c>
      <c r="E1447" s="31">
        <v>20.547241463414636</v>
      </c>
      <c r="F1447" s="32">
        <v>0</v>
      </c>
      <c r="G1447" s="32">
        <v>0</v>
      </c>
      <c r="H1447" s="32">
        <v>0</v>
      </c>
      <c r="I1447" s="32">
        <v>0</v>
      </c>
      <c r="J1447" s="29">
        <f>Лист4!E1445/1000</f>
        <v>280.81229999999999</v>
      </c>
      <c r="K1447" s="33"/>
      <c r="L1447" s="33"/>
    </row>
    <row r="1448" spans="1:12" s="34" customFormat="1" ht="18.75" customHeight="1" x14ac:dyDescent="0.25">
      <c r="A1448" s="23" t="str">
        <f>Лист4!A1446</f>
        <v xml:space="preserve">Николая Островского ул. д.144 </v>
      </c>
      <c r="B1448" s="50">
        <f t="shared" si="44"/>
        <v>380.6335156097561</v>
      </c>
      <c r="C1448" s="50">
        <f t="shared" si="45"/>
        <v>30.050014390243906</v>
      </c>
      <c r="D1448" s="30">
        <v>0</v>
      </c>
      <c r="E1448" s="31">
        <v>30.050014390243906</v>
      </c>
      <c r="F1448" s="32">
        <v>0</v>
      </c>
      <c r="G1448" s="32">
        <v>0</v>
      </c>
      <c r="H1448" s="32">
        <v>0</v>
      </c>
      <c r="I1448" s="32">
        <v>0</v>
      </c>
      <c r="J1448" s="29">
        <f>Лист4!E1446/1000</f>
        <v>410.68353000000002</v>
      </c>
      <c r="K1448" s="33"/>
      <c r="L1448" s="33"/>
    </row>
    <row r="1449" spans="1:12" s="34" customFormat="1" ht="18.75" customHeight="1" x14ac:dyDescent="0.25">
      <c r="A1449" s="23" t="str">
        <f>Лист4!A1447</f>
        <v xml:space="preserve">Николая Островского ул. д.144А </v>
      </c>
      <c r="B1449" s="50">
        <f t="shared" si="44"/>
        <v>835.00957170731726</v>
      </c>
      <c r="C1449" s="50">
        <f t="shared" si="45"/>
        <v>65.92180829268294</v>
      </c>
      <c r="D1449" s="30">
        <v>0</v>
      </c>
      <c r="E1449" s="31">
        <v>65.92180829268294</v>
      </c>
      <c r="F1449" s="32">
        <v>0</v>
      </c>
      <c r="G1449" s="32">
        <v>0</v>
      </c>
      <c r="H1449" s="32">
        <v>0</v>
      </c>
      <c r="I1449" s="32">
        <v>0</v>
      </c>
      <c r="J1449" s="29">
        <f>Лист4!E1447/1000</f>
        <v>900.93138000000022</v>
      </c>
      <c r="K1449" s="33"/>
      <c r="L1449" s="33"/>
    </row>
    <row r="1450" spans="1:12" s="34" customFormat="1" ht="18.75" customHeight="1" x14ac:dyDescent="0.25">
      <c r="A1450" s="23" t="str">
        <f>Лист4!A1448</f>
        <v xml:space="preserve">Николая Островского ул. д.150 </v>
      </c>
      <c r="B1450" s="50">
        <f t="shared" si="44"/>
        <v>846.71220000000005</v>
      </c>
      <c r="C1450" s="50">
        <f t="shared" si="45"/>
        <v>66.845699999999994</v>
      </c>
      <c r="D1450" s="30">
        <v>0</v>
      </c>
      <c r="E1450" s="31">
        <v>66.845699999999994</v>
      </c>
      <c r="F1450" s="32">
        <v>0</v>
      </c>
      <c r="G1450" s="32">
        <v>0</v>
      </c>
      <c r="H1450" s="32">
        <v>0</v>
      </c>
      <c r="I1450" s="32"/>
      <c r="J1450" s="29">
        <f>Лист4!E1448/1000</f>
        <v>913.55790000000002</v>
      </c>
      <c r="K1450" s="33"/>
      <c r="L1450" s="33"/>
    </row>
    <row r="1451" spans="1:12" s="34" customFormat="1" ht="42" customHeight="1" x14ac:dyDescent="0.25">
      <c r="A1451" s="23" t="str">
        <f>Лист4!A1449</f>
        <v xml:space="preserve">Николая Островского ул. д.152 - корп. 2 </v>
      </c>
      <c r="B1451" s="50">
        <f t="shared" si="44"/>
        <v>980.66245951219503</v>
      </c>
      <c r="C1451" s="50">
        <f t="shared" si="45"/>
        <v>77.420720487804871</v>
      </c>
      <c r="D1451" s="30">
        <v>0</v>
      </c>
      <c r="E1451" s="31">
        <v>77.420720487804871</v>
      </c>
      <c r="F1451" s="32">
        <v>0</v>
      </c>
      <c r="G1451" s="32">
        <v>0</v>
      </c>
      <c r="H1451" s="32">
        <v>0</v>
      </c>
      <c r="I1451" s="32"/>
      <c r="J1451" s="29">
        <f>Лист4!E1449/1000</f>
        <v>1058.0831799999999</v>
      </c>
      <c r="K1451" s="33"/>
      <c r="L1451" s="33"/>
    </row>
    <row r="1452" spans="1:12" s="34" customFormat="1" ht="18.75" customHeight="1" x14ac:dyDescent="0.25">
      <c r="A1452" s="23" t="str">
        <f>Лист4!A1450</f>
        <v xml:space="preserve">Николая Островского ул. д.152 - корп. 3 </v>
      </c>
      <c r="B1452" s="50">
        <f t="shared" si="44"/>
        <v>1163.7706312195123</v>
      </c>
      <c r="C1452" s="50">
        <f t="shared" si="45"/>
        <v>91.87662878048782</v>
      </c>
      <c r="D1452" s="30">
        <v>0</v>
      </c>
      <c r="E1452" s="31">
        <v>91.87662878048782</v>
      </c>
      <c r="F1452" s="32">
        <v>0</v>
      </c>
      <c r="G1452" s="32">
        <v>0</v>
      </c>
      <c r="H1452" s="32">
        <v>0</v>
      </c>
      <c r="I1452" s="32">
        <v>0</v>
      </c>
      <c r="J1452" s="29">
        <f>Лист4!E1450/1000</f>
        <v>1255.6472600000002</v>
      </c>
      <c r="K1452" s="33"/>
      <c r="L1452" s="33"/>
    </row>
    <row r="1453" spans="1:12" s="34" customFormat="1" ht="25.5" customHeight="1" x14ac:dyDescent="0.25">
      <c r="A1453" s="23" t="str">
        <f>Лист4!A1451</f>
        <v xml:space="preserve">Николая Островского ул. д.154 - корп. 1 </v>
      </c>
      <c r="B1453" s="50">
        <f t="shared" si="44"/>
        <v>766.86067756097577</v>
      </c>
      <c r="C1453" s="50">
        <f t="shared" si="45"/>
        <v>60.541632439024404</v>
      </c>
      <c r="D1453" s="30">
        <v>0</v>
      </c>
      <c r="E1453" s="31">
        <v>60.541632439024404</v>
      </c>
      <c r="F1453" s="32">
        <v>0</v>
      </c>
      <c r="G1453" s="32">
        <v>0</v>
      </c>
      <c r="H1453" s="32">
        <v>0</v>
      </c>
      <c r="I1453" s="41">
        <v>79.599999999999994</v>
      </c>
      <c r="J1453" s="29">
        <f>Лист4!E1451/1000-79.6</f>
        <v>747.80231000000015</v>
      </c>
      <c r="K1453" s="33"/>
      <c r="L1453" s="33"/>
    </row>
    <row r="1454" spans="1:12" s="34" customFormat="1" ht="25.5" customHeight="1" x14ac:dyDescent="0.25">
      <c r="A1454" s="23" t="str">
        <f>Лист4!A1452</f>
        <v xml:space="preserve">Николая Островского ул. д.154 - корп. 2 </v>
      </c>
      <c r="B1454" s="50">
        <f t="shared" si="44"/>
        <v>830.98455609756115</v>
      </c>
      <c r="C1454" s="50">
        <f t="shared" si="45"/>
        <v>65.604043902439031</v>
      </c>
      <c r="D1454" s="30">
        <v>0</v>
      </c>
      <c r="E1454" s="31">
        <v>65.604043902439031</v>
      </c>
      <c r="F1454" s="32">
        <v>0</v>
      </c>
      <c r="G1454" s="32">
        <v>0</v>
      </c>
      <c r="H1454" s="32">
        <v>0</v>
      </c>
      <c r="I1454" s="32">
        <v>0</v>
      </c>
      <c r="J1454" s="29">
        <f>Лист4!E1452/1000</f>
        <v>896.58860000000016</v>
      </c>
      <c r="K1454" s="33"/>
      <c r="L1454" s="33"/>
    </row>
    <row r="1455" spans="1:12" s="34" customFormat="1" ht="25.5" customHeight="1" x14ac:dyDescent="0.25">
      <c r="A1455" s="23" t="str">
        <f>Лист4!A1453</f>
        <v xml:space="preserve">Николая Островского ул. д.154 - корп. 3 </v>
      </c>
      <c r="B1455" s="50">
        <f t="shared" si="44"/>
        <v>423.94820487804878</v>
      </c>
      <c r="C1455" s="50">
        <f t="shared" si="45"/>
        <v>33.469595121951222</v>
      </c>
      <c r="D1455" s="30">
        <v>0</v>
      </c>
      <c r="E1455" s="31">
        <v>33.469595121951222</v>
      </c>
      <c r="F1455" s="32">
        <v>0</v>
      </c>
      <c r="G1455" s="32">
        <v>0</v>
      </c>
      <c r="H1455" s="32">
        <v>0</v>
      </c>
      <c r="I1455" s="32">
        <v>0</v>
      </c>
      <c r="J1455" s="29">
        <f>Лист4!E1453/1000</f>
        <v>457.4178</v>
      </c>
      <c r="K1455" s="33"/>
      <c r="L1455" s="33"/>
    </row>
    <row r="1456" spans="1:12" s="34" customFormat="1" ht="25.5" customHeight="1" x14ac:dyDescent="0.25">
      <c r="A1456" s="23" t="str">
        <f>Лист4!A1454</f>
        <v xml:space="preserve">Николая Островского ул. д.156 - корп. 1 </v>
      </c>
      <c r="B1456" s="50">
        <f t="shared" si="44"/>
        <v>326.87828926829269</v>
      </c>
      <c r="C1456" s="50">
        <f t="shared" si="45"/>
        <v>25.806180731707318</v>
      </c>
      <c r="D1456" s="30">
        <v>0</v>
      </c>
      <c r="E1456" s="31">
        <v>25.806180731707318</v>
      </c>
      <c r="F1456" s="32">
        <v>0</v>
      </c>
      <c r="G1456" s="32">
        <v>0</v>
      </c>
      <c r="H1456" s="32">
        <v>0</v>
      </c>
      <c r="I1456" s="32">
        <v>0</v>
      </c>
      <c r="J1456" s="29">
        <f>Лист4!E1454/1000</f>
        <v>352.68447000000003</v>
      </c>
      <c r="K1456" s="33"/>
      <c r="L1456" s="33"/>
    </row>
    <row r="1457" spans="1:12" s="34" customFormat="1" ht="25.5" customHeight="1" x14ac:dyDescent="0.25">
      <c r="A1457" s="23" t="str">
        <f>Лист4!A1455</f>
        <v xml:space="preserve">Николая Островского ул. д.156 - корп. 2 </v>
      </c>
      <c r="B1457" s="50">
        <f t="shared" si="44"/>
        <v>343.97903073170744</v>
      </c>
      <c r="C1457" s="50">
        <f t="shared" si="45"/>
        <v>27.156239268292694</v>
      </c>
      <c r="D1457" s="30">
        <v>0</v>
      </c>
      <c r="E1457" s="31">
        <v>27.156239268292694</v>
      </c>
      <c r="F1457" s="32">
        <v>0</v>
      </c>
      <c r="G1457" s="32">
        <v>0</v>
      </c>
      <c r="H1457" s="32">
        <v>0</v>
      </c>
      <c r="I1457" s="32">
        <v>0</v>
      </c>
      <c r="J1457" s="29">
        <f>Лист4!E1455/1000</f>
        <v>371.13527000000016</v>
      </c>
      <c r="K1457" s="33"/>
      <c r="L1457" s="33"/>
    </row>
    <row r="1458" spans="1:12" s="34" customFormat="1" ht="25.5" customHeight="1" x14ac:dyDescent="0.25">
      <c r="A1458" s="23" t="str">
        <f>Лист4!A1456</f>
        <v xml:space="preserve">Николая Островского ул. д.156 - корп. 3 </v>
      </c>
      <c r="B1458" s="50">
        <f t="shared" si="44"/>
        <v>1551.3290258536585</v>
      </c>
      <c r="C1458" s="50">
        <f t="shared" si="45"/>
        <v>122.47334414634145</v>
      </c>
      <c r="D1458" s="30">
        <v>0</v>
      </c>
      <c r="E1458" s="31">
        <v>122.47334414634145</v>
      </c>
      <c r="F1458" s="32">
        <v>0</v>
      </c>
      <c r="G1458" s="32">
        <v>0</v>
      </c>
      <c r="H1458" s="32">
        <v>0</v>
      </c>
      <c r="I1458" s="32">
        <v>0</v>
      </c>
      <c r="J1458" s="29">
        <f>Лист4!E1456/1000</f>
        <v>1673.8023699999999</v>
      </c>
      <c r="K1458" s="33"/>
      <c r="L1458" s="33"/>
    </row>
    <row r="1459" spans="1:12" s="34" customFormat="1" ht="25.5" customHeight="1" x14ac:dyDescent="0.25">
      <c r="A1459" s="23" t="str">
        <f>Лист4!A1457</f>
        <v xml:space="preserve">Николая Островского ул. д.158 - корп. 1 </v>
      </c>
      <c r="B1459" s="50">
        <f t="shared" si="44"/>
        <v>810.08310097561002</v>
      </c>
      <c r="C1459" s="50">
        <f t="shared" si="45"/>
        <v>63.953929024390263</v>
      </c>
      <c r="D1459" s="30">
        <v>0</v>
      </c>
      <c r="E1459" s="31">
        <v>63.953929024390263</v>
      </c>
      <c r="F1459" s="32">
        <v>0</v>
      </c>
      <c r="G1459" s="32">
        <v>0</v>
      </c>
      <c r="H1459" s="32">
        <v>0</v>
      </c>
      <c r="I1459" s="32">
        <v>0</v>
      </c>
      <c r="J1459" s="29">
        <f>Лист4!E1457/1000</f>
        <v>874.0370300000003</v>
      </c>
      <c r="K1459" s="33"/>
      <c r="L1459" s="33"/>
    </row>
    <row r="1460" spans="1:12" s="34" customFormat="1" ht="20.25" customHeight="1" x14ac:dyDescent="0.25">
      <c r="A1460" s="23" t="str">
        <f>Лист4!A1458</f>
        <v xml:space="preserve">Николая Островского ул. д.160 </v>
      </c>
      <c r="B1460" s="50">
        <f t="shared" si="44"/>
        <v>392.20838048780496</v>
      </c>
      <c r="C1460" s="50">
        <f t="shared" si="45"/>
        <v>30.96381951219513</v>
      </c>
      <c r="D1460" s="30">
        <v>0</v>
      </c>
      <c r="E1460" s="31">
        <v>30.96381951219513</v>
      </c>
      <c r="F1460" s="32">
        <v>0</v>
      </c>
      <c r="G1460" s="32">
        <v>0</v>
      </c>
      <c r="H1460" s="32">
        <v>0</v>
      </c>
      <c r="I1460" s="32">
        <v>0</v>
      </c>
      <c r="J1460" s="29">
        <f>Лист4!E1458/1000</f>
        <v>423.17220000000009</v>
      </c>
      <c r="K1460" s="33"/>
      <c r="L1460" s="33"/>
    </row>
    <row r="1461" spans="1:12" s="34" customFormat="1" ht="25.5" customHeight="1" x14ac:dyDescent="0.25">
      <c r="A1461" s="23" t="str">
        <f>Лист4!A1459</f>
        <v xml:space="preserve">Николая Островского ул. д.160 - корп. 1 </v>
      </c>
      <c r="B1461" s="50">
        <f t="shared" si="44"/>
        <v>813.04752731707288</v>
      </c>
      <c r="C1461" s="50">
        <f t="shared" si="45"/>
        <v>64.187962682926809</v>
      </c>
      <c r="D1461" s="30">
        <v>0</v>
      </c>
      <c r="E1461" s="31">
        <v>64.187962682926809</v>
      </c>
      <c r="F1461" s="32">
        <v>0</v>
      </c>
      <c r="G1461" s="32">
        <v>0</v>
      </c>
      <c r="H1461" s="32">
        <v>0</v>
      </c>
      <c r="I1461" s="32">
        <v>0</v>
      </c>
      <c r="J1461" s="29">
        <f>Лист4!E1459/1000</f>
        <v>877.23548999999969</v>
      </c>
      <c r="K1461" s="33"/>
      <c r="L1461" s="33"/>
    </row>
    <row r="1462" spans="1:12" s="34" customFormat="1" ht="15" customHeight="1" x14ac:dyDescent="0.25">
      <c r="A1462" s="23" t="str">
        <f>Лист4!A1460</f>
        <v xml:space="preserve">Николая Островского ул. д.160 - корп. 2 </v>
      </c>
      <c r="B1462" s="50">
        <f t="shared" si="44"/>
        <v>605.27702195121958</v>
      </c>
      <c r="C1462" s="50">
        <f t="shared" si="45"/>
        <v>47.785028048780497</v>
      </c>
      <c r="D1462" s="30">
        <v>0</v>
      </c>
      <c r="E1462" s="31">
        <v>47.785028048780497</v>
      </c>
      <c r="F1462" s="32">
        <v>0</v>
      </c>
      <c r="G1462" s="32">
        <v>0</v>
      </c>
      <c r="H1462" s="32">
        <v>0</v>
      </c>
      <c r="I1462" s="32">
        <v>0</v>
      </c>
      <c r="J1462" s="29">
        <f>Лист4!E1460/1000</f>
        <v>653.06205000000011</v>
      </c>
      <c r="K1462" s="33"/>
      <c r="L1462" s="33"/>
    </row>
    <row r="1463" spans="1:12" s="34" customFormat="1" ht="15" customHeight="1" x14ac:dyDescent="0.25">
      <c r="A1463" s="23" t="str">
        <f>Лист4!A1461</f>
        <v xml:space="preserve">Николая Островского ул. д.162 </v>
      </c>
      <c r="B1463" s="50">
        <f t="shared" si="44"/>
        <v>1321.0509999999999</v>
      </c>
      <c r="C1463" s="50">
        <f t="shared" si="45"/>
        <v>104.29349999999999</v>
      </c>
      <c r="D1463" s="30">
        <v>0</v>
      </c>
      <c r="E1463" s="31">
        <v>104.29349999999999</v>
      </c>
      <c r="F1463" s="32">
        <v>0</v>
      </c>
      <c r="G1463" s="32">
        <v>0</v>
      </c>
      <c r="H1463" s="32">
        <v>0</v>
      </c>
      <c r="I1463" s="32">
        <v>0</v>
      </c>
      <c r="J1463" s="29">
        <f>Лист4!E1461/1000</f>
        <v>1425.3444999999999</v>
      </c>
      <c r="K1463" s="33"/>
      <c r="L1463" s="33"/>
    </row>
    <row r="1464" spans="1:12" s="34" customFormat="1" ht="15" customHeight="1" x14ac:dyDescent="0.25">
      <c r="A1464" s="23" t="str">
        <f>Лист4!A1462</f>
        <v xml:space="preserve">Николая Островского ул. д.162 - корп. 1 </v>
      </c>
      <c r="B1464" s="50">
        <f t="shared" si="44"/>
        <v>1067.6894478048778</v>
      </c>
      <c r="C1464" s="50">
        <f t="shared" si="45"/>
        <v>84.291272195121934</v>
      </c>
      <c r="D1464" s="30">
        <v>0</v>
      </c>
      <c r="E1464" s="31">
        <v>84.291272195121934</v>
      </c>
      <c r="F1464" s="32">
        <v>0</v>
      </c>
      <c r="G1464" s="32">
        <v>0</v>
      </c>
      <c r="H1464" s="32">
        <v>0</v>
      </c>
      <c r="I1464" s="32">
        <v>0</v>
      </c>
      <c r="J1464" s="29">
        <f>Лист4!E1462/1000</f>
        <v>1151.9807199999998</v>
      </c>
      <c r="K1464" s="33"/>
      <c r="L1464" s="33"/>
    </row>
    <row r="1465" spans="1:12" s="34" customFormat="1" ht="25.5" customHeight="1" x14ac:dyDescent="0.25">
      <c r="A1465" s="23" t="str">
        <f>Лист4!A1463</f>
        <v xml:space="preserve">Николая Островского ул. д.164 </v>
      </c>
      <c r="B1465" s="50">
        <f t="shared" si="44"/>
        <v>1660.5951341463417</v>
      </c>
      <c r="C1465" s="50">
        <f t="shared" si="45"/>
        <v>131.09961585365858</v>
      </c>
      <c r="D1465" s="30">
        <v>0</v>
      </c>
      <c r="E1465" s="31">
        <v>131.09961585365858</v>
      </c>
      <c r="F1465" s="32">
        <v>0</v>
      </c>
      <c r="G1465" s="32">
        <v>0</v>
      </c>
      <c r="H1465" s="32">
        <v>0</v>
      </c>
      <c r="I1465" s="32">
        <v>0</v>
      </c>
      <c r="J1465" s="29">
        <f>Лист4!E1463/1000</f>
        <v>1791.6947500000003</v>
      </c>
      <c r="K1465" s="33"/>
      <c r="L1465" s="33"/>
    </row>
    <row r="1466" spans="1:12" s="34" customFormat="1" ht="25.5" customHeight="1" x14ac:dyDescent="0.25">
      <c r="A1466" s="23" t="str">
        <f>Лист4!A1464</f>
        <v xml:space="preserve">Николая Островского ул. д.1А </v>
      </c>
      <c r="B1466" s="50">
        <f t="shared" si="44"/>
        <v>51.087320487804888</v>
      </c>
      <c r="C1466" s="50">
        <f t="shared" si="45"/>
        <v>4.0332095121951221</v>
      </c>
      <c r="D1466" s="30">
        <v>0</v>
      </c>
      <c r="E1466" s="31">
        <v>4.0332095121951221</v>
      </c>
      <c r="F1466" s="32">
        <v>0</v>
      </c>
      <c r="G1466" s="32">
        <v>0</v>
      </c>
      <c r="H1466" s="32">
        <v>0</v>
      </c>
      <c r="I1466" s="32">
        <v>0</v>
      </c>
      <c r="J1466" s="29">
        <f>Лист4!E1464/1000</f>
        <v>55.120530000000009</v>
      </c>
      <c r="K1466" s="33"/>
      <c r="L1466" s="33"/>
    </row>
    <row r="1467" spans="1:12" s="34" customFormat="1" ht="25.5" customHeight="1" x14ac:dyDescent="0.25">
      <c r="A1467" s="23" t="str">
        <f>Лист4!A1465</f>
        <v xml:space="preserve">Николая Островского ул. д.1Б </v>
      </c>
      <c r="B1467" s="50">
        <f t="shared" si="44"/>
        <v>164.63027317073173</v>
      </c>
      <c r="C1467" s="50">
        <f t="shared" si="45"/>
        <v>12.997126829268293</v>
      </c>
      <c r="D1467" s="30">
        <v>0</v>
      </c>
      <c r="E1467" s="31">
        <v>12.997126829268293</v>
      </c>
      <c r="F1467" s="32">
        <v>0</v>
      </c>
      <c r="G1467" s="32">
        <v>0</v>
      </c>
      <c r="H1467" s="32">
        <v>0</v>
      </c>
      <c r="I1467" s="32">
        <v>0</v>
      </c>
      <c r="J1467" s="29">
        <f>Лист4!E1465/1000</f>
        <v>177.62740000000002</v>
      </c>
      <c r="K1467" s="33"/>
      <c r="L1467" s="33"/>
    </row>
    <row r="1468" spans="1:12" s="34" customFormat="1" ht="25.5" customHeight="1" x14ac:dyDescent="0.25">
      <c r="A1468" s="23" t="str">
        <f>Лист4!A1466</f>
        <v xml:space="preserve">Николая Островского ул. д.3 </v>
      </c>
      <c r="B1468" s="50">
        <f t="shared" si="44"/>
        <v>48.214399999999998</v>
      </c>
      <c r="C1468" s="50">
        <f t="shared" si="45"/>
        <v>3.8064</v>
      </c>
      <c r="D1468" s="30">
        <v>0</v>
      </c>
      <c r="E1468" s="31">
        <v>3.8064</v>
      </c>
      <c r="F1468" s="32">
        <v>0</v>
      </c>
      <c r="G1468" s="32">
        <v>0</v>
      </c>
      <c r="H1468" s="32">
        <v>0</v>
      </c>
      <c r="I1468" s="32">
        <v>0</v>
      </c>
      <c r="J1468" s="29">
        <f>Лист4!E1466/1000</f>
        <v>52.020799999999994</v>
      </c>
      <c r="K1468" s="33"/>
      <c r="L1468" s="33"/>
    </row>
    <row r="1469" spans="1:12" s="34" customFormat="1" ht="25.5" customHeight="1" x14ac:dyDescent="0.25">
      <c r="A1469" s="23" t="str">
        <f>Лист4!A1467</f>
        <v xml:space="preserve">Николая Островского ул. д.33 </v>
      </c>
      <c r="B1469" s="50">
        <f t="shared" si="44"/>
        <v>11.152629268292682</v>
      </c>
      <c r="C1469" s="50">
        <f t="shared" si="45"/>
        <v>0.88047073170731704</v>
      </c>
      <c r="D1469" s="30">
        <v>0</v>
      </c>
      <c r="E1469" s="31">
        <v>0.88047073170731704</v>
      </c>
      <c r="F1469" s="32">
        <v>0</v>
      </c>
      <c r="G1469" s="32">
        <v>0</v>
      </c>
      <c r="H1469" s="32">
        <v>0</v>
      </c>
      <c r="I1469" s="32">
        <v>0</v>
      </c>
      <c r="J1469" s="29">
        <f>Лист4!E1467/1000</f>
        <v>12.033099999999999</v>
      </c>
      <c r="K1469" s="33"/>
      <c r="L1469" s="33"/>
    </row>
    <row r="1470" spans="1:12" s="34" customFormat="1" ht="25.5" customHeight="1" x14ac:dyDescent="0.25">
      <c r="A1470" s="23" t="str">
        <f>Лист4!A1468</f>
        <v xml:space="preserve">Николая Островского ул. д.41 </v>
      </c>
      <c r="B1470" s="50">
        <f t="shared" si="44"/>
        <v>65.389287804878037</v>
      </c>
      <c r="C1470" s="50">
        <f t="shared" si="45"/>
        <v>5.1623121951219506</v>
      </c>
      <c r="D1470" s="30">
        <v>0</v>
      </c>
      <c r="E1470" s="31">
        <v>5.1623121951219506</v>
      </c>
      <c r="F1470" s="32">
        <v>0</v>
      </c>
      <c r="G1470" s="32">
        <v>0</v>
      </c>
      <c r="H1470" s="32">
        <v>0</v>
      </c>
      <c r="I1470" s="32">
        <v>0</v>
      </c>
      <c r="J1470" s="29">
        <f>Лист4!E1468/1000</f>
        <v>70.551599999999993</v>
      </c>
      <c r="K1470" s="33"/>
      <c r="L1470" s="33"/>
    </row>
    <row r="1471" spans="1:12" s="34" customFormat="1" ht="25.5" customHeight="1" x14ac:dyDescent="0.25">
      <c r="A1471" s="23" t="str">
        <f>Лист4!A1469</f>
        <v xml:space="preserve">Николая Островского ул. д.41А </v>
      </c>
      <c r="B1471" s="50">
        <f t="shared" si="44"/>
        <v>45.146178048780492</v>
      </c>
      <c r="C1471" s="50">
        <f t="shared" si="45"/>
        <v>3.5641719512195129</v>
      </c>
      <c r="D1471" s="30">
        <v>0</v>
      </c>
      <c r="E1471" s="31">
        <v>3.5641719512195129</v>
      </c>
      <c r="F1471" s="32">
        <v>0</v>
      </c>
      <c r="G1471" s="32">
        <v>0</v>
      </c>
      <c r="H1471" s="32">
        <v>0</v>
      </c>
      <c r="I1471" s="32">
        <v>0</v>
      </c>
      <c r="J1471" s="29">
        <f>Лист4!E1469/1000</f>
        <v>48.710350000000005</v>
      </c>
      <c r="K1471" s="33"/>
      <c r="L1471" s="33"/>
    </row>
    <row r="1472" spans="1:12" s="34" customFormat="1" ht="25.5" customHeight="1" x14ac:dyDescent="0.25">
      <c r="A1472" s="23" t="str">
        <f>Лист4!A1470</f>
        <v xml:space="preserve">Николая Островского ул. д.43 </v>
      </c>
      <c r="B1472" s="50">
        <f t="shared" si="44"/>
        <v>66.134597560975607</v>
      </c>
      <c r="C1472" s="50">
        <f t="shared" si="45"/>
        <v>5.2211524390243902</v>
      </c>
      <c r="D1472" s="30">
        <v>0</v>
      </c>
      <c r="E1472" s="31">
        <v>5.2211524390243902</v>
      </c>
      <c r="F1472" s="32">
        <v>0</v>
      </c>
      <c r="G1472" s="32">
        <v>0</v>
      </c>
      <c r="H1472" s="32">
        <v>0</v>
      </c>
      <c r="I1472" s="32">
        <v>0</v>
      </c>
      <c r="J1472" s="29">
        <f>Лист4!E1470/1000</f>
        <v>71.35575</v>
      </c>
      <c r="K1472" s="33"/>
      <c r="L1472" s="33"/>
    </row>
    <row r="1473" spans="1:13" s="34" customFormat="1" ht="25.5" customHeight="1" x14ac:dyDescent="0.25">
      <c r="A1473" s="23" t="str">
        <f>Лист4!A1471</f>
        <v xml:space="preserve">Николая Островского ул. д.43А </v>
      </c>
      <c r="B1473" s="50">
        <f t="shared" si="44"/>
        <v>55.299453658536585</v>
      </c>
      <c r="C1473" s="50">
        <f t="shared" si="45"/>
        <v>4.3657463414634146</v>
      </c>
      <c r="D1473" s="30">
        <v>0</v>
      </c>
      <c r="E1473" s="31">
        <v>4.3657463414634146</v>
      </c>
      <c r="F1473" s="32">
        <v>0</v>
      </c>
      <c r="G1473" s="32">
        <v>0</v>
      </c>
      <c r="H1473" s="32">
        <v>0</v>
      </c>
      <c r="I1473" s="32">
        <v>0</v>
      </c>
      <c r="J1473" s="29">
        <f>Лист4!E1471/1000</f>
        <v>59.665199999999999</v>
      </c>
      <c r="K1473" s="33"/>
      <c r="L1473" s="33"/>
    </row>
    <row r="1474" spans="1:13" s="34" customFormat="1" ht="25.5" customHeight="1" x14ac:dyDescent="0.25">
      <c r="A1474" s="23" t="str">
        <f>Лист4!A1472</f>
        <v xml:space="preserve">Николая Островского ул. д.45 </v>
      </c>
      <c r="B1474" s="50">
        <f t="shared" si="44"/>
        <v>53.998741463414632</v>
      </c>
      <c r="C1474" s="50">
        <f t="shared" si="45"/>
        <v>4.2630585365853655</v>
      </c>
      <c r="D1474" s="30">
        <v>0</v>
      </c>
      <c r="E1474" s="31">
        <v>4.2630585365853655</v>
      </c>
      <c r="F1474" s="32">
        <v>0</v>
      </c>
      <c r="G1474" s="32">
        <v>0</v>
      </c>
      <c r="H1474" s="32">
        <v>0</v>
      </c>
      <c r="I1474" s="32">
        <v>0</v>
      </c>
      <c r="J1474" s="29">
        <f>Лист4!E1472/1000</f>
        <v>58.261800000000001</v>
      </c>
      <c r="K1474" s="33"/>
      <c r="L1474" s="33"/>
    </row>
    <row r="1475" spans="1:13" s="34" customFormat="1" ht="25.5" customHeight="1" x14ac:dyDescent="0.25">
      <c r="A1475" s="23" t="str">
        <f>Лист4!A1473</f>
        <v xml:space="preserve">Николая Островского ул. д.46 </v>
      </c>
      <c r="B1475" s="50">
        <f t="shared" si="44"/>
        <v>552.23566731707331</v>
      </c>
      <c r="C1475" s="50">
        <f t="shared" si="45"/>
        <v>43.597552682926839</v>
      </c>
      <c r="D1475" s="30">
        <v>0</v>
      </c>
      <c r="E1475" s="31">
        <v>43.597552682926839</v>
      </c>
      <c r="F1475" s="32">
        <v>0</v>
      </c>
      <c r="G1475" s="32">
        <v>0</v>
      </c>
      <c r="H1475" s="32">
        <v>0</v>
      </c>
      <c r="I1475" s="32">
        <v>0</v>
      </c>
      <c r="J1475" s="29">
        <f>Лист4!E1473/1000</f>
        <v>595.8332200000001</v>
      </c>
      <c r="K1475" s="33"/>
      <c r="L1475" s="33"/>
    </row>
    <row r="1476" spans="1:13" s="34" customFormat="1" ht="38.25" customHeight="1" x14ac:dyDescent="0.25">
      <c r="A1476" s="23" t="str">
        <f>Лист4!A1474</f>
        <v xml:space="preserve">Николая Островского ул. д.5 </v>
      </c>
      <c r="B1476" s="50">
        <f t="shared" si="44"/>
        <v>148.65813170731712</v>
      </c>
      <c r="C1476" s="50">
        <f t="shared" si="45"/>
        <v>11.73616829268293</v>
      </c>
      <c r="D1476" s="30">
        <v>0</v>
      </c>
      <c r="E1476" s="31">
        <v>11.73616829268293</v>
      </c>
      <c r="F1476" s="32">
        <v>0</v>
      </c>
      <c r="G1476" s="32">
        <v>0</v>
      </c>
      <c r="H1476" s="32">
        <v>0</v>
      </c>
      <c r="I1476" s="32">
        <v>0</v>
      </c>
      <c r="J1476" s="29">
        <f>Лист4!E1474/1000</f>
        <v>160.39430000000004</v>
      </c>
      <c r="K1476" s="33"/>
      <c r="L1476" s="33"/>
    </row>
    <row r="1477" spans="1:13" s="34" customFormat="1" ht="25.5" customHeight="1" x14ac:dyDescent="0.25">
      <c r="A1477" s="23" t="str">
        <f>Лист4!A1475</f>
        <v xml:space="preserve">Николая Островского ул. д.50 </v>
      </c>
      <c r="B1477" s="50">
        <f t="shared" si="44"/>
        <v>66.570401951219509</v>
      </c>
      <c r="C1477" s="50">
        <f t="shared" si="45"/>
        <v>5.2555580487804869</v>
      </c>
      <c r="D1477" s="30">
        <v>0</v>
      </c>
      <c r="E1477" s="31">
        <v>5.2555580487804869</v>
      </c>
      <c r="F1477" s="32">
        <v>0</v>
      </c>
      <c r="G1477" s="32">
        <v>0</v>
      </c>
      <c r="H1477" s="32">
        <v>0</v>
      </c>
      <c r="I1477" s="32">
        <v>0</v>
      </c>
      <c r="J1477" s="29">
        <f>Лист4!E1475/1000</f>
        <v>71.825959999999995</v>
      </c>
      <c r="K1477" s="33"/>
      <c r="L1477" s="33"/>
    </row>
    <row r="1478" spans="1:13" s="34" customFormat="1" ht="25.5" customHeight="1" x14ac:dyDescent="0.25">
      <c r="A1478" s="23" t="str">
        <f>Лист4!A1476</f>
        <v xml:space="preserve">Николая Островского ул. д.51 </v>
      </c>
      <c r="B1478" s="50">
        <f t="shared" si="44"/>
        <v>332.1778248780488</v>
      </c>
      <c r="C1478" s="50">
        <f t="shared" si="45"/>
        <v>26.224565121951219</v>
      </c>
      <c r="D1478" s="30">
        <v>0</v>
      </c>
      <c r="E1478" s="31">
        <v>26.224565121951219</v>
      </c>
      <c r="F1478" s="32">
        <v>0</v>
      </c>
      <c r="G1478" s="32">
        <v>0</v>
      </c>
      <c r="H1478" s="32">
        <v>0</v>
      </c>
      <c r="I1478" s="32">
        <v>0</v>
      </c>
      <c r="J1478" s="29">
        <f>Лист4!E1476/1000</f>
        <v>358.40239000000003</v>
      </c>
      <c r="K1478" s="33"/>
      <c r="L1478" s="33"/>
    </row>
    <row r="1479" spans="1:13" s="34" customFormat="1" ht="38.25" customHeight="1" x14ac:dyDescent="0.25">
      <c r="A1479" s="23" t="str">
        <f>Лист4!A1477</f>
        <v xml:space="preserve">Николая Островского ул. д.52 </v>
      </c>
      <c r="B1479" s="50">
        <f t="shared" si="44"/>
        <v>140.97008292682932</v>
      </c>
      <c r="C1479" s="50">
        <f t="shared" si="45"/>
        <v>11.129217073170736</v>
      </c>
      <c r="D1479" s="30">
        <v>0</v>
      </c>
      <c r="E1479" s="31">
        <v>11.129217073170736</v>
      </c>
      <c r="F1479" s="32">
        <v>0</v>
      </c>
      <c r="G1479" s="32">
        <v>0</v>
      </c>
      <c r="H1479" s="32">
        <v>0</v>
      </c>
      <c r="I1479" s="32">
        <v>0</v>
      </c>
      <c r="J1479" s="29">
        <f>Лист4!E1477/1000</f>
        <v>152.09930000000006</v>
      </c>
      <c r="K1479" s="33"/>
      <c r="L1479" s="33"/>
    </row>
    <row r="1480" spans="1:13" s="34" customFormat="1" ht="18.75" customHeight="1" x14ac:dyDescent="0.25">
      <c r="A1480" s="23" t="str">
        <f>Лист4!A1478</f>
        <v xml:space="preserve">Николая Островского ул. д.53 </v>
      </c>
      <c r="B1480" s="50">
        <f t="shared" ref="B1480:B1543" si="46">J1480+I1480-E1480</f>
        <v>145.44583414634144</v>
      </c>
      <c r="C1480" s="50">
        <f t="shared" ref="C1480:C1543" si="47">E1480</f>
        <v>11.482565853658535</v>
      </c>
      <c r="D1480" s="30">
        <v>0</v>
      </c>
      <c r="E1480" s="31">
        <v>11.482565853658535</v>
      </c>
      <c r="F1480" s="32">
        <v>0</v>
      </c>
      <c r="G1480" s="32">
        <v>0</v>
      </c>
      <c r="H1480" s="32">
        <v>0</v>
      </c>
      <c r="I1480" s="32">
        <v>0</v>
      </c>
      <c r="J1480" s="29">
        <f>Лист4!E1478/1000</f>
        <v>156.92839999999998</v>
      </c>
      <c r="K1480" s="33"/>
      <c r="L1480" s="33"/>
    </row>
    <row r="1481" spans="1:13" s="34" customFormat="1" ht="18.75" customHeight="1" x14ac:dyDescent="0.25">
      <c r="A1481" s="23" t="str">
        <f>Лист4!A1479</f>
        <v xml:space="preserve">Николая Островского ул. д.54 </v>
      </c>
      <c r="B1481" s="50">
        <f t="shared" si="46"/>
        <v>73.182253658536581</v>
      </c>
      <c r="C1481" s="50">
        <f t="shared" si="47"/>
        <v>5.7775463414634149</v>
      </c>
      <c r="D1481" s="30">
        <v>0</v>
      </c>
      <c r="E1481" s="31">
        <v>5.7775463414634149</v>
      </c>
      <c r="F1481" s="32">
        <v>0</v>
      </c>
      <c r="G1481" s="32">
        <v>0</v>
      </c>
      <c r="H1481" s="32">
        <v>0</v>
      </c>
      <c r="I1481" s="32">
        <v>0</v>
      </c>
      <c r="J1481" s="29">
        <f>Лист4!E1479/1000</f>
        <v>78.959800000000001</v>
      </c>
      <c r="K1481" s="33"/>
      <c r="L1481" s="33"/>
    </row>
    <row r="1482" spans="1:13" s="34" customFormat="1" ht="18.75" customHeight="1" x14ac:dyDescent="0.25">
      <c r="A1482" s="23" t="str">
        <f>Лист4!A1480</f>
        <v xml:space="preserve">Николая Островского ул. д.56 </v>
      </c>
      <c r="B1482" s="50">
        <f t="shared" si="46"/>
        <v>186.35478048780487</v>
      </c>
      <c r="C1482" s="50">
        <f t="shared" si="47"/>
        <v>14.712219512195119</v>
      </c>
      <c r="D1482" s="30">
        <v>0</v>
      </c>
      <c r="E1482" s="31">
        <v>14.712219512195119</v>
      </c>
      <c r="F1482" s="32">
        <v>0</v>
      </c>
      <c r="G1482" s="32">
        <v>0</v>
      </c>
      <c r="H1482" s="32">
        <v>0</v>
      </c>
      <c r="I1482" s="32">
        <v>0</v>
      </c>
      <c r="J1482" s="29">
        <f>Лист4!E1480/1000</f>
        <v>201.06699999999998</v>
      </c>
      <c r="K1482" s="33"/>
      <c r="L1482" s="33"/>
    </row>
    <row r="1483" spans="1:13" s="34" customFormat="1" ht="18.75" customHeight="1" x14ac:dyDescent="0.25">
      <c r="A1483" s="23" t="str">
        <f>Лист4!A1481</f>
        <v xml:space="preserve">Николая Островского ул. д.59 </v>
      </c>
      <c r="B1483" s="50">
        <f t="shared" si="46"/>
        <v>338.52588243902431</v>
      </c>
      <c r="C1483" s="50">
        <f t="shared" si="47"/>
        <v>26.725727560975606</v>
      </c>
      <c r="D1483" s="30">
        <v>0</v>
      </c>
      <c r="E1483" s="31">
        <v>26.725727560975606</v>
      </c>
      <c r="F1483" s="32">
        <v>0</v>
      </c>
      <c r="G1483" s="32">
        <v>0</v>
      </c>
      <c r="H1483" s="32">
        <v>0</v>
      </c>
      <c r="I1483" s="32">
        <v>0</v>
      </c>
      <c r="J1483" s="29">
        <f>Лист4!E1481/1000</f>
        <v>365.25160999999991</v>
      </c>
      <c r="K1483" s="33"/>
      <c r="L1483" s="33"/>
    </row>
    <row r="1484" spans="1:13" s="34" customFormat="1" ht="18.75" customHeight="1" x14ac:dyDescent="0.25">
      <c r="A1484" s="23" t="str">
        <f>Лист4!A1482</f>
        <v xml:space="preserve">Николая Островского ул. д.5А </v>
      </c>
      <c r="B1484" s="50">
        <f t="shared" si="46"/>
        <v>165.36274634146343</v>
      </c>
      <c r="C1484" s="50">
        <f t="shared" si="47"/>
        <v>13.054953658536586</v>
      </c>
      <c r="D1484" s="30">
        <v>0</v>
      </c>
      <c r="E1484" s="31">
        <v>13.054953658536586</v>
      </c>
      <c r="F1484" s="32">
        <v>0</v>
      </c>
      <c r="G1484" s="32">
        <v>0</v>
      </c>
      <c r="H1484" s="32">
        <v>0</v>
      </c>
      <c r="I1484" s="32">
        <v>0</v>
      </c>
      <c r="J1484" s="29">
        <f>Лист4!E1482/1000</f>
        <v>178.41770000000002</v>
      </c>
      <c r="K1484" s="33"/>
      <c r="L1484" s="33"/>
    </row>
    <row r="1485" spans="1:13" s="34" customFormat="1" ht="18.75" customHeight="1" x14ac:dyDescent="0.25">
      <c r="A1485" s="23" t="str">
        <f>Лист4!A1483</f>
        <v xml:space="preserve">Николая Островского ул. д.5Б </v>
      </c>
      <c r="B1485" s="50">
        <f t="shared" si="46"/>
        <v>147.16371219512195</v>
      </c>
      <c r="C1485" s="50">
        <f t="shared" si="47"/>
        <v>11.618187804878049</v>
      </c>
      <c r="D1485" s="30">
        <v>0</v>
      </c>
      <c r="E1485" s="31">
        <v>11.618187804878049</v>
      </c>
      <c r="F1485" s="32">
        <v>0</v>
      </c>
      <c r="G1485" s="32">
        <v>0</v>
      </c>
      <c r="H1485" s="32">
        <v>0</v>
      </c>
      <c r="I1485" s="32">
        <v>0</v>
      </c>
      <c r="J1485" s="29">
        <f>Лист4!E1483/1000</f>
        <v>158.78190000000001</v>
      </c>
      <c r="K1485" s="33"/>
      <c r="L1485" s="33"/>
    </row>
    <row r="1486" spans="1:13" s="34" customFormat="1" ht="18.75" customHeight="1" x14ac:dyDescent="0.25">
      <c r="A1486" s="23" t="str">
        <f>Лист4!A1484</f>
        <v xml:space="preserve">Николая Островского ул. д.61 </v>
      </c>
      <c r="B1486" s="50">
        <f t="shared" si="46"/>
        <v>421.12577804878049</v>
      </c>
      <c r="C1486" s="50">
        <f t="shared" si="47"/>
        <v>33.246771951219507</v>
      </c>
      <c r="D1486" s="30">
        <v>0</v>
      </c>
      <c r="E1486" s="31">
        <v>33.246771951219507</v>
      </c>
      <c r="F1486" s="32">
        <v>0</v>
      </c>
      <c r="G1486" s="32">
        <v>0</v>
      </c>
      <c r="H1486" s="32">
        <v>0</v>
      </c>
      <c r="I1486" s="32">
        <v>0</v>
      </c>
      <c r="J1486" s="29">
        <f>Лист4!E1484/1000</f>
        <v>454.37254999999999</v>
      </c>
      <c r="K1486" s="33"/>
      <c r="L1486" s="33"/>
    </row>
    <row r="1487" spans="1:13" s="34" customFormat="1" ht="18.75" customHeight="1" x14ac:dyDescent="0.25">
      <c r="A1487" s="23" t="str">
        <f>Лист4!A1485</f>
        <v xml:space="preserve">Николая Островского ул. д.61А </v>
      </c>
      <c r="B1487" s="50">
        <f t="shared" si="46"/>
        <v>444.81685024390248</v>
      </c>
      <c r="C1487" s="50">
        <f t="shared" si="47"/>
        <v>35.117119756097566</v>
      </c>
      <c r="D1487" s="30">
        <v>0</v>
      </c>
      <c r="E1487" s="31">
        <v>35.117119756097566</v>
      </c>
      <c r="F1487" s="32">
        <v>0</v>
      </c>
      <c r="G1487" s="32">
        <v>0</v>
      </c>
      <c r="H1487" s="32">
        <v>0</v>
      </c>
      <c r="I1487" s="32">
        <v>0</v>
      </c>
      <c r="J1487" s="29">
        <f>Лист4!E1485/1000</f>
        <v>479.93397000000004</v>
      </c>
      <c r="K1487" s="33"/>
      <c r="L1487" s="33"/>
    </row>
    <row r="1488" spans="1:13" s="34" customFormat="1" ht="18.75" customHeight="1" x14ac:dyDescent="0.25">
      <c r="A1488" s="23" t="str">
        <f>Лист4!A1486</f>
        <v xml:space="preserve">Николая Островского ул. д.62 </v>
      </c>
      <c r="B1488" s="50">
        <f t="shared" si="46"/>
        <v>180.39448975609764</v>
      </c>
      <c r="C1488" s="50">
        <f t="shared" si="47"/>
        <v>14.241670243902448</v>
      </c>
      <c r="D1488" s="30">
        <v>0</v>
      </c>
      <c r="E1488" s="31">
        <v>14.241670243902448</v>
      </c>
      <c r="F1488" s="32">
        <v>0</v>
      </c>
      <c r="G1488" s="32">
        <v>0</v>
      </c>
      <c r="H1488" s="32">
        <v>0</v>
      </c>
      <c r="I1488" s="32"/>
      <c r="J1488" s="29">
        <f>Лист4!E1486/1000</f>
        <v>194.6361600000001</v>
      </c>
      <c r="K1488" s="33"/>
      <c r="L1488" s="33"/>
      <c r="M1488" s="33">
        <v>0</v>
      </c>
    </row>
    <row r="1489" spans="1:12" s="34" customFormat="1" ht="18.75" customHeight="1" x14ac:dyDescent="0.25">
      <c r="A1489" s="23" t="str">
        <f>Лист4!A1487</f>
        <v xml:space="preserve">Николая Островского ул. д.63 </v>
      </c>
      <c r="B1489" s="50">
        <f t="shared" si="46"/>
        <v>430.77096585365871</v>
      </c>
      <c r="C1489" s="50">
        <f t="shared" si="47"/>
        <v>34.008234146341472</v>
      </c>
      <c r="D1489" s="30">
        <v>0</v>
      </c>
      <c r="E1489" s="31">
        <v>34.008234146341472</v>
      </c>
      <c r="F1489" s="32">
        <v>0</v>
      </c>
      <c r="G1489" s="32">
        <v>0</v>
      </c>
      <c r="H1489" s="32">
        <v>0</v>
      </c>
      <c r="I1489" s="41">
        <v>1458</v>
      </c>
      <c r="J1489" s="29">
        <f>Лист4!E1487/1000-I1489</f>
        <v>-993.22079999999983</v>
      </c>
      <c r="K1489" s="33"/>
      <c r="L1489" s="33"/>
    </row>
    <row r="1490" spans="1:12" s="34" customFormat="1" ht="18.75" customHeight="1" x14ac:dyDescent="0.25">
      <c r="A1490" s="23" t="str">
        <f>Лист4!A1488</f>
        <v xml:space="preserve">Николая Островского ул. д.64 </v>
      </c>
      <c r="B1490" s="50">
        <f t="shared" si="46"/>
        <v>427.1605395121951</v>
      </c>
      <c r="C1490" s="50">
        <f t="shared" si="47"/>
        <v>33.723200487804881</v>
      </c>
      <c r="D1490" s="30">
        <v>0</v>
      </c>
      <c r="E1490" s="31">
        <v>33.723200487804881</v>
      </c>
      <c r="F1490" s="32">
        <v>0</v>
      </c>
      <c r="G1490" s="32">
        <v>0</v>
      </c>
      <c r="H1490" s="32">
        <v>0</v>
      </c>
      <c r="I1490" s="41">
        <v>1997.8</v>
      </c>
      <c r="J1490" s="29">
        <f>Лист4!E1488/1000-I1490</f>
        <v>-1536.91626</v>
      </c>
      <c r="K1490" s="33"/>
      <c r="L1490" s="33"/>
    </row>
    <row r="1491" spans="1:12" s="34" customFormat="1" ht="18.75" customHeight="1" x14ac:dyDescent="0.25">
      <c r="A1491" s="23" t="str">
        <f>Лист4!A1489</f>
        <v xml:space="preserve">Николая Островского ул. д.64 - корп. 1 </v>
      </c>
      <c r="B1491" s="50">
        <f t="shared" si="46"/>
        <v>45.53567804878049</v>
      </c>
      <c r="C1491" s="50">
        <f t="shared" si="47"/>
        <v>3.5949219512195123</v>
      </c>
      <c r="D1491" s="30">
        <v>0</v>
      </c>
      <c r="E1491" s="31">
        <v>3.5949219512195123</v>
      </c>
      <c r="F1491" s="32">
        <v>0</v>
      </c>
      <c r="G1491" s="32">
        <v>0</v>
      </c>
      <c r="H1491" s="32">
        <v>0</v>
      </c>
      <c r="I1491" s="32">
        <v>0</v>
      </c>
      <c r="J1491" s="29">
        <f>Лист4!E1489/1000</f>
        <v>49.130600000000001</v>
      </c>
      <c r="K1491" s="33"/>
      <c r="L1491" s="33"/>
    </row>
    <row r="1492" spans="1:12" s="34" customFormat="1" ht="18.75" customHeight="1" x14ac:dyDescent="0.25">
      <c r="A1492" s="23" t="str">
        <f>Лист4!A1490</f>
        <v xml:space="preserve">Николая Островского ул. д.65 </v>
      </c>
      <c r="B1492" s="50">
        <f t="shared" si="46"/>
        <v>330.6218731707317</v>
      </c>
      <c r="C1492" s="50">
        <f t="shared" si="47"/>
        <v>26.101726829268291</v>
      </c>
      <c r="D1492" s="30">
        <v>0</v>
      </c>
      <c r="E1492" s="31">
        <v>26.101726829268291</v>
      </c>
      <c r="F1492" s="32">
        <v>0</v>
      </c>
      <c r="G1492" s="32">
        <v>0</v>
      </c>
      <c r="H1492" s="32">
        <v>0</v>
      </c>
      <c r="I1492" s="32">
        <v>0</v>
      </c>
      <c r="J1492" s="29">
        <f>Лист4!E1490/1000</f>
        <v>356.72359999999998</v>
      </c>
      <c r="K1492" s="33"/>
      <c r="L1492" s="33"/>
    </row>
    <row r="1493" spans="1:12" s="34" customFormat="1" ht="41.25" customHeight="1" x14ac:dyDescent="0.25">
      <c r="A1493" s="23" t="str">
        <f>Лист4!A1491</f>
        <v xml:space="preserve">Николая Островского ул. д.66 </v>
      </c>
      <c r="B1493" s="50">
        <f t="shared" si="46"/>
        <v>358.21058682926827</v>
      </c>
      <c r="C1493" s="50">
        <f t="shared" si="47"/>
        <v>28.279783170731708</v>
      </c>
      <c r="D1493" s="30">
        <v>0</v>
      </c>
      <c r="E1493" s="31">
        <v>28.279783170731708</v>
      </c>
      <c r="F1493" s="32">
        <v>0</v>
      </c>
      <c r="G1493" s="32">
        <v>0</v>
      </c>
      <c r="H1493" s="32">
        <v>0</v>
      </c>
      <c r="I1493" s="32">
        <v>0</v>
      </c>
      <c r="J1493" s="29">
        <f>Лист4!E1491/1000</f>
        <v>386.49036999999998</v>
      </c>
      <c r="K1493" s="33"/>
      <c r="L1493" s="33"/>
    </row>
    <row r="1494" spans="1:12" s="34" customFormat="1" ht="18.75" customHeight="1" x14ac:dyDescent="0.25">
      <c r="A1494" s="23" t="str">
        <f>Лист4!A1492</f>
        <v xml:space="preserve">Николая Островского ул. д.66 - корп. 1 </v>
      </c>
      <c r="B1494" s="50">
        <f t="shared" si="46"/>
        <v>753.0739902439027</v>
      </c>
      <c r="C1494" s="50">
        <f t="shared" si="47"/>
        <v>59.453209756097579</v>
      </c>
      <c r="D1494" s="30">
        <v>0</v>
      </c>
      <c r="E1494" s="31">
        <v>59.453209756097579</v>
      </c>
      <c r="F1494" s="32">
        <v>0</v>
      </c>
      <c r="G1494" s="32">
        <v>0</v>
      </c>
      <c r="H1494" s="32">
        <v>0</v>
      </c>
      <c r="I1494" s="32">
        <v>0</v>
      </c>
      <c r="J1494" s="29">
        <f>Лист4!E1492/1000</f>
        <v>812.52720000000033</v>
      </c>
      <c r="K1494" s="33"/>
      <c r="L1494" s="33"/>
    </row>
    <row r="1495" spans="1:12" s="34" customFormat="1" ht="18.75" customHeight="1" x14ac:dyDescent="0.25">
      <c r="A1495" s="23" t="str">
        <f>Лист4!A1493</f>
        <v xml:space="preserve">Николая Островского ул. д.66 - корп. 2 </v>
      </c>
      <c r="B1495" s="50">
        <f t="shared" si="46"/>
        <v>525.65499170731687</v>
      </c>
      <c r="C1495" s="50">
        <f t="shared" si="47"/>
        <v>41.49907829268291</v>
      </c>
      <c r="D1495" s="30">
        <v>0</v>
      </c>
      <c r="E1495" s="31">
        <v>41.49907829268291</v>
      </c>
      <c r="F1495" s="32">
        <v>0</v>
      </c>
      <c r="G1495" s="32">
        <v>0</v>
      </c>
      <c r="H1495" s="32">
        <v>0</v>
      </c>
      <c r="I1495" s="32">
        <v>0</v>
      </c>
      <c r="J1495" s="29">
        <f>Лист4!E1493/1000</f>
        <v>567.15406999999982</v>
      </c>
      <c r="K1495" s="33"/>
      <c r="L1495" s="33"/>
    </row>
    <row r="1496" spans="1:12" s="34" customFormat="1" ht="18.75" customHeight="1" x14ac:dyDescent="0.25">
      <c r="A1496" s="23" t="str">
        <f>Лист4!A1494</f>
        <v xml:space="preserve">Николая Островского ул. д.70 </v>
      </c>
      <c r="B1496" s="50">
        <f t="shared" si="46"/>
        <v>445.22745414634142</v>
      </c>
      <c r="C1496" s="50">
        <f t="shared" si="47"/>
        <v>35.149535853658534</v>
      </c>
      <c r="D1496" s="30">
        <v>0</v>
      </c>
      <c r="E1496" s="31">
        <v>35.149535853658534</v>
      </c>
      <c r="F1496" s="32">
        <v>0</v>
      </c>
      <c r="G1496" s="32">
        <v>0</v>
      </c>
      <c r="H1496" s="32">
        <v>0</v>
      </c>
      <c r="I1496" s="32"/>
      <c r="J1496" s="29">
        <f>Лист4!E1494/1000</f>
        <v>480.37698999999992</v>
      </c>
      <c r="K1496" s="33"/>
      <c r="L1496" s="33"/>
    </row>
    <row r="1497" spans="1:12" s="34" customFormat="1" ht="18.75" customHeight="1" x14ac:dyDescent="0.25">
      <c r="A1497" s="23" t="str">
        <f>Лист4!A1495</f>
        <v xml:space="preserve">Николая Островского ул. д.70 - корп. 1 </v>
      </c>
      <c r="B1497" s="50">
        <f t="shared" si="46"/>
        <v>412.62246243902428</v>
      </c>
      <c r="C1497" s="50">
        <f t="shared" si="47"/>
        <v>32.575457560975593</v>
      </c>
      <c r="D1497" s="30">
        <v>0</v>
      </c>
      <c r="E1497" s="31">
        <v>32.575457560975593</v>
      </c>
      <c r="F1497" s="32">
        <v>0</v>
      </c>
      <c r="G1497" s="32">
        <v>0</v>
      </c>
      <c r="H1497" s="32">
        <v>0</v>
      </c>
      <c r="I1497" s="32">
        <v>0</v>
      </c>
      <c r="J1497" s="29">
        <f>Лист4!E1495/1000</f>
        <v>445.19791999999984</v>
      </c>
      <c r="K1497" s="33"/>
      <c r="L1497" s="33"/>
    </row>
    <row r="1498" spans="1:12" s="34" customFormat="1" ht="18.75" customHeight="1" x14ac:dyDescent="0.25">
      <c r="A1498" s="23" t="str">
        <f>Лист4!A1496</f>
        <v xml:space="preserve">Николая Островского ул. д.72 </v>
      </c>
      <c r="B1498" s="50">
        <f t="shared" si="46"/>
        <v>402.84535902439029</v>
      </c>
      <c r="C1498" s="50">
        <f t="shared" si="47"/>
        <v>31.803580975609755</v>
      </c>
      <c r="D1498" s="30">
        <v>0</v>
      </c>
      <c r="E1498" s="31">
        <v>31.803580975609755</v>
      </c>
      <c r="F1498" s="32">
        <v>0</v>
      </c>
      <c r="G1498" s="32">
        <v>0</v>
      </c>
      <c r="H1498" s="32">
        <v>0</v>
      </c>
      <c r="I1498" s="32">
        <v>0</v>
      </c>
      <c r="J1498" s="29">
        <f>Лист4!E1496/1000</f>
        <v>434.64894000000004</v>
      </c>
      <c r="K1498" s="33"/>
      <c r="L1498" s="33"/>
    </row>
    <row r="1499" spans="1:12" s="34" customFormat="1" ht="18.75" customHeight="1" x14ac:dyDescent="0.25">
      <c r="A1499" s="23" t="str">
        <f>Лист4!A1497</f>
        <v xml:space="preserve">Николая Островского ул. д.72 - корп. 1 </v>
      </c>
      <c r="B1499" s="50">
        <f t="shared" si="46"/>
        <v>425.81800878048779</v>
      </c>
      <c r="C1499" s="50">
        <f t="shared" si="47"/>
        <v>33.617211219512193</v>
      </c>
      <c r="D1499" s="30">
        <v>0</v>
      </c>
      <c r="E1499" s="31">
        <v>33.617211219512193</v>
      </c>
      <c r="F1499" s="32">
        <v>0</v>
      </c>
      <c r="G1499" s="32">
        <v>0</v>
      </c>
      <c r="H1499" s="32">
        <v>0</v>
      </c>
      <c r="I1499" s="32">
        <v>0</v>
      </c>
      <c r="J1499" s="29">
        <f>Лист4!E1497/1000</f>
        <v>459.43521999999996</v>
      </c>
      <c r="K1499" s="33"/>
      <c r="L1499" s="33"/>
    </row>
    <row r="1500" spans="1:12" s="34" customFormat="1" ht="18.75" customHeight="1" x14ac:dyDescent="0.25">
      <c r="A1500" s="23" t="str">
        <f>Лист4!A1498</f>
        <v xml:space="preserve">Николая Островского ул. д.74 </v>
      </c>
      <c r="B1500" s="50">
        <f t="shared" si="46"/>
        <v>324.43204390243903</v>
      </c>
      <c r="C1500" s="50">
        <f t="shared" si="47"/>
        <v>25.613056097560975</v>
      </c>
      <c r="D1500" s="30">
        <v>0</v>
      </c>
      <c r="E1500" s="31">
        <v>25.613056097560975</v>
      </c>
      <c r="F1500" s="32">
        <v>0</v>
      </c>
      <c r="G1500" s="32">
        <v>0</v>
      </c>
      <c r="H1500" s="32">
        <v>0</v>
      </c>
      <c r="I1500" s="32">
        <v>0</v>
      </c>
      <c r="J1500" s="29">
        <f>Лист4!E1498/1000</f>
        <v>350.04509999999999</v>
      </c>
      <c r="K1500" s="33"/>
      <c r="L1500" s="33"/>
    </row>
    <row r="1501" spans="1:12" s="34" customFormat="1" ht="18.75" customHeight="1" x14ac:dyDescent="0.25">
      <c r="A1501" s="23" t="str">
        <f>Лист4!A1499</f>
        <v xml:space="preserve">Николая Островского ул. д.74 - корп. 1 </v>
      </c>
      <c r="B1501" s="50">
        <f t="shared" si="46"/>
        <v>408.54953902439024</v>
      </c>
      <c r="C1501" s="50">
        <f t="shared" si="47"/>
        <v>32.253910975609756</v>
      </c>
      <c r="D1501" s="30">
        <v>0</v>
      </c>
      <c r="E1501" s="31">
        <v>32.253910975609756</v>
      </c>
      <c r="F1501" s="32">
        <v>0</v>
      </c>
      <c r="G1501" s="32">
        <v>0</v>
      </c>
      <c r="H1501" s="32">
        <v>0</v>
      </c>
      <c r="I1501" s="32">
        <v>0</v>
      </c>
      <c r="J1501" s="29">
        <f>Лист4!E1499/1000</f>
        <v>440.80345</v>
      </c>
      <c r="K1501" s="33"/>
      <c r="L1501" s="33"/>
    </row>
    <row r="1502" spans="1:12" s="34" customFormat="1" ht="18.75" customHeight="1" x14ac:dyDescent="0.25">
      <c r="A1502" s="23" t="str">
        <f>Лист4!A1500</f>
        <v xml:space="preserve">Николая Островского ул. д.76 </v>
      </c>
      <c r="B1502" s="50">
        <f t="shared" si="46"/>
        <v>386.73993951219512</v>
      </c>
      <c r="C1502" s="50">
        <f t="shared" si="47"/>
        <v>30.532100487804875</v>
      </c>
      <c r="D1502" s="30">
        <v>0</v>
      </c>
      <c r="E1502" s="31">
        <v>30.532100487804875</v>
      </c>
      <c r="F1502" s="32">
        <v>0</v>
      </c>
      <c r="G1502" s="32">
        <v>0</v>
      </c>
      <c r="H1502" s="32">
        <v>0</v>
      </c>
      <c r="I1502" s="32">
        <v>0</v>
      </c>
      <c r="J1502" s="29">
        <f>Лист4!E1500/1000</f>
        <v>417.27204</v>
      </c>
      <c r="K1502" s="33"/>
      <c r="L1502" s="33"/>
    </row>
    <row r="1503" spans="1:12" s="34" customFormat="1" ht="18.75" customHeight="1" x14ac:dyDescent="0.25">
      <c r="A1503" s="23" t="str">
        <f>Лист4!A1501</f>
        <v xml:space="preserve">Николая Островского ул. д.76 - корп. 1 </v>
      </c>
      <c r="B1503" s="50">
        <f t="shared" si="46"/>
        <v>400.20123560975594</v>
      </c>
      <c r="C1503" s="50">
        <f t="shared" si="47"/>
        <v>31.594834390243889</v>
      </c>
      <c r="D1503" s="30">
        <v>0</v>
      </c>
      <c r="E1503" s="31">
        <v>31.594834390243889</v>
      </c>
      <c r="F1503" s="32">
        <v>0</v>
      </c>
      <c r="G1503" s="32">
        <v>0</v>
      </c>
      <c r="H1503" s="32">
        <v>0</v>
      </c>
      <c r="I1503" s="32">
        <v>0</v>
      </c>
      <c r="J1503" s="29">
        <f>Лист4!E1501/1000</f>
        <v>431.79606999999982</v>
      </c>
      <c r="K1503" s="33"/>
      <c r="L1503" s="33"/>
    </row>
    <row r="1504" spans="1:12" s="34" customFormat="1" ht="18.75" customHeight="1" x14ac:dyDescent="0.25">
      <c r="A1504" s="23" t="str">
        <f>Лист4!A1502</f>
        <v xml:space="preserve">Ползунова ул. д.1 </v>
      </c>
      <c r="B1504" s="50">
        <f t="shared" si="46"/>
        <v>119.91619219512197</v>
      </c>
      <c r="C1504" s="50">
        <f t="shared" si="47"/>
        <v>9.4670678048780488</v>
      </c>
      <c r="D1504" s="30">
        <v>0</v>
      </c>
      <c r="E1504" s="31">
        <v>9.4670678048780488</v>
      </c>
      <c r="F1504" s="32">
        <v>0</v>
      </c>
      <c r="G1504" s="32">
        <v>0</v>
      </c>
      <c r="H1504" s="32">
        <v>0</v>
      </c>
      <c r="I1504" s="32">
        <v>0</v>
      </c>
      <c r="J1504" s="29">
        <f>Лист4!E1502/1000</f>
        <v>129.38326000000001</v>
      </c>
      <c r="K1504" s="33"/>
      <c r="L1504" s="33"/>
    </row>
    <row r="1505" spans="1:12" s="34" customFormat="1" ht="18.75" customHeight="1" x14ac:dyDescent="0.25">
      <c r="A1505" s="23" t="str">
        <f>Лист4!A1503</f>
        <v xml:space="preserve">Ползунова ул. д.5 </v>
      </c>
      <c r="B1505" s="50">
        <f t="shared" si="46"/>
        <v>122.59105853658538</v>
      </c>
      <c r="C1505" s="50">
        <f t="shared" si="47"/>
        <v>9.6782414634146345</v>
      </c>
      <c r="D1505" s="30">
        <v>0</v>
      </c>
      <c r="E1505" s="31">
        <v>9.6782414634146345</v>
      </c>
      <c r="F1505" s="32">
        <v>0</v>
      </c>
      <c r="G1505" s="32">
        <v>0</v>
      </c>
      <c r="H1505" s="32">
        <v>0</v>
      </c>
      <c r="I1505" s="32">
        <v>0</v>
      </c>
      <c r="J1505" s="29">
        <f>Лист4!E1503/1000</f>
        <v>132.26930000000002</v>
      </c>
      <c r="K1505" s="33"/>
      <c r="L1505" s="33"/>
    </row>
    <row r="1506" spans="1:12" s="34" customFormat="1" ht="18.75" customHeight="1" x14ac:dyDescent="0.25">
      <c r="A1506" s="23" t="str">
        <f>Лист4!A1504</f>
        <v xml:space="preserve">Ползунова ул. д.7 - корп. 1 </v>
      </c>
      <c r="B1506" s="50">
        <f t="shared" si="46"/>
        <v>277.97037073170742</v>
      </c>
      <c r="C1506" s="50">
        <f t="shared" si="47"/>
        <v>21.945029268292689</v>
      </c>
      <c r="D1506" s="30">
        <v>0</v>
      </c>
      <c r="E1506" s="31">
        <v>21.945029268292689</v>
      </c>
      <c r="F1506" s="32">
        <v>0</v>
      </c>
      <c r="G1506" s="32">
        <v>0</v>
      </c>
      <c r="H1506" s="32">
        <v>0</v>
      </c>
      <c r="I1506" s="32"/>
      <c r="J1506" s="29">
        <f>Лист4!E1504/1000</f>
        <v>299.91540000000009</v>
      </c>
      <c r="K1506" s="33"/>
      <c r="L1506" s="33"/>
    </row>
    <row r="1507" spans="1:12" s="34" customFormat="1" ht="18.75" customHeight="1" x14ac:dyDescent="0.25">
      <c r="A1507" s="23" t="str">
        <f>Лист4!A1505</f>
        <v xml:space="preserve">Ползунова ул. д.7 - корп. 2 </v>
      </c>
      <c r="B1507" s="50">
        <f t="shared" si="46"/>
        <v>275.94529512195123</v>
      </c>
      <c r="C1507" s="50">
        <f t="shared" si="47"/>
        <v>21.785154878048779</v>
      </c>
      <c r="D1507" s="30">
        <v>0</v>
      </c>
      <c r="E1507" s="31">
        <v>21.785154878048779</v>
      </c>
      <c r="F1507" s="32">
        <v>0</v>
      </c>
      <c r="G1507" s="32">
        <v>0</v>
      </c>
      <c r="H1507" s="32">
        <v>0</v>
      </c>
      <c r="I1507" s="32">
        <v>0</v>
      </c>
      <c r="J1507" s="29">
        <f>Лист4!E1505/1000</f>
        <v>297.73045000000002</v>
      </c>
      <c r="K1507" s="33"/>
      <c r="L1507" s="33"/>
    </row>
    <row r="1508" spans="1:12" s="34" customFormat="1" ht="18.75" customHeight="1" x14ac:dyDescent="0.25">
      <c r="A1508" s="23" t="str">
        <f>Лист4!A1506</f>
        <v xml:space="preserve">Пороховая ул. д.14 </v>
      </c>
      <c r="B1508" s="50">
        <f t="shared" si="46"/>
        <v>18.199414146341464</v>
      </c>
      <c r="C1508" s="50">
        <f t="shared" si="47"/>
        <v>1.4367958536585368</v>
      </c>
      <c r="D1508" s="30">
        <v>0</v>
      </c>
      <c r="E1508" s="31">
        <v>1.4367958536585368</v>
      </c>
      <c r="F1508" s="32">
        <v>0</v>
      </c>
      <c r="G1508" s="32">
        <v>0</v>
      </c>
      <c r="H1508" s="32">
        <v>0</v>
      </c>
      <c r="I1508" s="32"/>
      <c r="J1508" s="29">
        <f>Лист4!E1506/1000</f>
        <v>19.636210000000002</v>
      </c>
      <c r="K1508" s="33"/>
      <c r="L1508" s="33"/>
    </row>
    <row r="1509" spans="1:12" s="34" customFormat="1" ht="18.75" customHeight="1" x14ac:dyDescent="0.25">
      <c r="A1509" s="23" t="str">
        <f>Лист4!A1507</f>
        <v xml:space="preserve">Пороховая ул. д.16А </v>
      </c>
      <c r="B1509" s="50">
        <f t="shared" si="46"/>
        <v>225.29582731707319</v>
      </c>
      <c r="C1509" s="50">
        <f t="shared" si="47"/>
        <v>17.786512682926833</v>
      </c>
      <c r="D1509" s="30">
        <v>0</v>
      </c>
      <c r="E1509" s="31">
        <v>17.786512682926833</v>
      </c>
      <c r="F1509" s="32">
        <v>0</v>
      </c>
      <c r="G1509" s="32">
        <v>0</v>
      </c>
      <c r="H1509" s="32">
        <v>0</v>
      </c>
      <c r="I1509" s="32">
        <v>0</v>
      </c>
      <c r="J1509" s="29">
        <f>Лист4!E1507/1000</f>
        <v>243.08234000000002</v>
      </c>
      <c r="K1509" s="33"/>
      <c r="L1509" s="33"/>
    </row>
    <row r="1510" spans="1:12" s="34" customFormat="1" ht="18.75" customHeight="1" x14ac:dyDescent="0.25">
      <c r="A1510" s="23" t="str">
        <f>Лист4!A1508</f>
        <v xml:space="preserve">Пороховая ул. д.4 </v>
      </c>
      <c r="B1510" s="50">
        <f t="shared" si="46"/>
        <v>39.758454634146347</v>
      </c>
      <c r="C1510" s="50">
        <f t="shared" si="47"/>
        <v>3.1388253658536591</v>
      </c>
      <c r="D1510" s="30">
        <v>0</v>
      </c>
      <c r="E1510" s="31">
        <v>3.1388253658536591</v>
      </c>
      <c r="F1510" s="32">
        <v>0</v>
      </c>
      <c r="G1510" s="32">
        <v>0</v>
      </c>
      <c r="H1510" s="32">
        <v>0</v>
      </c>
      <c r="I1510" s="32"/>
      <c r="J1510" s="29">
        <f>Лист4!E1508/1000</f>
        <v>42.897280000000002</v>
      </c>
      <c r="K1510" s="33"/>
      <c r="L1510" s="33"/>
    </row>
    <row r="1511" spans="1:12" s="34" customFormat="1" ht="18.75" customHeight="1" x14ac:dyDescent="0.25">
      <c r="A1511" s="23" t="str">
        <f>Лист4!A1509</f>
        <v xml:space="preserve">Просторная ул. д.5А </v>
      </c>
      <c r="B1511" s="50">
        <f t="shared" si="46"/>
        <v>5.5832195121951221E-2</v>
      </c>
      <c r="C1511" s="50">
        <f t="shared" si="47"/>
        <v>4.4078048780487808E-3</v>
      </c>
      <c r="D1511" s="30">
        <v>0</v>
      </c>
      <c r="E1511" s="31">
        <v>4.4078048780487808E-3</v>
      </c>
      <c r="F1511" s="32">
        <v>0</v>
      </c>
      <c r="G1511" s="32">
        <v>0</v>
      </c>
      <c r="H1511" s="32">
        <v>0</v>
      </c>
      <c r="I1511" s="32">
        <v>0</v>
      </c>
      <c r="J1511" s="29">
        <f>Лист4!E1509/1000</f>
        <v>6.0240000000000002E-2</v>
      </c>
      <c r="K1511" s="33"/>
      <c r="L1511" s="33"/>
    </row>
    <row r="1512" spans="1:12" s="34" customFormat="1" ht="18.75" customHeight="1" x14ac:dyDescent="0.25">
      <c r="A1512" s="23" t="str">
        <f>Лист4!A1510</f>
        <v xml:space="preserve">Ровная 2-я ул. д.1 </v>
      </c>
      <c r="B1512" s="50">
        <f t="shared" si="46"/>
        <v>1331.0536102439028</v>
      </c>
      <c r="C1512" s="50">
        <f t="shared" si="47"/>
        <v>105.08317975609759</v>
      </c>
      <c r="D1512" s="30">
        <v>0</v>
      </c>
      <c r="E1512" s="31">
        <v>105.08317975609759</v>
      </c>
      <c r="F1512" s="32">
        <v>0</v>
      </c>
      <c r="G1512" s="32">
        <v>0</v>
      </c>
      <c r="H1512" s="32">
        <v>0</v>
      </c>
      <c r="I1512" s="32">
        <v>0</v>
      </c>
      <c r="J1512" s="29">
        <f>Лист4!E1510/1000</f>
        <v>1436.1367900000005</v>
      </c>
      <c r="K1512" s="33"/>
      <c r="L1512" s="33"/>
    </row>
    <row r="1513" spans="1:12" s="34" customFormat="1" ht="18.75" customHeight="1" x14ac:dyDescent="0.25">
      <c r="A1513" s="23" t="str">
        <f>Лист4!A1511</f>
        <v xml:space="preserve">Рождественского 3-й пр. д.3А </v>
      </c>
      <c r="B1513" s="50">
        <f t="shared" si="46"/>
        <v>115.04889268292682</v>
      </c>
      <c r="C1513" s="50">
        <f t="shared" si="47"/>
        <v>9.0828073170731702</v>
      </c>
      <c r="D1513" s="30">
        <v>0</v>
      </c>
      <c r="E1513" s="31">
        <v>9.0828073170731702</v>
      </c>
      <c r="F1513" s="32">
        <v>0</v>
      </c>
      <c r="G1513" s="32">
        <v>0</v>
      </c>
      <c r="H1513" s="32">
        <v>0</v>
      </c>
      <c r="I1513" s="32">
        <v>0</v>
      </c>
      <c r="J1513" s="29">
        <f>Лист4!E1511/1000</f>
        <v>124.1317</v>
      </c>
      <c r="K1513" s="33"/>
      <c r="L1513" s="33"/>
    </row>
    <row r="1514" spans="1:12" s="34" customFormat="1" ht="18.75" customHeight="1" x14ac:dyDescent="0.25">
      <c r="A1514" s="23" t="str">
        <f>Лист4!A1512</f>
        <v xml:space="preserve">Рождественского ул. д.11 </v>
      </c>
      <c r="B1514" s="50">
        <f t="shared" si="46"/>
        <v>457.50798829268285</v>
      </c>
      <c r="C1514" s="50">
        <f t="shared" si="47"/>
        <v>36.119051707317062</v>
      </c>
      <c r="D1514" s="30">
        <v>0</v>
      </c>
      <c r="E1514" s="31">
        <v>36.119051707317062</v>
      </c>
      <c r="F1514" s="32">
        <v>0</v>
      </c>
      <c r="G1514" s="32">
        <v>0</v>
      </c>
      <c r="H1514" s="32">
        <v>0</v>
      </c>
      <c r="I1514" s="32">
        <v>0</v>
      </c>
      <c r="J1514" s="29">
        <f>Лист4!E1512/1000</f>
        <v>493.62703999999991</v>
      </c>
      <c r="K1514" s="33"/>
      <c r="L1514" s="33"/>
    </row>
    <row r="1515" spans="1:12" s="34" customFormat="1" ht="18.75" customHeight="1" x14ac:dyDescent="0.25">
      <c r="A1515" s="23" t="str">
        <f>Лист4!A1513</f>
        <v xml:space="preserve">Рождественского ул. д.9 </v>
      </c>
      <c r="B1515" s="50">
        <f t="shared" si="46"/>
        <v>224.66786341463418</v>
      </c>
      <c r="C1515" s="50">
        <f t="shared" si="47"/>
        <v>17.736936585365857</v>
      </c>
      <c r="D1515" s="30">
        <v>0</v>
      </c>
      <c r="E1515" s="31">
        <v>17.736936585365857</v>
      </c>
      <c r="F1515" s="32">
        <v>0</v>
      </c>
      <c r="G1515" s="32">
        <v>0</v>
      </c>
      <c r="H1515" s="32">
        <v>0</v>
      </c>
      <c r="I1515" s="32"/>
      <c r="J1515" s="29">
        <f>Лист4!E1513/1000</f>
        <v>242.40480000000005</v>
      </c>
      <c r="K1515" s="33"/>
      <c r="L1515" s="33"/>
    </row>
    <row r="1516" spans="1:12" s="34" customFormat="1" ht="18.75" customHeight="1" x14ac:dyDescent="0.25">
      <c r="A1516" s="23" t="str">
        <f>Лист4!A1514</f>
        <v xml:space="preserve">Рождественского ул. д.9 - корп. 2 </v>
      </c>
      <c r="B1516" s="50">
        <f t="shared" si="46"/>
        <v>228.31777268292677</v>
      </c>
      <c r="C1516" s="50">
        <f t="shared" si="47"/>
        <v>18.025087317073169</v>
      </c>
      <c r="D1516" s="30">
        <v>0</v>
      </c>
      <c r="E1516" s="31">
        <v>18.025087317073169</v>
      </c>
      <c r="F1516" s="32">
        <v>0</v>
      </c>
      <c r="G1516" s="32">
        <v>0</v>
      </c>
      <c r="H1516" s="32">
        <v>0</v>
      </c>
      <c r="I1516" s="32">
        <v>0</v>
      </c>
      <c r="J1516" s="29">
        <f>Лист4!E1514/1000</f>
        <v>246.34285999999994</v>
      </c>
      <c r="K1516" s="33"/>
      <c r="L1516" s="33"/>
    </row>
    <row r="1517" spans="1:12" s="34" customFormat="1" ht="18.75" customHeight="1" x14ac:dyDescent="0.25">
      <c r="A1517" s="23" t="str">
        <f>Лист4!A1515</f>
        <v xml:space="preserve">Рыбацкая 1-я ул. д.15 </v>
      </c>
      <c r="B1517" s="50">
        <f t="shared" si="46"/>
        <v>0.26039268292682927</v>
      </c>
      <c r="C1517" s="50">
        <f t="shared" si="47"/>
        <v>2.0557317073170732E-2</v>
      </c>
      <c r="D1517" s="30">
        <v>0</v>
      </c>
      <c r="E1517" s="31">
        <v>2.0557317073170732E-2</v>
      </c>
      <c r="F1517" s="32">
        <v>0</v>
      </c>
      <c r="G1517" s="32">
        <v>0</v>
      </c>
      <c r="H1517" s="32">
        <v>0</v>
      </c>
      <c r="I1517" s="32">
        <v>0</v>
      </c>
      <c r="J1517" s="29">
        <f>Лист4!E1515/1000</f>
        <v>0.28094999999999998</v>
      </c>
      <c r="K1517" s="33"/>
      <c r="L1517" s="33"/>
    </row>
    <row r="1518" spans="1:12" s="34" customFormat="1" ht="25.5" customHeight="1" x14ac:dyDescent="0.25">
      <c r="A1518" s="23" t="str">
        <f>Лист4!A1516</f>
        <v xml:space="preserve">Сабанс-Яр ул. д.1 </v>
      </c>
      <c r="B1518" s="50">
        <f t="shared" si="46"/>
        <v>34.068390243902442</v>
      </c>
      <c r="C1518" s="50">
        <f t="shared" si="47"/>
        <v>2.6896097560975609</v>
      </c>
      <c r="D1518" s="30">
        <v>0</v>
      </c>
      <c r="E1518" s="31">
        <v>2.6896097560975609</v>
      </c>
      <c r="F1518" s="32">
        <v>0</v>
      </c>
      <c r="G1518" s="32">
        <v>0</v>
      </c>
      <c r="H1518" s="32">
        <v>0</v>
      </c>
      <c r="I1518" s="32">
        <v>0</v>
      </c>
      <c r="J1518" s="29">
        <f>Лист4!E1516/1000</f>
        <v>36.758000000000003</v>
      </c>
      <c r="K1518" s="33"/>
      <c r="L1518" s="33"/>
    </row>
    <row r="1519" spans="1:12" s="34" customFormat="1" ht="25.5" customHeight="1" x14ac:dyDescent="0.25">
      <c r="A1519" s="23" t="str">
        <f>Лист4!A1517</f>
        <v xml:space="preserve">Сабанс-Яр ул. д.1 - корп. 1 </v>
      </c>
      <c r="B1519" s="50">
        <f t="shared" si="46"/>
        <v>70.392126829268292</v>
      </c>
      <c r="C1519" s="50">
        <f t="shared" si="47"/>
        <v>5.5572731707317073</v>
      </c>
      <c r="D1519" s="30">
        <v>0</v>
      </c>
      <c r="E1519" s="31">
        <v>5.5572731707317073</v>
      </c>
      <c r="F1519" s="32">
        <v>0</v>
      </c>
      <c r="G1519" s="32">
        <v>0</v>
      </c>
      <c r="H1519" s="32">
        <v>0</v>
      </c>
      <c r="I1519" s="32"/>
      <c r="J1519" s="29">
        <f>Лист4!E1517/1000</f>
        <v>75.949399999999997</v>
      </c>
      <c r="K1519" s="33"/>
      <c r="L1519" s="33"/>
    </row>
    <row r="1520" spans="1:12" s="34" customFormat="1" ht="25.5" customHeight="1" x14ac:dyDescent="0.25">
      <c r="A1520" s="23" t="str">
        <f>Лист4!A1518</f>
        <v xml:space="preserve">Сабанс-Яр ул. д.2 </v>
      </c>
      <c r="B1520" s="50">
        <f t="shared" si="46"/>
        <v>42.76816585365853</v>
      </c>
      <c r="C1520" s="50">
        <f t="shared" si="47"/>
        <v>3.3764341463414631</v>
      </c>
      <c r="D1520" s="30">
        <v>0</v>
      </c>
      <c r="E1520" s="31">
        <v>3.3764341463414631</v>
      </c>
      <c r="F1520" s="32">
        <v>0</v>
      </c>
      <c r="G1520" s="32">
        <v>0</v>
      </c>
      <c r="H1520" s="32">
        <v>0</v>
      </c>
      <c r="I1520" s="32">
        <v>0</v>
      </c>
      <c r="J1520" s="29">
        <f>Лист4!E1518/1000</f>
        <v>46.144599999999997</v>
      </c>
      <c r="K1520" s="33"/>
      <c r="L1520" s="33"/>
    </row>
    <row r="1521" spans="1:12" s="34" customFormat="1" ht="25.5" customHeight="1" x14ac:dyDescent="0.25">
      <c r="A1521" s="23" t="str">
        <f>Лист4!A1519</f>
        <v xml:space="preserve">Сабанс-Яр ул. д.3 </v>
      </c>
      <c r="B1521" s="50">
        <f t="shared" si="46"/>
        <v>59.447848780487803</v>
      </c>
      <c r="C1521" s="50">
        <f t="shared" si="47"/>
        <v>4.6932512195121951</v>
      </c>
      <c r="D1521" s="30">
        <v>0</v>
      </c>
      <c r="E1521" s="31">
        <v>4.6932512195121951</v>
      </c>
      <c r="F1521" s="32">
        <v>0</v>
      </c>
      <c r="G1521" s="32">
        <v>0</v>
      </c>
      <c r="H1521" s="32">
        <v>0</v>
      </c>
      <c r="I1521" s="32">
        <v>0</v>
      </c>
      <c r="J1521" s="29">
        <f>Лист4!E1519/1000</f>
        <v>64.141099999999994</v>
      </c>
      <c r="K1521" s="33"/>
      <c r="L1521" s="33"/>
    </row>
    <row r="1522" spans="1:12" s="34" customFormat="1" ht="25.5" customHeight="1" x14ac:dyDescent="0.25">
      <c r="A1522" s="23" t="str">
        <f>Лист4!A1520</f>
        <v xml:space="preserve">Сабанс-Яр ул. д.4 </v>
      </c>
      <c r="B1522" s="50">
        <f t="shared" si="46"/>
        <v>3.4824034146341463</v>
      </c>
      <c r="C1522" s="50">
        <f t="shared" si="47"/>
        <v>0.27492658536585368</v>
      </c>
      <c r="D1522" s="30">
        <v>0</v>
      </c>
      <c r="E1522" s="31">
        <v>0.27492658536585368</v>
      </c>
      <c r="F1522" s="32">
        <v>0</v>
      </c>
      <c r="G1522" s="32">
        <v>0</v>
      </c>
      <c r="H1522" s="32">
        <v>0</v>
      </c>
      <c r="I1522" s="32">
        <v>0</v>
      </c>
      <c r="J1522" s="29">
        <f>Лист4!E1520/1000</f>
        <v>3.7573300000000001</v>
      </c>
      <c r="K1522" s="33"/>
      <c r="L1522" s="33"/>
    </row>
    <row r="1523" spans="1:12" s="34" customFormat="1" ht="25.5" customHeight="1" x14ac:dyDescent="0.25">
      <c r="A1523" s="23" t="str">
        <f>Лист4!A1521</f>
        <v xml:space="preserve">Сабанс-Яр ул. д.5 </v>
      </c>
      <c r="B1523" s="50">
        <f t="shared" si="46"/>
        <v>106.07432146341463</v>
      </c>
      <c r="C1523" s="50">
        <f t="shared" si="47"/>
        <v>8.3742885365853645</v>
      </c>
      <c r="D1523" s="30">
        <v>0</v>
      </c>
      <c r="E1523" s="31">
        <v>8.3742885365853645</v>
      </c>
      <c r="F1523" s="32">
        <v>0</v>
      </c>
      <c r="G1523" s="32">
        <v>0</v>
      </c>
      <c r="H1523" s="32">
        <v>0</v>
      </c>
      <c r="I1523" s="32">
        <v>0</v>
      </c>
      <c r="J1523" s="29">
        <f>Лист4!E1521/1000</f>
        <v>114.44861</v>
      </c>
      <c r="K1523" s="33"/>
      <c r="L1523" s="33"/>
    </row>
    <row r="1524" spans="1:12" s="34" customFormat="1" ht="25.5" customHeight="1" x14ac:dyDescent="0.25">
      <c r="A1524" s="23" t="str">
        <f>Лист4!A1522</f>
        <v xml:space="preserve">Садовая ул. д.33 </v>
      </c>
      <c r="B1524" s="50">
        <f t="shared" si="46"/>
        <v>0</v>
      </c>
      <c r="C1524" s="50">
        <f t="shared" si="47"/>
        <v>0</v>
      </c>
      <c r="D1524" s="30">
        <v>0</v>
      </c>
      <c r="E1524" s="31">
        <v>0</v>
      </c>
      <c r="F1524" s="32">
        <v>0</v>
      </c>
      <c r="G1524" s="32">
        <v>0</v>
      </c>
      <c r="H1524" s="32">
        <v>0</v>
      </c>
      <c r="I1524" s="32">
        <v>0</v>
      </c>
      <c r="J1524" s="29">
        <f>Лист4!E1522/1000</f>
        <v>0</v>
      </c>
      <c r="K1524" s="33"/>
      <c r="L1524" s="33"/>
    </row>
    <row r="1525" spans="1:12" s="34" customFormat="1" ht="25.5" customHeight="1" x14ac:dyDescent="0.25">
      <c r="A1525" s="23" t="str">
        <f>Лист4!A1523</f>
        <v xml:space="preserve">Сахалинская ул. д.9 </v>
      </c>
      <c r="B1525" s="50">
        <f t="shared" si="46"/>
        <v>325.75861463414634</v>
      </c>
      <c r="C1525" s="50">
        <f t="shared" si="47"/>
        <v>25.717785365853661</v>
      </c>
      <c r="D1525" s="30">
        <v>0</v>
      </c>
      <c r="E1525" s="31">
        <v>25.717785365853661</v>
      </c>
      <c r="F1525" s="32">
        <v>0</v>
      </c>
      <c r="G1525" s="32">
        <v>0</v>
      </c>
      <c r="H1525" s="32">
        <v>0</v>
      </c>
      <c r="I1525" s="32">
        <v>0</v>
      </c>
      <c r="J1525" s="29">
        <f>Лист4!E1523/1000</f>
        <v>351.47640000000001</v>
      </c>
      <c r="K1525" s="33"/>
      <c r="L1525" s="33"/>
    </row>
    <row r="1526" spans="1:12" s="34" customFormat="1" ht="25.5" customHeight="1" x14ac:dyDescent="0.25">
      <c r="A1526" s="23" t="str">
        <f>Лист4!A1524</f>
        <v xml:space="preserve">Сахалинская ул. д.9 - корп. 1 </v>
      </c>
      <c r="B1526" s="50">
        <f t="shared" si="46"/>
        <v>677.81775219512178</v>
      </c>
      <c r="C1526" s="50">
        <f t="shared" si="47"/>
        <v>53.511927804878034</v>
      </c>
      <c r="D1526" s="30">
        <v>0</v>
      </c>
      <c r="E1526" s="31">
        <v>53.511927804878034</v>
      </c>
      <c r="F1526" s="32">
        <v>0</v>
      </c>
      <c r="G1526" s="32">
        <v>0</v>
      </c>
      <c r="H1526" s="32">
        <v>0</v>
      </c>
      <c r="I1526" s="32">
        <v>0</v>
      </c>
      <c r="J1526" s="29">
        <f>Лист4!E1524/1000</f>
        <v>731.32967999999983</v>
      </c>
      <c r="K1526" s="33"/>
      <c r="L1526" s="33"/>
    </row>
    <row r="1527" spans="1:12" s="34" customFormat="1" ht="25.5" customHeight="1" x14ac:dyDescent="0.25">
      <c r="A1527" s="23" t="str">
        <f>Лист4!A1525</f>
        <v xml:space="preserve">Симферопольская ул. д.18 </v>
      </c>
      <c r="B1527" s="50">
        <f t="shared" si="46"/>
        <v>14.981639024390244</v>
      </c>
      <c r="C1527" s="50">
        <f t="shared" si="47"/>
        <v>1.1827609756097561</v>
      </c>
      <c r="D1527" s="30">
        <v>0</v>
      </c>
      <c r="E1527" s="31">
        <v>1.1827609756097561</v>
      </c>
      <c r="F1527" s="32">
        <v>0</v>
      </c>
      <c r="G1527" s="32">
        <v>0</v>
      </c>
      <c r="H1527" s="32">
        <v>0</v>
      </c>
      <c r="I1527" s="32">
        <v>0</v>
      </c>
      <c r="J1527" s="29">
        <f>Лист4!E1525/1000</f>
        <v>16.164400000000001</v>
      </c>
      <c r="K1527" s="33"/>
      <c r="L1527" s="33"/>
    </row>
    <row r="1528" spans="1:12" s="34" customFormat="1" ht="25.5" customHeight="1" x14ac:dyDescent="0.25">
      <c r="A1528" s="23" t="str">
        <f>Лист4!A1526</f>
        <v xml:space="preserve">Ставропольская ул. д.29 </v>
      </c>
      <c r="B1528" s="50">
        <f t="shared" si="46"/>
        <v>74.274151219512177</v>
      </c>
      <c r="C1528" s="50">
        <f t="shared" si="47"/>
        <v>5.8637487804878043</v>
      </c>
      <c r="D1528" s="30">
        <v>0</v>
      </c>
      <c r="E1528" s="31">
        <v>5.8637487804878043</v>
      </c>
      <c r="F1528" s="32">
        <v>0</v>
      </c>
      <c r="G1528" s="32">
        <v>0</v>
      </c>
      <c r="H1528" s="32">
        <v>0</v>
      </c>
      <c r="I1528" s="32"/>
      <c r="J1528" s="29">
        <f>Лист4!E1526/1000</f>
        <v>80.137899999999988</v>
      </c>
      <c r="K1528" s="33"/>
      <c r="L1528" s="33"/>
    </row>
    <row r="1529" spans="1:12" s="34" customFormat="1" ht="25.5" customHeight="1" x14ac:dyDescent="0.25">
      <c r="A1529" s="23" t="str">
        <f>Лист4!A1527</f>
        <v xml:space="preserve">Ставропольская ул. д.29А </v>
      </c>
      <c r="B1529" s="50">
        <f t="shared" si="46"/>
        <v>49.299068292682925</v>
      </c>
      <c r="C1529" s="50">
        <f t="shared" si="47"/>
        <v>3.8920317073170727</v>
      </c>
      <c r="D1529" s="30"/>
      <c r="E1529" s="31">
        <v>3.8920317073170727</v>
      </c>
      <c r="F1529" s="32"/>
      <c r="G1529" s="32"/>
      <c r="H1529" s="32"/>
      <c r="I1529" s="32"/>
      <c r="J1529" s="29">
        <f>Лист4!E1527/1000</f>
        <v>53.191099999999999</v>
      </c>
      <c r="K1529" s="33"/>
      <c r="L1529" s="33"/>
    </row>
    <row r="1530" spans="1:12" s="34" customFormat="1" ht="25.5" customHeight="1" x14ac:dyDescent="0.25">
      <c r="A1530" s="23" t="str">
        <f>Лист4!A1528</f>
        <v xml:space="preserve">Ставропольская ул. д.31 </v>
      </c>
      <c r="B1530" s="50">
        <f t="shared" si="46"/>
        <v>107.46464878048782</v>
      </c>
      <c r="C1530" s="50">
        <f t="shared" si="47"/>
        <v>8.484051219512196</v>
      </c>
      <c r="D1530" s="30">
        <v>0</v>
      </c>
      <c r="E1530" s="31">
        <v>8.484051219512196</v>
      </c>
      <c r="F1530" s="32">
        <v>0</v>
      </c>
      <c r="G1530" s="32">
        <v>0</v>
      </c>
      <c r="H1530" s="32">
        <v>0</v>
      </c>
      <c r="I1530" s="32">
        <v>0</v>
      </c>
      <c r="J1530" s="29">
        <f>Лист4!E1528/1000</f>
        <v>115.94870000000002</v>
      </c>
      <c r="K1530" s="33"/>
      <c r="L1530" s="33"/>
    </row>
    <row r="1531" spans="1:12" s="34" customFormat="1" ht="25.5" customHeight="1" x14ac:dyDescent="0.25">
      <c r="A1531" s="23" t="str">
        <f>Лист4!A1529</f>
        <v xml:space="preserve">Ставропольская ул. д.31А </v>
      </c>
      <c r="B1531" s="50">
        <f t="shared" si="46"/>
        <v>23.329034146341467</v>
      </c>
      <c r="C1531" s="50">
        <f t="shared" si="47"/>
        <v>1.8417658536585368</v>
      </c>
      <c r="D1531" s="30">
        <v>0</v>
      </c>
      <c r="E1531" s="31">
        <v>1.8417658536585368</v>
      </c>
      <c r="F1531" s="32">
        <v>0</v>
      </c>
      <c r="G1531" s="32">
        <v>0</v>
      </c>
      <c r="H1531" s="32">
        <v>0</v>
      </c>
      <c r="I1531" s="32">
        <v>0</v>
      </c>
      <c r="J1531" s="29">
        <f>Лист4!E1529/1000</f>
        <v>25.170800000000003</v>
      </c>
      <c r="K1531" s="33"/>
      <c r="L1531" s="33"/>
    </row>
    <row r="1532" spans="1:12" s="34" customFormat="1" ht="38.25" customHeight="1" x14ac:dyDescent="0.25">
      <c r="A1532" s="23" t="str">
        <f>Лист4!A1530</f>
        <v xml:space="preserve">Ставропольская ул. д.33 </v>
      </c>
      <c r="B1532" s="50">
        <f t="shared" si="46"/>
        <v>92.23897560975611</v>
      </c>
      <c r="C1532" s="50">
        <f t="shared" si="47"/>
        <v>7.2820243902439028</v>
      </c>
      <c r="D1532" s="30">
        <v>0</v>
      </c>
      <c r="E1532" s="31">
        <v>7.2820243902439028</v>
      </c>
      <c r="F1532" s="32">
        <v>0</v>
      </c>
      <c r="G1532" s="32">
        <v>0</v>
      </c>
      <c r="H1532" s="32">
        <v>0</v>
      </c>
      <c r="I1532" s="32">
        <v>0</v>
      </c>
      <c r="J1532" s="29">
        <f>Лист4!E1530/1000</f>
        <v>99.521000000000015</v>
      </c>
      <c r="K1532" s="33"/>
      <c r="L1532" s="33"/>
    </row>
    <row r="1533" spans="1:12" s="34" customFormat="1" ht="25.5" customHeight="1" x14ac:dyDescent="0.25">
      <c r="A1533" s="23" t="str">
        <f>Лист4!A1531</f>
        <v xml:space="preserve">Ставропольская ул. д.33А </v>
      </c>
      <c r="B1533" s="50">
        <f t="shared" si="46"/>
        <v>125.9695736585366</v>
      </c>
      <c r="C1533" s="50">
        <f t="shared" si="47"/>
        <v>9.9449663414634148</v>
      </c>
      <c r="D1533" s="30">
        <v>0</v>
      </c>
      <c r="E1533" s="31">
        <v>9.9449663414634148</v>
      </c>
      <c r="F1533" s="32">
        <v>0</v>
      </c>
      <c r="G1533" s="32">
        <v>0</v>
      </c>
      <c r="H1533" s="32">
        <v>0</v>
      </c>
      <c r="I1533" s="32">
        <v>0</v>
      </c>
      <c r="J1533" s="29">
        <f>Лист4!E1531/1000</f>
        <v>135.91454000000002</v>
      </c>
      <c r="K1533" s="33"/>
      <c r="L1533" s="33"/>
    </row>
    <row r="1534" spans="1:12" s="34" customFormat="1" ht="56.25" customHeight="1" x14ac:dyDescent="0.25">
      <c r="A1534" s="23" t="str">
        <f>Лист4!A1532</f>
        <v xml:space="preserve">Ставропольская ул. д.37 </v>
      </c>
      <c r="B1534" s="50">
        <f t="shared" si="46"/>
        <v>97.797263414634145</v>
      </c>
      <c r="C1534" s="50">
        <f t="shared" si="47"/>
        <v>7.7208365853658538</v>
      </c>
      <c r="D1534" s="30">
        <v>0</v>
      </c>
      <c r="E1534" s="31">
        <v>7.7208365853658538</v>
      </c>
      <c r="F1534" s="32">
        <v>0</v>
      </c>
      <c r="G1534" s="32">
        <v>0</v>
      </c>
      <c r="H1534" s="32">
        <v>0</v>
      </c>
      <c r="I1534" s="32">
        <v>0</v>
      </c>
      <c r="J1534" s="29">
        <f>Лист4!E1532/1000</f>
        <v>105.5181</v>
      </c>
      <c r="K1534" s="33"/>
      <c r="L1534" s="33"/>
    </row>
    <row r="1535" spans="1:12" s="34" customFormat="1" ht="25.5" customHeight="1" x14ac:dyDescent="0.25">
      <c r="A1535" s="23" t="str">
        <f>Лист4!A1533</f>
        <v xml:space="preserve">Ставропольская ул. д.60 </v>
      </c>
      <c r="B1535" s="50">
        <f t="shared" si="46"/>
        <v>4.0087219512195116</v>
      </c>
      <c r="C1535" s="50">
        <f t="shared" si="47"/>
        <v>0.3164780487804878</v>
      </c>
      <c r="D1535" s="30">
        <v>0</v>
      </c>
      <c r="E1535" s="31">
        <v>0.3164780487804878</v>
      </c>
      <c r="F1535" s="32">
        <v>0</v>
      </c>
      <c r="G1535" s="32">
        <v>0</v>
      </c>
      <c r="H1535" s="32">
        <v>0</v>
      </c>
      <c r="I1535" s="32">
        <v>0</v>
      </c>
      <c r="J1535" s="29">
        <f>Лист4!E1533/1000</f>
        <v>4.3251999999999997</v>
      </c>
      <c r="K1535" s="33"/>
      <c r="L1535" s="33"/>
    </row>
    <row r="1536" spans="1:12" s="34" customFormat="1" ht="25.5" customHeight="1" x14ac:dyDescent="0.25">
      <c r="A1536" s="23" t="str">
        <f>Лист4!A1534</f>
        <v xml:space="preserve">Степная 2-я ул. д.15 </v>
      </c>
      <c r="B1536" s="50">
        <f t="shared" si="46"/>
        <v>17.514385365853659</v>
      </c>
      <c r="C1536" s="50">
        <f t="shared" si="47"/>
        <v>1.3827146341463417</v>
      </c>
      <c r="D1536" s="30">
        <v>0</v>
      </c>
      <c r="E1536" s="31">
        <v>1.3827146341463417</v>
      </c>
      <c r="F1536" s="32">
        <v>0</v>
      </c>
      <c r="G1536" s="32">
        <v>0</v>
      </c>
      <c r="H1536" s="32">
        <v>0</v>
      </c>
      <c r="I1536" s="32"/>
      <c r="J1536" s="29">
        <f>Лист4!E1534/1000</f>
        <v>18.897100000000002</v>
      </c>
      <c r="K1536" s="33"/>
      <c r="L1536" s="33"/>
    </row>
    <row r="1537" spans="1:12" s="34" customFormat="1" ht="38.25" customHeight="1" x14ac:dyDescent="0.25">
      <c r="A1537" s="23" t="str">
        <f>Лист4!A1535</f>
        <v xml:space="preserve">Степная 2-я ул. д.17 </v>
      </c>
      <c r="B1537" s="50">
        <f t="shared" si="46"/>
        <v>10.365843902439025</v>
      </c>
      <c r="C1537" s="50">
        <f t="shared" si="47"/>
        <v>0.8183560975609756</v>
      </c>
      <c r="D1537" s="30">
        <v>0</v>
      </c>
      <c r="E1537" s="31">
        <v>0.8183560975609756</v>
      </c>
      <c r="F1537" s="32">
        <v>0</v>
      </c>
      <c r="G1537" s="32">
        <v>0</v>
      </c>
      <c r="H1537" s="32">
        <v>0</v>
      </c>
      <c r="I1537" s="32">
        <v>0</v>
      </c>
      <c r="J1537" s="29">
        <f>Лист4!E1535/1000</f>
        <v>11.184200000000001</v>
      </c>
      <c r="K1537" s="33"/>
      <c r="L1537" s="33"/>
    </row>
    <row r="1538" spans="1:12" s="34" customFormat="1" ht="38.25" customHeight="1" x14ac:dyDescent="0.25">
      <c r="A1538" s="23" t="str">
        <f>Лист4!A1536</f>
        <v xml:space="preserve">Степная 2-я ул. д.19 </v>
      </c>
      <c r="B1538" s="50">
        <f t="shared" si="46"/>
        <v>7.8053853658536578</v>
      </c>
      <c r="C1538" s="50">
        <f t="shared" si="47"/>
        <v>0.61621463414634148</v>
      </c>
      <c r="D1538" s="30">
        <v>0</v>
      </c>
      <c r="E1538" s="31">
        <v>0.61621463414634148</v>
      </c>
      <c r="F1538" s="32">
        <v>0</v>
      </c>
      <c r="G1538" s="32">
        <v>0</v>
      </c>
      <c r="H1538" s="32">
        <v>0</v>
      </c>
      <c r="I1538" s="32">
        <v>0</v>
      </c>
      <c r="J1538" s="29">
        <f>Лист4!E1536/1000</f>
        <v>8.4215999999999998</v>
      </c>
      <c r="K1538" s="33"/>
      <c r="L1538" s="33"/>
    </row>
    <row r="1539" spans="1:12" s="34" customFormat="1" ht="38.25" customHeight="1" x14ac:dyDescent="0.25">
      <c r="A1539" s="23" t="str">
        <f>Лист4!A1537</f>
        <v xml:space="preserve">Степная 2-я ул. д.21 </v>
      </c>
      <c r="B1539" s="50">
        <f t="shared" si="46"/>
        <v>9.8985365853658525E-2</v>
      </c>
      <c r="C1539" s="50">
        <f t="shared" si="47"/>
        <v>7.8146341463414624E-3</v>
      </c>
      <c r="D1539" s="30">
        <v>0</v>
      </c>
      <c r="E1539" s="31">
        <v>7.8146341463414624E-3</v>
      </c>
      <c r="F1539" s="32">
        <v>0</v>
      </c>
      <c r="G1539" s="32">
        <v>0</v>
      </c>
      <c r="H1539" s="32">
        <v>0</v>
      </c>
      <c r="I1539" s="32">
        <v>0</v>
      </c>
      <c r="J1539" s="29">
        <f>Лист4!E1537/1000</f>
        <v>0.10679999999999999</v>
      </c>
      <c r="K1539" s="33"/>
      <c r="L1539" s="33"/>
    </row>
    <row r="1540" spans="1:12" s="34" customFormat="1" ht="38.25" customHeight="1" x14ac:dyDescent="0.25">
      <c r="A1540" s="23" t="str">
        <f>Лист4!A1538</f>
        <v xml:space="preserve">Степная 2-я ул. д.23 </v>
      </c>
      <c r="B1540" s="50">
        <f t="shared" si="46"/>
        <v>10.539531707317073</v>
      </c>
      <c r="C1540" s="50">
        <f t="shared" si="47"/>
        <v>0.8320682926829267</v>
      </c>
      <c r="D1540" s="30">
        <v>0</v>
      </c>
      <c r="E1540" s="31">
        <v>0.8320682926829267</v>
      </c>
      <c r="F1540" s="32">
        <v>0</v>
      </c>
      <c r="G1540" s="32">
        <v>0</v>
      </c>
      <c r="H1540" s="32">
        <v>0</v>
      </c>
      <c r="I1540" s="32">
        <v>0</v>
      </c>
      <c r="J1540" s="29">
        <f>Лист4!E1538/1000</f>
        <v>11.371599999999999</v>
      </c>
      <c r="K1540" s="33"/>
      <c r="L1540" s="33"/>
    </row>
    <row r="1541" spans="1:12" s="34" customFormat="1" ht="38.25" customHeight="1" x14ac:dyDescent="0.25">
      <c r="A1541" s="23" t="str">
        <f>Лист4!A1539</f>
        <v xml:space="preserve">Степная 2-я ул. д.25 </v>
      </c>
      <c r="B1541" s="50">
        <f t="shared" si="46"/>
        <v>0</v>
      </c>
      <c r="C1541" s="50">
        <f t="shared" si="47"/>
        <v>0</v>
      </c>
      <c r="D1541" s="30">
        <v>0</v>
      </c>
      <c r="E1541" s="31">
        <v>0</v>
      </c>
      <c r="F1541" s="32">
        <v>0</v>
      </c>
      <c r="G1541" s="32">
        <v>0</v>
      </c>
      <c r="H1541" s="32">
        <v>0</v>
      </c>
      <c r="I1541" s="32">
        <v>0</v>
      </c>
      <c r="J1541" s="29">
        <f>Лист4!E1539/1000</f>
        <v>0</v>
      </c>
      <c r="K1541" s="33"/>
      <c r="L1541" s="33"/>
    </row>
    <row r="1542" spans="1:12" s="34" customFormat="1" ht="25.5" customHeight="1" x14ac:dyDescent="0.25">
      <c r="A1542" s="23" t="str">
        <f>Лист4!A1540</f>
        <v xml:space="preserve">Степная 2-я ул. д.27 </v>
      </c>
      <c r="B1542" s="50">
        <f t="shared" si="46"/>
        <v>21.455356097560976</v>
      </c>
      <c r="C1542" s="50">
        <f t="shared" si="47"/>
        <v>1.6938439024390246</v>
      </c>
      <c r="D1542" s="30">
        <v>0</v>
      </c>
      <c r="E1542" s="31">
        <v>1.6938439024390246</v>
      </c>
      <c r="F1542" s="32">
        <v>0</v>
      </c>
      <c r="G1542" s="32">
        <v>0</v>
      </c>
      <c r="H1542" s="32">
        <v>0</v>
      </c>
      <c r="I1542" s="32">
        <v>0</v>
      </c>
      <c r="J1542" s="29">
        <f>Лист4!E1540/1000</f>
        <v>23.1492</v>
      </c>
      <c r="K1542" s="33"/>
      <c r="L1542" s="33"/>
    </row>
    <row r="1543" spans="1:12" s="34" customFormat="1" ht="25.5" customHeight="1" x14ac:dyDescent="0.25">
      <c r="A1543" s="23" t="str">
        <f>Лист4!A1541</f>
        <v xml:space="preserve">Степная 2-я ул. д.29 </v>
      </c>
      <c r="B1543" s="50">
        <f t="shared" si="46"/>
        <v>9.1170341463414637</v>
      </c>
      <c r="C1543" s="50">
        <f t="shared" si="47"/>
        <v>0.71976585365853663</v>
      </c>
      <c r="D1543" s="30">
        <v>0</v>
      </c>
      <c r="E1543" s="31">
        <v>0.71976585365853663</v>
      </c>
      <c r="F1543" s="32">
        <v>0</v>
      </c>
      <c r="G1543" s="32">
        <v>0</v>
      </c>
      <c r="H1543" s="32">
        <v>0</v>
      </c>
      <c r="I1543" s="32"/>
      <c r="J1543" s="29">
        <f>Лист4!E1541/1000</f>
        <v>9.8368000000000002</v>
      </c>
      <c r="K1543" s="33"/>
      <c r="L1543" s="33"/>
    </row>
    <row r="1544" spans="1:12" s="34" customFormat="1" ht="25.5" customHeight="1" x14ac:dyDescent="0.25">
      <c r="A1544" s="23" t="str">
        <f>Лист4!A1542</f>
        <v xml:space="preserve">Степная 2-я ул. д.33 </v>
      </c>
      <c r="B1544" s="50">
        <f t="shared" ref="B1544:B1607" si="48">J1544+I1544-E1544</f>
        <v>35.740112195121945</v>
      </c>
      <c r="C1544" s="50">
        <f t="shared" ref="C1544:C1607" si="49">E1544</f>
        <v>2.8215878048780483</v>
      </c>
      <c r="D1544" s="30">
        <v>0</v>
      </c>
      <c r="E1544" s="31">
        <v>2.8215878048780483</v>
      </c>
      <c r="F1544" s="32">
        <v>0</v>
      </c>
      <c r="G1544" s="32">
        <v>0</v>
      </c>
      <c r="H1544" s="32">
        <v>0</v>
      </c>
      <c r="I1544" s="32">
        <v>0</v>
      </c>
      <c r="J1544" s="29">
        <f>Лист4!E1542/1000</f>
        <v>38.561699999999995</v>
      </c>
      <c r="K1544" s="33"/>
      <c r="L1544" s="33"/>
    </row>
    <row r="1545" spans="1:12" s="34" customFormat="1" ht="25.5" customHeight="1" x14ac:dyDescent="0.25">
      <c r="A1545" s="23" t="str">
        <f>Лист4!A1543</f>
        <v xml:space="preserve">Степная 2-я ул. д.39 </v>
      </c>
      <c r="B1545" s="50">
        <f t="shared" si="48"/>
        <v>21.755092682926833</v>
      </c>
      <c r="C1545" s="50">
        <f t="shared" si="49"/>
        <v>1.7175073170731712</v>
      </c>
      <c r="D1545" s="30">
        <v>0</v>
      </c>
      <c r="E1545" s="31">
        <v>1.7175073170731712</v>
      </c>
      <c r="F1545" s="32">
        <v>0</v>
      </c>
      <c r="G1545" s="32">
        <v>0</v>
      </c>
      <c r="H1545" s="32">
        <v>0</v>
      </c>
      <c r="I1545" s="32">
        <v>0</v>
      </c>
      <c r="J1545" s="29">
        <f>Лист4!E1543/1000</f>
        <v>23.472600000000003</v>
      </c>
      <c r="K1545" s="33"/>
      <c r="L1545" s="33"/>
    </row>
    <row r="1546" spans="1:12" s="34" customFormat="1" ht="25.5" customHeight="1" x14ac:dyDescent="0.25">
      <c r="A1546" s="23" t="str">
        <f>Лист4!A1544</f>
        <v xml:space="preserve">Степная 2-я ул. д.41 </v>
      </c>
      <c r="B1546" s="50">
        <f t="shared" si="48"/>
        <v>15.435785365853661</v>
      </c>
      <c r="C1546" s="50">
        <f t="shared" si="49"/>
        <v>1.2186146341463415</v>
      </c>
      <c r="D1546" s="30">
        <v>0</v>
      </c>
      <c r="E1546" s="31">
        <v>1.2186146341463415</v>
      </c>
      <c r="F1546" s="32">
        <v>0</v>
      </c>
      <c r="G1546" s="32">
        <v>0</v>
      </c>
      <c r="H1546" s="32">
        <v>0</v>
      </c>
      <c r="I1546" s="32">
        <v>0</v>
      </c>
      <c r="J1546" s="29">
        <f>Лист4!E1544/1000</f>
        <v>16.654400000000003</v>
      </c>
      <c r="K1546" s="33"/>
      <c r="L1546" s="33"/>
    </row>
    <row r="1547" spans="1:12" s="34" customFormat="1" ht="25.5" customHeight="1" x14ac:dyDescent="0.25">
      <c r="A1547" s="23" t="str">
        <f>Лист4!A1545</f>
        <v xml:space="preserve">Строителей ул. д.2 </v>
      </c>
      <c r="B1547" s="50">
        <f t="shared" si="48"/>
        <v>91.939053658536565</v>
      </c>
      <c r="C1547" s="50">
        <f t="shared" si="49"/>
        <v>7.2583463414634126</v>
      </c>
      <c r="D1547" s="30">
        <v>0</v>
      </c>
      <c r="E1547" s="31">
        <v>7.2583463414634126</v>
      </c>
      <c r="F1547" s="32">
        <v>0</v>
      </c>
      <c r="G1547" s="32">
        <v>0</v>
      </c>
      <c r="H1547" s="32">
        <v>0</v>
      </c>
      <c r="I1547" s="32">
        <v>0</v>
      </c>
      <c r="J1547" s="29">
        <f>Лист4!E1545/1000</f>
        <v>99.197399999999973</v>
      </c>
      <c r="K1547" s="33"/>
      <c r="L1547" s="33"/>
    </row>
    <row r="1548" spans="1:12" s="34" customFormat="1" ht="25.5" customHeight="1" x14ac:dyDescent="0.25">
      <c r="A1548" s="23" t="str">
        <f>Лист4!A1546</f>
        <v xml:space="preserve">Строителей ул. д.4 </v>
      </c>
      <c r="B1548" s="50">
        <f t="shared" si="48"/>
        <v>118.19751707317074</v>
      </c>
      <c r="C1548" s="50">
        <f t="shared" si="49"/>
        <v>9.331382926829269</v>
      </c>
      <c r="D1548" s="30">
        <v>0</v>
      </c>
      <c r="E1548" s="31">
        <v>9.331382926829269</v>
      </c>
      <c r="F1548" s="32">
        <v>0</v>
      </c>
      <c r="G1548" s="32">
        <v>0</v>
      </c>
      <c r="H1548" s="32">
        <v>0</v>
      </c>
      <c r="I1548" s="32">
        <v>0</v>
      </c>
      <c r="J1548" s="29">
        <f>Лист4!E1546/1000</f>
        <v>127.52890000000001</v>
      </c>
      <c r="K1548" s="33"/>
      <c r="L1548" s="33"/>
    </row>
    <row r="1549" spans="1:12" s="34" customFormat="1" ht="25.5" customHeight="1" x14ac:dyDescent="0.25">
      <c r="A1549" s="23" t="str">
        <f>Лист4!A1547</f>
        <v xml:space="preserve">Строителей ул. д.6 </v>
      </c>
      <c r="B1549" s="50">
        <f t="shared" si="48"/>
        <v>98.530107317073174</v>
      </c>
      <c r="C1549" s="50">
        <f t="shared" si="49"/>
        <v>7.7786926829268292</v>
      </c>
      <c r="D1549" s="30">
        <v>0</v>
      </c>
      <c r="E1549" s="31">
        <v>7.7786926829268292</v>
      </c>
      <c r="F1549" s="32">
        <v>0</v>
      </c>
      <c r="G1549" s="32">
        <v>0</v>
      </c>
      <c r="H1549" s="32">
        <v>0</v>
      </c>
      <c r="I1549" s="32">
        <v>0</v>
      </c>
      <c r="J1549" s="29">
        <f>Лист4!E1547/1000</f>
        <v>106.30880000000001</v>
      </c>
      <c r="K1549" s="33"/>
      <c r="L1549" s="33"/>
    </row>
    <row r="1550" spans="1:12" s="34" customFormat="1" ht="25.5" customHeight="1" x14ac:dyDescent="0.25">
      <c r="A1550" s="23" t="str">
        <f>Лист4!A1548</f>
        <v xml:space="preserve">Строителей ул. д.8 </v>
      </c>
      <c r="B1550" s="50">
        <f t="shared" si="48"/>
        <v>105.5107536585366</v>
      </c>
      <c r="C1550" s="50">
        <f t="shared" si="49"/>
        <v>8.329796341463414</v>
      </c>
      <c r="D1550" s="30">
        <v>0</v>
      </c>
      <c r="E1550" s="31">
        <v>8.329796341463414</v>
      </c>
      <c r="F1550" s="32">
        <v>0</v>
      </c>
      <c r="G1550" s="32">
        <v>0</v>
      </c>
      <c r="H1550" s="32">
        <v>0</v>
      </c>
      <c r="I1550" s="32">
        <v>0</v>
      </c>
      <c r="J1550" s="29">
        <f>Лист4!E1548/1000</f>
        <v>113.84055000000001</v>
      </c>
      <c r="K1550" s="33"/>
      <c r="L1550" s="33"/>
    </row>
    <row r="1551" spans="1:12" s="34" customFormat="1" ht="25.5" customHeight="1" x14ac:dyDescent="0.25">
      <c r="A1551" s="23" t="str">
        <f>Лист4!A1549</f>
        <v xml:space="preserve">Таманский 1-й пер. д.2 </v>
      </c>
      <c r="B1551" s="50">
        <f t="shared" si="48"/>
        <v>90.244531707317066</v>
      </c>
      <c r="C1551" s="50">
        <f t="shared" si="49"/>
        <v>7.124568292682925</v>
      </c>
      <c r="D1551" s="30">
        <v>0</v>
      </c>
      <c r="E1551" s="31">
        <v>7.124568292682925</v>
      </c>
      <c r="F1551" s="32">
        <v>0</v>
      </c>
      <c r="G1551" s="32">
        <v>0</v>
      </c>
      <c r="H1551" s="32">
        <v>0</v>
      </c>
      <c r="I1551" s="32">
        <v>0</v>
      </c>
      <c r="J1551" s="29">
        <f>Лист4!E1549/1000</f>
        <v>97.369099999999989</v>
      </c>
      <c r="K1551" s="33"/>
      <c r="L1551" s="33"/>
    </row>
    <row r="1552" spans="1:12" s="34" customFormat="1" ht="25.5" customHeight="1" x14ac:dyDescent="0.25">
      <c r="A1552" s="23" t="str">
        <f>Лист4!A1550</f>
        <v xml:space="preserve">Таманский 1-й пер. д.3 </v>
      </c>
      <c r="B1552" s="50">
        <f t="shared" si="48"/>
        <v>28.414648292682926</v>
      </c>
      <c r="C1552" s="50">
        <f t="shared" si="49"/>
        <v>2.2432617073170733</v>
      </c>
      <c r="D1552" s="30">
        <v>0</v>
      </c>
      <c r="E1552" s="31">
        <v>2.2432617073170733</v>
      </c>
      <c r="F1552" s="32">
        <v>0</v>
      </c>
      <c r="G1552" s="32">
        <v>0</v>
      </c>
      <c r="H1552" s="32">
        <v>0</v>
      </c>
      <c r="I1552" s="32">
        <v>0</v>
      </c>
      <c r="J1552" s="29">
        <f>Лист4!E1550/1000</f>
        <v>30.657910000000001</v>
      </c>
      <c r="K1552" s="33"/>
      <c r="L1552" s="33"/>
    </row>
    <row r="1553" spans="1:12" s="34" customFormat="1" ht="25.5" customHeight="1" x14ac:dyDescent="0.25">
      <c r="A1553" s="23" t="str">
        <f>Лист4!A1551</f>
        <v xml:space="preserve">Таманский 1-й пер. д.5 </v>
      </c>
      <c r="B1553" s="50">
        <f t="shared" si="48"/>
        <v>54.278087804878041</v>
      </c>
      <c r="C1553" s="50">
        <f t="shared" si="49"/>
        <v>4.2851121951219504</v>
      </c>
      <c r="D1553" s="30">
        <v>0</v>
      </c>
      <c r="E1553" s="31">
        <v>4.2851121951219504</v>
      </c>
      <c r="F1553" s="32">
        <v>0</v>
      </c>
      <c r="G1553" s="32">
        <v>0</v>
      </c>
      <c r="H1553" s="32">
        <v>0</v>
      </c>
      <c r="I1553" s="32"/>
      <c r="J1553" s="29">
        <f>Лист4!E1551/1000</f>
        <v>58.563199999999988</v>
      </c>
      <c r="K1553" s="33"/>
      <c r="L1553" s="33"/>
    </row>
    <row r="1554" spans="1:12" s="34" customFormat="1" ht="25.5" customHeight="1" x14ac:dyDescent="0.25">
      <c r="A1554" s="23" t="str">
        <f>Лист4!A1552</f>
        <v xml:space="preserve">Таманский 1-й пер. д.6 </v>
      </c>
      <c r="B1554" s="50">
        <f t="shared" si="48"/>
        <v>17.953331707317073</v>
      </c>
      <c r="C1554" s="50">
        <f t="shared" si="49"/>
        <v>1.417368292682927</v>
      </c>
      <c r="D1554" s="30">
        <v>0</v>
      </c>
      <c r="E1554" s="31">
        <v>1.417368292682927</v>
      </c>
      <c r="F1554" s="32">
        <v>0</v>
      </c>
      <c r="G1554" s="32">
        <v>0</v>
      </c>
      <c r="H1554" s="32">
        <v>0</v>
      </c>
      <c r="I1554" s="32">
        <v>0</v>
      </c>
      <c r="J1554" s="29">
        <f>Лист4!E1552/1000</f>
        <v>19.370699999999999</v>
      </c>
      <c r="K1554" s="33"/>
      <c r="L1554" s="33"/>
    </row>
    <row r="1555" spans="1:12" s="34" customFormat="1" ht="25.5" customHeight="1" x14ac:dyDescent="0.25">
      <c r="A1555" s="23" t="str">
        <f>Лист4!A1553</f>
        <v xml:space="preserve">Таманский 1-й пер. д.7 </v>
      </c>
      <c r="B1555" s="50">
        <f t="shared" si="48"/>
        <v>26.456434146341465</v>
      </c>
      <c r="C1555" s="50">
        <f t="shared" si="49"/>
        <v>2.0886658536585365</v>
      </c>
      <c r="D1555" s="30">
        <v>0</v>
      </c>
      <c r="E1555" s="31">
        <v>2.0886658536585365</v>
      </c>
      <c r="F1555" s="32">
        <v>0</v>
      </c>
      <c r="G1555" s="32">
        <v>0</v>
      </c>
      <c r="H1555" s="32">
        <v>0</v>
      </c>
      <c r="I1555" s="32">
        <v>0</v>
      </c>
      <c r="J1555" s="29">
        <f>Лист4!E1553/1000</f>
        <v>28.545100000000001</v>
      </c>
      <c r="K1555" s="33"/>
      <c r="L1555" s="33"/>
    </row>
    <row r="1556" spans="1:12" s="34" customFormat="1" ht="25.5" customHeight="1" x14ac:dyDescent="0.25">
      <c r="A1556" s="23" t="str">
        <f>Лист4!A1554</f>
        <v xml:space="preserve">Таманский 1-й пер. д.8 </v>
      </c>
      <c r="B1556" s="50">
        <f t="shared" si="48"/>
        <v>47.075892195121952</v>
      </c>
      <c r="C1556" s="50">
        <f t="shared" si="49"/>
        <v>3.7165178048780483</v>
      </c>
      <c r="D1556" s="30">
        <v>0</v>
      </c>
      <c r="E1556" s="31">
        <v>3.7165178048780483</v>
      </c>
      <c r="F1556" s="32">
        <v>0</v>
      </c>
      <c r="G1556" s="32">
        <v>0</v>
      </c>
      <c r="H1556" s="32">
        <v>0</v>
      </c>
      <c r="I1556" s="32">
        <v>0</v>
      </c>
      <c r="J1556" s="29">
        <f>Лист4!E1554/1000</f>
        <v>50.792409999999997</v>
      </c>
      <c r="K1556" s="33"/>
      <c r="L1556" s="33"/>
    </row>
    <row r="1557" spans="1:12" s="34" customFormat="1" ht="25.5" customHeight="1" x14ac:dyDescent="0.25">
      <c r="A1557" s="23" t="str">
        <f>Лист4!A1555</f>
        <v xml:space="preserve">Таманский пер. д.10/11 </v>
      </c>
      <c r="B1557" s="50">
        <f t="shared" si="48"/>
        <v>56.110429268292684</v>
      </c>
      <c r="C1557" s="50">
        <f t="shared" si="49"/>
        <v>4.4297707317073165</v>
      </c>
      <c r="D1557" s="30">
        <v>0</v>
      </c>
      <c r="E1557" s="31">
        <v>4.4297707317073165</v>
      </c>
      <c r="F1557" s="32">
        <v>0</v>
      </c>
      <c r="G1557" s="32">
        <v>0</v>
      </c>
      <c r="H1557" s="32">
        <v>0</v>
      </c>
      <c r="I1557" s="32">
        <v>0</v>
      </c>
      <c r="J1557" s="29">
        <f>Лист4!E1555/1000</f>
        <v>60.540199999999999</v>
      </c>
      <c r="K1557" s="33"/>
      <c r="L1557" s="33"/>
    </row>
    <row r="1558" spans="1:12" s="34" customFormat="1" ht="25.5" customHeight="1" x14ac:dyDescent="0.25">
      <c r="A1558" s="23" t="str">
        <f>Лист4!A1556</f>
        <v xml:space="preserve">Таманский пер. д.8/9 </v>
      </c>
      <c r="B1558" s="50">
        <f t="shared" si="48"/>
        <v>0.43607317073170726</v>
      </c>
      <c r="C1558" s="50">
        <f t="shared" si="49"/>
        <v>3.4426829268292686E-2</v>
      </c>
      <c r="D1558" s="30">
        <v>0</v>
      </c>
      <c r="E1558" s="31">
        <v>3.4426829268292686E-2</v>
      </c>
      <c r="F1558" s="32">
        <v>0</v>
      </c>
      <c r="G1558" s="32">
        <v>0</v>
      </c>
      <c r="H1558" s="32">
        <v>0</v>
      </c>
      <c r="I1558" s="32">
        <v>0</v>
      </c>
      <c r="J1558" s="29">
        <f>Лист4!E1556/1000</f>
        <v>0.47049999999999997</v>
      </c>
      <c r="K1558" s="33"/>
      <c r="L1558" s="33"/>
    </row>
    <row r="1559" spans="1:12" s="34" customFormat="1" ht="25.5" customHeight="1" x14ac:dyDescent="0.25">
      <c r="A1559" s="23" t="str">
        <f>Лист4!A1557</f>
        <v xml:space="preserve">Трофимова ул. д.125 </v>
      </c>
      <c r="B1559" s="50">
        <f t="shared" si="48"/>
        <v>0</v>
      </c>
      <c r="C1559" s="50">
        <f t="shared" si="49"/>
        <v>0</v>
      </c>
      <c r="D1559" s="30">
        <v>0</v>
      </c>
      <c r="E1559" s="31">
        <v>0</v>
      </c>
      <c r="F1559" s="32">
        <v>0</v>
      </c>
      <c r="G1559" s="32">
        <v>0</v>
      </c>
      <c r="H1559" s="32">
        <v>0</v>
      </c>
      <c r="I1559" s="32">
        <v>0</v>
      </c>
      <c r="J1559" s="29">
        <f>Лист4!E1557/1000</f>
        <v>0</v>
      </c>
      <c r="K1559" s="33"/>
      <c r="L1559" s="33"/>
    </row>
    <row r="1560" spans="1:12" s="34" customFormat="1" ht="25.5" customHeight="1" x14ac:dyDescent="0.25">
      <c r="A1560" s="23" t="str">
        <f>Лист4!A1558</f>
        <v xml:space="preserve">Трофимова ул. д.97 </v>
      </c>
      <c r="B1560" s="50">
        <f t="shared" si="48"/>
        <v>0</v>
      </c>
      <c r="C1560" s="50">
        <f t="shared" si="49"/>
        <v>0</v>
      </c>
      <c r="D1560" s="30">
        <v>0</v>
      </c>
      <c r="E1560" s="31">
        <v>0</v>
      </c>
      <c r="F1560" s="32">
        <v>0</v>
      </c>
      <c r="G1560" s="32">
        <v>0</v>
      </c>
      <c r="H1560" s="32">
        <v>0</v>
      </c>
      <c r="I1560" s="32">
        <v>0</v>
      </c>
      <c r="J1560" s="29">
        <f>Лист4!E1558/1000</f>
        <v>0</v>
      </c>
      <c r="K1560" s="33"/>
      <c r="L1560" s="33"/>
    </row>
    <row r="1561" spans="1:12" s="34" customFormat="1" ht="38.25" customHeight="1" x14ac:dyDescent="0.25">
      <c r="A1561" s="23" t="str">
        <f>Лист4!A1559</f>
        <v xml:space="preserve">Ульянова ул. д.56 </v>
      </c>
      <c r="B1561" s="50">
        <f t="shared" si="48"/>
        <v>530.26340000000016</v>
      </c>
      <c r="C1561" s="50">
        <f t="shared" si="49"/>
        <v>41.86290000000001</v>
      </c>
      <c r="D1561" s="30">
        <v>0</v>
      </c>
      <c r="E1561" s="31">
        <v>41.86290000000001</v>
      </c>
      <c r="F1561" s="32">
        <v>0</v>
      </c>
      <c r="G1561" s="32">
        <v>0</v>
      </c>
      <c r="H1561" s="32">
        <v>0</v>
      </c>
      <c r="I1561" s="32">
        <v>0</v>
      </c>
      <c r="J1561" s="29">
        <f>Лист4!E1559/1000</f>
        <v>572.12630000000013</v>
      </c>
      <c r="K1561" s="33"/>
      <c r="L1561" s="33"/>
    </row>
    <row r="1562" spans="1:12" s="34" customFormat="1" ht="38.25" customHeight="1" x14ac:dyDescent="0.25">
      <c r="A1562" s="23" t="str">
        <f>Лист4!A1560</f>
        <v xml:space="preserve">Фунтовское шоссе ул. д.17 </v>
      </c>
      <c r="B1562" s="50">
        <f t="shared" si="48"/>
        <v>47.050673170731706</v>
      </c>
      <c r="C1562" s="50">
        <f t="shared" si="49"/>
        <v>3.7145268292682929</v>
      </c>
      <c r="D1562" s="30">
        <v>0</v>
      </c>
      <c r="E1562" s="31">
        <v>3.7145268292682929</v>
      </c>
      <c r="F1562" s="32">
        <v>0</v>
      </c>
      <c r="G1562" s="32">
        <v>0</v>
      </c>
      <c r="H1562" s="32">
        <v>0</v>
      </c>
      <c r="I1562" s="32">
        <v>0</v>
      </c>
      <c r="J1562" s="29">
        <f>Лист4!E1560/1000</f>
        <v>50.7652</v>
      </c>
      <c r="K1562" s="33"/>
      <c r="L1562" s="33"/>
    </row>
    <row r="1563" spans="1:12" s="34" customFormat="1" ht="38.25" customHeight="1" x14ac:dyDescent="0.25">
      <c r="A1563" s="23" t="str">
        <f>Лист4!A1561</f>
        <v xml:space="preserve">Фунтовское шоссе ул. д.17А </v>
      </c>
      <c r="B1563" s="50">
        <f t="shared" si="48"/>
        <v>21.665560975609758</v>
      </c>
      <c r="C1563" s="50">
        <f t="shared" si="49"/>
        <v>1.7104390243902441</v>
      </c>
      <c r="D1563" s="30">
        <v>0</v>
      </c>
      <c r="E1563" s="31">
        <v>1.7104390243902441</v>
      </c>
      <c r="F1563" s="32">
        <v>0</v>
      </c>
      <c r="G1563" s="32">
        <v>0</v>
      </c>
      <c r="H1563" s="32">
        <v>0</v>
      </c>
      <c r="I1563" s="32">
        <v>0</v>
      </c>
      <c r="J1563" s="29">
        <f>Лист4!E1561/1000</f>
        <v>23.376000000000001</v>
      </c>
      <c r="K1563" s="33"/>
      <c r="L1563" s="33"/>
    </row>
    <row r="1564" spans="1:12" s="34" customFormat="1" ht="25.5" customHeight="1" x14ac:dyDescent="0.25">
      <c r="A1564" s="23" t="str">
        <f>Лист4!A1562</f>
        <v xml:space="preserve">Фунтовское шоссе ул. д.17Б </v>
      </c>
      <c r="B1564" s="50">
        <f t="shared" si="48"/>
        <v>26.906409756097563</v>
      </c>
      <c r="C1564" s="50">
        <f t="shared" si="49"/>
        <v>2.1241902439024392</v>
      </c>
      <c r="D1564" s="30">
        <v>0</v>
      </c>
      <c r="E1564" s="31">
        <v>2.1241902439024392</v>
      </c>
      <c r="F1564" s="32">
        <v>0</v>
      </c>
      <c r="G1564" s="32">
        <v>0</v>
      </c>
      <c r="H1564" s="32">
        <v>0</v>
      </c>
      <c r="I1564" s="32">
        <v>0</v>
      </c>
      <c r="J1564" s="29">
        <f>Лист4!E1562/1000</f>
        <v>29.030600000000003</v>
      </c>
      <c r="K1564" s="33"/>
      <c r="L1564" s="33"/>
    </row>
    <row r="1565" spans="1:12" s="34" customFormat="1" ht="25.5" customHeight="1" x14ac:dyDescent="0.25">
      <c r="A1565" s="23" t="str">
        <f>Лист4!A1563</f>
        <v xml:space="preserve">Фунтовское шоссе ул. д.23А </v>
      </c>
      <c r="B1565" s="50">
        <f t="shared" si="48"/>
        <v>255.67706829268297</v>
      </c>
      <c r="C1565" s="50">
        <f t="shared" si="49"/>
        <v>20.185031707317076</v>
      </c>
      <c r="D1565" s="30">
        <v>0</v>
      </c>
      <c r="E1565" s="31">
        <v>20.185031707317076</v>
      </c>
      <c r="F1565" s="32">
        <v>0</v>
      </c>
      <c r="G1565" s="32">
        <v>0</v>
      </c>
      <c r="H1565" s="32">
        <v>0</v>
      </c>
      <c r="I1565" s="32">
        <v>0</v>
      </c>
      <c r="J1565" s="29">
        <f>Лист4!E1563/1000</f>
        <v>275.86210000000005</v>
      </c>
      <c r="K1565" s="33"/>
      <c r="L1565" s="33"/>
    </row>
    <row r="1566" spans="1:12" s="34" customFormat="1" ht="25.5" customHeight="1" x14ac:dyDescent="0.25">
      <c r="A1566" s="23" t="str">
        <f>Лист4!A1564</f>
        <v xml:space="preserve">Фунтовское шоссе ул. д.23Б </v>
      </c>
      <c r="B1566" s="50">
        <f t="shared" si="48"/>
        <v>257.69978048780479</v>
      </c>
      <c r="C1566" s="50">
        <f t="shared" si="49"/>
        <v>20.344719512195116</v>
      </c>
      <c r="D1566" s="30">
        <v>0</v>
      </c>
      <c r="E1566" s="31">
        <v>20.344719512195116</v>
      </c>
      <c r="F1566" s="32">
        <v>0</v>
      </c>
      <c r="G1566" s="32">
        <v>0</v>
      </c>
      <c r="H1566" s="32">
        <v>0</v>
      </c>
      <c r="I1566" s="32">
        <v>0</v>
      </c>
      <c r="J1566" s="29">
        <f>Лист4!E1564/1000</f>
        <v>278.04449999999991</v>
      </c>
      <c r="K1566" s="33"/>
      <c r="L1566" s="33"/>
    </row>
    <row r="1567" spans="1:12" s="34" customFormat="1" ht="25.5" customHeight="1" x14ac:dyDescent="0.25">
      <c r="A1567" s="23" t="str">
        <f>Лист4!A1565</f>
        <v xml:space="preserve">Фунтовское шоссе ул. д.23В </v>
      </c>
      <c r="B1567" s="50">
        <f t="shared" si="48"/>
        <v>293.87008975609751</v>
      </c>
      <c r="C1567" s="50">
        <f t="shared" si="49"/>
        <v>23.200270243902434</v>
      </c>
      <c r="D1567" s="30">
        <v>0</v>
      </c>
      <c r="E1567" s="31">
        <v>23.200270243902434</v>
      </c>
      <c r="F1567" s="32">
        <v>0</v>
      </c>
      <c r="G1567" s="32">
        <v>0</v>
      </c>
      <c r="H1567" s="32">
        <v>0</v>
      </c>
      <c r="I1567" s="32">
        <v>0</v>
      </c>
      <c r="J1567" s="29">
        <f>Лист4!E1565/1000</f>
        <v>317.07035999999994</v>
      </c>
      <c r="K1567" s="33"/>
      <c r="L1567" s="33"/>
    </row>
    <row r="1568" spans="1:12" s="34" customFormat="1" ht="25.5" customHeight="1" x14ac:dyDescent="0.25">
      <c r="A1568" s="23" t="str">
        <f>Лист4!A1566</f>
        <v xml:space="preserve">Фунтовское шоссе ул. д.4 </v>
      </c>
      <c r="B1568" s="50">
        <f t="shared" si="48"/>
        <v>88.878756097560967</v>
      </c>
      <c r="C1568" s="50">
        <f t="shared" si="49"/>
        <v>7.016743902439023</v>
      </c>
      <c r="D1568" s="30">
        <v>0</v>
      </c>
      <c r="E1568" s="31">
        <v>7.016743902439023</v>
      </c>
      <c r="F1568" s="32">
        <v>0</v>
      </c>
      <c r="G1568" s="32">
        <v>0</v>
      </c>
      <c r="H1568" s="32">
        <v>0</v>
      </c>
      <c r="I1568" s="32">
        <v>0</v>
      </c>
      <c r="J1568" s="29">
        <f>Лист4!E1566/1000</f>
        <v>95.895499999999984</v>
      </c>
      <c r="K1568" s="33"/>
      <c r="L1568" s="33"/>
    </row>
    <row r="1569" spans="1:12" s="34" customFormat="1" ht="18.75" customHeight="1" x14ac:dyDescent="0.25">
      <c r="A1569" s="23" t="str">
        <f>Лист4!A1567</f>
        <v xml:space="preserve">Фунтовское шоссе ул. д.4 - корп. 1 </v>
      </c>
      <c r="B1569" s="50">
        <f t="shared" si="48"/>
        <v>508.18973756097552</v>
      </c>
      <c r="C1569" s="50">
        <f t="shared" si="49"/>
        <v>40.120242439024381</v>
      </c>
      <c r="D1569" s="30">
        <v>0</v>
      </c>
      <c r="E1569" s="31">
        <v>40.120242439024381</v>
      </c>
      <c r="F1569" s="32">
        <v>0</v>
      </c>
      <c r="G1569" s="32">
        <v>0</v>
      </c>
      <c r="H1569" s="32">
        <v>0</v>
      </c>
      <c r="I1569" s="32"/>
      <c r="J1569" s="29">
        <f>Лист4!E1567/1000</f>
        <v>548.30997999999988</v>
      </c>
      <c r="K1569" s="33"/>
      <c r="L1569" s="33"/>
    </row>
    <row r="1570" spans="1:12" s="34" customFormat="1" ht="25.5" customHeight="1" x14ac:dyDescent="0.25">
      <c r="A1570" s="23" t="str">
        <f>Лист4!A1568</f>
        <v xml:space="preserve">Фунтовское шоссе ул. д.6 </v>
      </c>
      <c r="B1570" s="50">
        <f t="shared" si="48"/>
        <v>152.19639512195124</v>
      </c>
      <c r="C1570" s="50">
        <f t="shared" si="49"/>
        <v>12.01550487804878</v>
      </c>
      <c r="D1570" s="30">
        <v>0</v>
      </c>
      <c r="E1570" s="31">
        <v>12.01550487804878</v>
      </c>
      <c r="F1570" s="32">
        <v>0</v>
      </c>
      <c r="G1570" s="32">
        <v>0</v>
      </c>
      <c r="H1570" s="32">
        <v>0</v>
      </c>
      <c r="I1570" s="32">
        <v>0</v>
      </c>
      <c r="J1570" s="29">
        <f>Лист4!E1568/1000</f>
        <v>164.21190000000001</v>
      </c>
      <c r="K1570" s="33"/>
      <c r="L1570" s="33"/>
    </row>
    <row r="1571" spans="1:12" s="34" customFormat="1" ht="25.5" customHeight="1" x14ac:dyDescent="0.25">
      <c r="A1571" s="23" t="str">
        <f>Лист4!A1569</f>
        <v xml:space="preserve">Фунтовское шоссе ул. д.6 - корп. 1 </v>
      </c>
      <c r="B1571" s="50">
        <f t="shared" si="48"/>
        <v>271.49574536585368</v>
      </c>
      <c r="C1571" s="50">
        <f t="shared" si="49"/>
        <v>21.433874634146342</v>
      </c>
      <c r="D1571" s="30">
        <v>0</v>
      </c>
      <c r="E1571" s="31">
        <v>21.433874634146342</v>
      </c>
      <c r="F1571" s="32">
        <v>0</v>
      </c>
      <c r="G1571" s="32">
        <v>0</v>
      </c>
      <c r="H1571" s="32">
        <v>0</v>
      </c>
      <c r="I1571" s="32">
        <v>0</v>
      </c>
      <c r="J1571" s="29">
        <f>Лист4!E1569/1000</f>
        <v>292.92962</v>
      </c>
      <c r="K1571" s="33"/>
      <c r="L1571" s="33"/>
    </row>
    <row r="1572" spans="1:12" s="34" customFormat="1" ht="25.5" customHeight="1" x14ac:dyDescent="0.25">
      <c r="A1572" s="23" t="str">
        <f>Лист4!A1570</f>
        <v xml:space="preserve">Фунтовское шоссе ул. д.8 </v>
      </c>
      <c r="B1572" s="50">
        <f t="shared" si="48"/>
        <v>481.52399756097566</v>
      </c>
      <c r="C1572" s="50">
        <f t="shared" si="49"/>
        <v>38.015052439024402</v>
      </c>
      <c r="D1572" s="30">
        <v>0</v>
      </c>
      <c r="E1572" s="31">
        <v>38.015052439024402</v>
      </c>
      <c r="F1572" s="32">
        <v>0</v>
      </c>
      <c r="G1572" s="32">
        <v>0</v>
      </c>
      <c r="H1572" s="32">
        <v>0</v>
      </c>
      <c r="I1572" s="32">
        <v>0</v>
      </c>
      <c r="J1572" s="29">
        <f>Лист4!E1570/1000</f>
        <v>519.53905000000009</v>
      </c>
      <c r="K1572" s="33"/>
      <c r="L1572" s="33"/>
    </row>
    <row r="1573" spans="1:12" s="34" customFormat="1" ht="18.75" customHeight="1" x14ac:dyDescent="0.25">
      <c r="A1573" s="23" t="str">
        <f>Лист4!A1571</f>
        <v xml:space="preserve">Хамимова пер. д.8/16 </v>
      </c>
      <c r="B1573" s="50">
        <f t="shared" si="48"/>
        <v>0</v>
      </c>
      <c r="C1573" s="50">
        <f t="shared" si="49"/>
        <v>0</v>
      </c>
      <c r="D1573" s="30">
        <v>0</v>
      </c>
      <c r="E1573" s="31">
        <v>0</v>
      </c>
      <c r="F1573" s="32">
        <v>0</v>
      </c>
      <c r="G1573" s="32">
        <v>0</v>
      </c>
      <c r="H1573" s="32">
        <v>0</v>
      </c>
      <c r="I1573" s="32">
        <v>0</v>
      </c>
      <c r="J1573" s="29">
        <f>Лист4!E1571/1000</f>
        <v>0</v>
      </c>
      <c r="K1573" s="33"/>
      <c r="L1573" s="33"/>
    </row>
    <row r="1574" spans="1:12" s="34" customFormat="1" ht="18.75" customHeight="1" x14ac:dyDescent="0.25">
      <c r="A1574" s="23" t="str">
        <f>Лист4!A1572</f>
        <v xml:space="preserve">Харьковская ул. д.25 </v>
      </c>
      <c r="B1574" s="50">
        <f t="shared" si="48"/>
        <v>0.39371707317073174</v>
      </c>
      <c r="C1574" s="50">
        <f t="shared" si="49"/>
        <v>3.1082926829268293E-2</v>
      </c>
      <c r="D1574" s="30">
        <v>0</v>
      </c>
      <c r="E1574" s="31">
        <v>3.1082926829268293E-2</v>
      </c>
      <c r="F1574" s="32">
        <v>0</v>
      </c>
      <c r="G1574" s="32">
        <v>0</v>
      </c>
      <c r="H1574" s="32">
        <v>0</v>
      </c>
      <c r="I1574" s="32">
        <v>0</v>
      </c>
      <c r="J1574" s="29">
        <f>Лист4!E1572/1000</f>
        <v>0.42480000000000001</v>
      </c>
      <c r="K1574" s="33"/>
      <c r="L1574" s="33"/>
    </row>
    <row r="1575" spans="1:12" s="34" customFormat="1" ht="25.5" customHeight="1" x14ac:dyDescent="0.25">
      <c r="A1575" s="23" t="str">
        <f>Лист4!A1573</f>
        <v xml:space="preserve">Челябинская ул. д.10 </v>
      </c>
      <c r="B1575" s="50">
        <f t="shared" si="48"/>
        <v>0</v>
      </c>
      <c r="C1575" s="50">
        <f t="shared" si="49"/>
        <v>0</v>
      </c>
      <c r="D1575" s="30">
        <v>0</v>
      </c>
      <c r="E1575" s="31">
        <v>0</v>
      </c>
      <c r="F1575" s="32">
        <v>0</v>
      </c>
      <c r="G1575" s="32">
        <v>0</v>
      </c>
      <c r="H1575" s="32">
        <v>0</v>
      </c>
      <c r="I1575" s="32">
        <v>0</v>
      </c>
      <c r="J1575" s="29">
        <f>Лист4!E1573/1000</f>
        <v>0</v>
      </c>
      <c r="K1575" s="33"/>
      <c r="L1575" s="33"/>
    </row>
    <row r="1576" spans="1:12" s="34" customFormat="1" ht="18.75" customHeight="1" x14ac:dyDescent="0.25">
      <c r="A1576" s="23" t="str">
        <f>Лист4!A1574</f>
        <v xml:space="preserve">Челябинская ул. д.12 </v>
      </c>
      <c r="B1576" s="50">
        <f t="shared" si="48"/>
        <v>0</v>
      </c>
      <c r="C1576" s="50">
        <f t="shared" si="49"/>
        <v>0</v>
      </c>
      <c r="D1576" s="30">
        <v>0</v>
      </c>
      <c r="E1576" s="31">
        <v>0</v>
      </c>
      <c r="F1576" s="32">
        <v>0</v>
      </c>
      <c r="G1576" s="32">
        <v>0</v>
      </c>
      <c r="H1576" s="32">
        <v>0</v>
      </c>
      <c r="I1576" s="32">
        <v>0</v>
      </c>
      <c r="J1576" s="29">
        <f>Лист4!E1574/1000</f>
        <v>0</v>
      </c>
      <c r="K1576" s="33"/>
      <c r="L1576" s="33"/>
    </row>
    <row r="1577" spans="1:12" s="34" customFormat="1" ht="18.75" customHeight="1" x14ac:dyDescent="0.25">
      <c r="A1577" s="23" t="str">
        <f>Лист4!A1575</f>
        <v xml:space="preserve">Челябинская ул. д.21 </v>
      </c>
      <c r="B1577" s="50">
        <f t="shared" si="48"/>
        <v>702.63095512195082</v>
      </c>
      <c r="C1577" s="50">
        <f t="shared" si="49"/>
        <v>55.470864878048758</v>
      </c>
      <c r="D1577" s="30">
        <v>0</v>
      </c>
      <c r="E1577" s="31">
        <v>55.470864878048758</v>
      </c>
      <c r="F1577" s="32">
        <v>0</v>
      </c>
      <c r="G1577" s="32">
        <v>0</v>
      </c>
      <c r="H1577" s="32">
        <v>0</v>
      </c>
      <c r="I1577" s="32">
        <v>0</v>
      </c>
      <c r="J1577" s="29">
        <f>Лист4!E1575/1000</f>
        <v>758.10181999999963</v>
      </c>
      <c r="K1577" s="33"/>
      <c r="L1577" s="33"/>
    </row>
    <row r="1578" spans="1:12" s="34" customFormat="1" ht="18.75" customHeight="1" x14ac:dyDescent="0.25">
      <c r="A1578" s="23" t="str">
        <f>Лист4!A1576</f>
        <v xml:space="preserve">Челябинская ул. д.22 </v>
      </c>
      <c r="B1578" s="50">
        <f t="shared" si="48"/>
        <v>418.89735609756087</v>
      </c>
      <c r="C1578" s="50">
        <f t="shared" si="49"/>
        <v>33.070843902439016</v>
      </c>
      <c r="D1578" s="30">
        <v>0</v>
      </c>
      <c r="E1578" s="31">
        <v>33.070843902439016</v>
      </c>
      <c r="F1578" s="32">
        <v>0</v>
      </c>
      <c r="G1578" s="32">
        <v>0</v>
      </c>
      <c r="H1578" s="32">
        <v>0</v>
      </c>
      <c r="I1578" s="32">
        <v>0</v>
      </c>
      <c r="J1578" s="29">
        <f>Лист4!E1576/1000</f>
        <v>451.96819999999991</v>
      </c>
      <c r="K1578" s="33"/>
      <c r="L1578" s="33"/>
    </row>
    <row r="1579" spans="1:12" s="34" customFormat="1" ht="18.75" customHeight="1" x14ac:dyDescent="0.25">
      <c r="A1579" s="23" t="str">
        <f>Лист4!A1577</f>
        <v xml:space="preserve">Челябинская ул. д.24 </v>
      </c>
      <c r="B1579" s="50">
        <f t="shared" si="48"/>
        <v>414.02366146341467</v>
      </c>
      <c r="C1579" s="50">
        <f t="shared" si="49"/>
        <v>32.68607853658537</v>
      </c>
      <c r="D1579" s="30">
        <v>0</v>
      </c>
      <c r="E1579" s="31">
        <v>32.68607853658537</v>
      </c>
      <c r="F1579" s="32">
        <v>0</v>
      </c>
      <c r="G1579" s="32">
        <v>0</v>
      </c>
      <c r="H1579" s="32">
        <v>0</v>
      </c>
      <c r="I1579" s="32">
        <v>0</v>
      </c>
      <c r="J1579" s="29">
        <f>Лист4!E1577/1000</f>
        <v>446.70974000000007</v>
      </c>
      <c r="K1579" s="33"/>
      <c r="L1579" s="33"/>
    </row>
    <row r="1580" spans="1:12" s="34" customFormat="1" ht="18.75" customHeight="1" x14ac:dyDescent="0.25">
      <c r="A1580" s="23" t="str">
        <f>Лист4!A1578</f>
        <v xml:space="preserve">Черненко ул. д.3 </v>
      </c>
      <c r="B1580" s="50">
        <f t="shared" si="48"/>
        <v>0</v>
      </c>
      <c r="C1580" s="50">
        <f t="shared" si="49"/>
        <v>0</v>
      </c>
      <c r="D1580" s="30">
        <v>0</v>
      </c>
      <c r="E1580" s="31">
        <v>0</v>
      </c>
      <c r="F1580" s="32">
        <v>0</v>
      </c>
      <c r="G1580" s="32">
        <v>0</v>
      </c>
      <c r="H1580" s="32">
        <v>0</v>
      </c>
      <c r="I1580" s="32">
        <v>0</v>
      </c>
      <c r="J1580" s="29">
        <f>Лист4!E1578/1000</f>
        <v>0</v>
      </c>
      <c r="K1580" s="33"/>
      <c r="L1580" s="33"/>
    </row>
    <row r="1581" spans="1:12" s="34" customFormat="1" ht="25.5" customHeight="1" x14ac:dyDescent="0.25">
      <c r="A1581" s="23" t="str">
        <f>Лист4!A1579</f>
        <v xml:space="preserve">Чеченева ул. д.27 </v>
      </c>
      <c r="B1581" s="50">
        <f t="shared" si="48"/>
        <v>6.3384</v>
      </c>
      <c r="C1581" s="50">
        <f t="shared" si="49"/>
        <v>0.50039999999999996</v>
      </c>
      <c r="D1581" s="30">
        <v>0</v>
      </c>
      <c r="E1581" s="31">
        <v>0.50039999999999996</v>
      </c>
      <c r="F1581" s="32">
        <v>0</v>
      </c>
      <c r="G1581" s="32">
        <v>0</v>
      </c>
      <c r="H1581" s="32">
        <v>0</v>
      </c>
      <c r="I1581" s="32">
        <v>0</v>
      </c>
      <c r="J1581" s="29">
        <f>Лист4!E1579/1000</f>
        <v>6.8388</v>
      </c>
      <c r="K1581" s="33"/>
      <c r="L1581" s="33"/>
    </row>
    <row r="1582" spans="1:12" s="34" customFormat="1" ht="18.75" customHeight="1" x14ac:dyDescent="0.25">
      <c r="A1582" s="23" t="str">
        <f>Лист4!A1580</f>
        <v xml:space="preserve">Ширяева ул. д.3 </v>
      </c>
      <c r="B1582" s="50">
        <f t="shared" si="48"/>
        <v>1127.2020819512197</v>
      </c>
      <c r="C1582" s="50">
        <f t="shared" si="49"/>
        <v>88.989638048780506</v>
      </c>
      <c r="D1582" s="30">
        <v>0</v>
      </c>
      <c r="E1582" s="31">
        <v>88.989638048780506</v>
      </c>
      <c r="F1582" s="32">
        <v>0</v>
      </c>
      <c r="G1582" s="32">
        <v>0</v>
      </c>
      <c r="H1582" s="32">
        <v>0</v>
      </c>
      <c r="I1582" s="32">
        <v>0</v>
      </c>
      <c r="J1582" s="29">
        <f>Лист4!E1580/1000</f>
        <v>1216.1917200000003</v>
      </c>
      <c r="K1582" s="33"/>
      <c r="L1582" s="33"/>
    </row>
    <row r="1583" spans="1:12" s="34" customFormat="1" ht="25.5" customHeight="1" x14ac:dyDescent="0.25">
      <c r="A1583" s="23" t="str">
        <f>Лист4!A1581</f>
        <v xml:space="preserve">Школьная ул. д.9 </v>
      </c>
      <c r="B1583" s="50">
        <f t="shared" si="48"/>
        <v>0</v>
      </c>
      <c r="C1583" s="50">
        <f t="shared" si="49"/>
        <v>0</v>
      </c>
      <c r="D1583" s="30">
        <v>0</v>
      </c>
      <c r="E1583" s="31">
        <v>0</v>
      </c>
      <c r="F1583" s="32">
        <v>0</v>
      </c>
      <c r="G1583" s="32">
        <v>0</v>
      </c>
      <c r="H1583" s="32">
        <v>0</v>
      </c>
      <c r="I1583" s="32">
        <v>0</v>
      </c>
      <c r="J1583" s="29">
        <f>Лист4!E1581/1000</f>
        <v>0</v>
      </c>
      <c r="K1583" s="33"/>
      <c r="L1583" s="33"/>
    </row>
    <row r="1584" spans="1:12" s="34" customFormat="1" ht="18.75" customHeight="1" x14ac:dyDescent="0.25">
      <c r="A1584" s="23" t="str">
        <f>Лист4!A1582</f>
        <v xml:space="preserve">Щигровская ул. д.3 </v>
      </c>
      <c r="B1584" s="50">
        <f t="shared" si="48"/>
        <v>0.93637560975609757</v>
      </c>
      <c r="C1584" s="50">
        <f t="shared" si="49"/>
        <v>7.3924390243902433E-2</v>
      </c>
      <c r="D1584" s="30">
        <v>0</v>
      </c>
      <c r="E1584" s="31">
        <v>7.3924390243902433E-2</v>
      </c>
      <c r="F1584" s="32">
        <v>0</v>
      </c>
      <c r="G1584" s="32">
        <v>0</v>
      </c>
      <c r="H1584" s="32">
        <v>0</v>
      </c>
      <c r="I1584" s="32">
        <v>0</v>
      </c>
      <c r="J1584" s="29">
        <f>Лист4!E1582/1000</f>
        <v>1.0103</v>
      </c>
      <c r="K1584" s="33"/>
      <c r="L1584" s="33"/>
    </row>
    <row r="1585" spans="1:12" s="34" customFormat="1" ht="18.75" customHeight="1" x14ac:dyDescent="0.25">
      <c r="A1585" s="23" t="str">
        <f>Лист4!A1583</f>
        <v xml:space="preserve">Энергетиков пр. д.1 </v>
      </c>
      <c r="B1585" s="50">
        <f t="shared" si="48"/>
        <v>305.96191219512195</v>
      </c>
      <c r="C1585" s="50">
        <f t="shared" si="49"/>
        <v>24.154887804878047</v>
      </c>
      <c r="D1585" s="30">
        <v>0</v>
      </c>
      <c r="E1585" s="31">
        <v>24.154887804878047</v>
      </c>
      <c r="F1585" s="32">
        <v>0</v>
      </c>
      <c r="G1585" s="32">
        <v>0</v>
      </c>
      <c r="H1585" s="32">
        <v>0</v>
      </c>
      <c r="I1585" s="32">
        <v>0</v>
      </c>
      <c r="J1585" s="29">
        <f>Лист4!E1583/1000</f>
        <v>330.11680000000001</v>
      </c>
      <c r="K1585" s="33"/>
      <c r="L1585" s="33"/>
    </row>
    <row r="1586" spans="1:12" s="34" customFormat="1" ht="18.75" customHeight="1" x14ac:dyDescent="0.25">
      <c r="A1586" s="23" t="str">
        <f>Лист4!A1584</f>
        <v xml:space="preserve">Южная ул. д.25 </v>
      </c>
      <c r="B1586" s="50">
        <f t="shared" si="48"/>
        <v>232.13728243902435</v>
      </c>
      <c r="C1586" s="50">
        <f t="shared" si="49"/>
        <v>18.326627560975606</v>
      </c>
      <c r="D1586" s="30">
        <v>0</v>
      </c>
      <c r="E1586" s="31">
        <v>18.326627560975606</v>
      </c>
      <c r="F1586" s="32">
        <v>0</v>
      </c>
      <c r="G1586" s="32">
        <v>0</v>
      </c>
      <c r="H1586" s="32">
        <v>0</v>
      </c>
      <c r="I1586" s="32">
        <v>0</v>
      </c>
      <c r="J1586" s="29">
        <f>Лист4!E1584/1000</f>
        <v>250.46390999999994</v>
      </c>
      <c r="K1586" s="33"/>
      <c r="L1586" s="33"/>
    </row>
    <row r="1587" spans="1:12" s="34" customFormat="1" ht="18.75" customHeight="1" x14ac:dyDescent="0.25">
      <c r="A1587" s="23" t="str">
        <f>Лист4!A1585</f>
        <v xml:space="preserve">Южная ул. д.25 - корп. 1 </v>
      </c>
      <c r="B1587" s="50">
        <f t="shared" si="48"/>
        <v>215.06121317073175</v>
      </c>
      <c r="C1587" s="50">
        <f t="shared" si="49"/>
        <v>16.978516829268298</v>
      </c>
      <c r="D1587" s="30">
        <v>0</v>
      </c>
      <c r="E1587" s="31">
        <v>16.978516829268298</v>
      </c>
      <c r="F1587" s="32">
        <v>0</v>
      </c>
      <c r="G1587" s="32">
        <v>0</v>
      </c>
      <c r="H1587" s="32">
        <v>0</v>
      </c>
      <c r="I1587" s="32">
        <v>0</v>
      </c>
      <c r="J1587" s="29">
        <f>Лист4!E1585/1000</f>
        <v>232.03973000000005</v>
      </c>
      <c r="K1587" s="33"/>
      <c r="L1587" s="33"/>
    </row>
    <row r="1588" spans="1:12" s="34" customFormat="1" ht="18.75" customHeight="1" x14ac:dyDescent="0.25">
      <c r="A1588" s="23" t="str">
        <f>Лист4!A1586</f>
        <v xml:space="preserve">28-й Армии ул. д.10 </v>
      </c>
      <c r="B1588" s="50">
        <f t="shared" si="48"/>
        <v>460.8270843902439</v>
      </c>
      <c r="C1588" s="50">
        <f t="shared" si="49"/>
        <v>36.381085609756099</v>
      </c>
      <c r="D1588" s="30">
        <v>0</v>
      </c>
      <c r="E1588" s="31">
        <v>36.381085609756099</v>
      </c>
      <c r="F1588" s="32">
        <v>0</v>
      </c>
      <c r="G1588" s="32">
        <v>0</v>
      </c>
      <c r="H1588" s="32">
        <v>0</v>
      </c>
      <c r="I1588" s="41">
        <v>132.1</v>
      </c>
      <c r="J1588" s="29">
        <f>Лист4!E1586/1000-I1588</f>
        <v>365.10816999999997</v>
      </c>
      <c r="K1588" s="33"/>
      <c r="L1588" s="33"/>
    </row>
    <row r="1589" spans="1:12" s="34" customFormat="1" ht="18.75" customHeight="1" x14ac:dyDescent="0.25">
      <c r="A1589" s="23" t="str">
        <f>Лист4!A1587</f>
        <v xml:space="preserve">28-й Армии ул. д.10 - корп. 1 </v>
      </c>
      <c r="B1589" s="50">
        <f t="shared" si="48"/>
        <v>147.4453663414634</v>
      </c>
      <c r="C1589" s="50">
        <f t="shared" si="49"/>
        <v>11.640423658536584</v>
      </c>
      <c r="D1589" s="30">
        <v>0</v>
      </c>
      <c r="E1589" s="31">
        <v>11.640423658536584</v>
      </c>
      <c r="F1589" s="32">
        <v>0</v>
      </c>
      <c r="G1589" s="32">
        <v>0</v>
      </c>
      <c r="H1589" s="32">
        <v>0</v>
      </c>
      <c r="I1589" s="32">
        <v>0</v>
      </c>
      <c r="J1589" s="29">
        <f>Лист4!E1587/1000</f>
        <v>159.08578999999997</v>
      </c>
      <c r="K1589" s="33"/>
      <c r="L1589" s="33"/>
    </row>
    <row r="1590" spans="1:12" s="34" customFormat="1" ht="18.75" customHeight="1" x14ac:dyDescent="0.25">
      <c r="A1590" s="23" t="str">
        <f>Лист4!A1588</f>
        <v xml:space="preserve">28-й Армии ул. д.10 - корп. 2 </v>
      </c>
      <c r="B1590" s="50">
        <f t="shared" si="48"/>
        <v>285.03158634146331</v>
      </c>
      <c r="C1590" s="50">
        <f t="shared" si="49"/>
        <v>22.502493658536583</v>
      </c>
      <c r="D1590" s="30">
        <v>0</v>
      </c>
      <c r="E1590" s="31">
        <v>22.502493658536583</v>
      </c>
      <c r="F1590" s="32">
        <v>0</v>
      </c>
      <c r="G1590" s="32">
        <v>0</v>
      </c>
      <c r="H1590" s="32">
        <v>0</v>
      </c>
      <c r="I1590" s="41">
        <v>1365.1</v>
      </c>
      <c r="J1590" s="29">
        <f>Лист4!E1588/1000-I1590</f>
        <v>-1057.56592</v>
      </c>
      <c r="K1590" s="33"/>
      <c r="L1590" s="33"/>
    </row>
    <row r="1591" spans="1:12" s="34" customFormat="1" ht="18.75" customHeight="1" x14ac:dyDescent="0.25">
      <c r="A1591" s="23" t="str">
        <f>Лист4!A1589</f>
        <v xml:space="preserve">28-й Армии ул. д.12 </v>
      </c>
      <c r="B1591" s="50">
        <f t="shared" si="48"/>
        <v>422.14257463414629</v>
      </c>
      <c r="C1591" s="50">
        <f t="shared" si="49"/>
        <v>33.327045365853657</v>
      </c>
      <c r="D1591" s="30">
        <v>0</v>
      </c>
      <c r="E1591" s="31">
        <v>33.327045365853657</v>
      </c>
      <c r="F1591" s="32">
        <v>0</v>
      </c>
      <c r="G1591" s="32">
        <v>0</v>
      </c>
      <c r="H1591" s="32">
        <v>0</v>
      </c>
      <c r="I1591" s="32">
        <v>0</v>
      </c>
      <c r="J1591" s="29">
        <f>Лист4!E1589/1000</f>
        <v>455.46961999999996</v>
      </c>
      <c r="K1591" s="33"/>
      <c r="L1591" s="33"/>
    </row>
    <row r="1592" spans="1:12" s="34" customFormat="1" ht="18.75" customHeight="1" x14ac:dyDescent="0.25">
      <c r="A1592" s="23" t="str">
        <f>Лист4!A1590</f>
        <v xml:space="preserve">28-й Армии ул. д.12 - корп. 1 </v>
      </c>
      <c r="B1592" s="50">
        <f t="shared" si="48"/>
        <v>443.35522195121973</v>
      </c>
      <c r="C1592" s="50">
        <f t="shared" si="49"/>
        <v>35.001728048780507</v>
      </c>
      <c r="D1592" s="30">
        <v>0</v>
      </c>
      <c r="E1592" s="31">
        <v>35.001728048780507</v>
      </c>
      <c r="F1592" s="32">
        <v>0</v>
      </c>
      <c r="G1592" s="32">
        <v>0</v>
      </c>
      <c r="H1592" s="32">
        <v>0</v>
      </c>
      <c r="I1592" s="32">
        <v>0</v>
      </c>
      <c r="J1592" s="29">
        <f>Лист4!E1590/1000</f>
        <v>478.35695000000021</v>
      </c>
      <c r="K1592" s="33"/>
      <c r="L1592" s="33"/>
    </row>
    <row r="1593" spans="1:12" s="34" customFormat="1" ht="18.75" customHeight="1" x14ac:dyDescent="0.25">
      <c r="A1593" s="23" t="str">
        <f>Лист4!A1591</f>
        <v xml:space="preserve">28-й Армии ул. д.14 </v>
      </c>
      <c r="B1593" s="50">
        <f t="shared" si="48"/>
        <v>447.90840975609751</v>
      </c>
      <c r="C1593" s="50">
        <f t="shared" si="49"/>
        <v>35.361190243902435</v>
      </c>
      <c r="D1593" s="30">
        <v>0</v>
      </c>
      <c r="E1593" s="31">
        <v>35.361190243902435</v>
      </c>
      <c r="F1593" s="32">
        <v>0</v>
      </c>
      <c r="G1593" s="32">
        <v>0</v>
      </c>
      <c r="H1593" s="32">
        <v>0</v>
      </c>
      <c r="I1593" s="32">
        <v>0</v>
      </c>
      <c r="J1593" s="29">
        <f>Лист4!E1591/1000</f>
        <v>483.26959999999997</v>
      </c>
      <c r="K1593" s="33"/>
      <c r="L1593" s="33"/>
    </row>
    <row r="1594" spans="1:12" s="34" customFormat="1" ht="18.75" customHeight="1" x14ac:dyDescent="0.25">
      <c r="A1594" s="23" t="str">
        <f>Лист4!A1592</f>
        <v xml:space="preserve">28-й Армии ул. д.16 </v>
      </c>
      <c r="B1594" s="50">
        <f t="shared" si="48"/>
        <v>400.14219658536575</v>
      </c>
      <c r="C1594" s="50">
        <f t="shared" si="49"/>
        <v>31.590173414634137</v>
      </c>
      <c r="D1594" s="30">
        <v>0</v>
      </c>
      <c r="E1594" s="31">
        <v>31.590173414634137</v>
      </c>
      <c r="F1594" s="32">
        <v>0</v>
      </c>
      <c r="G1594" s="32">
        <v>0</v>
      </c>
      <c r="H1594" s="32">
        <v>0</v>
      </c>
      <c r="I1594" s="41">
        <v>49.9</v>
      </c>
      <c r="J1594" s="29">
        <f>Лист4!E1592/1000-I1594</f>
        <v>381.83236999999991</v>
      </c>
      <c r="K1594" s="33"/>
      <c r="L1594" s="33"/>
    </row>
    <row r="1595" spans="1:12" s="34" customFormat="1" ht="25.5" customHeight="1" x14ac:dyDescent="0.25">
      <c r="A1595" s="23" t="str">
        <f>Лист4!A1593</f>
        <v xml:space="preserve">28-й Армии ул. д.16 - корп. 1 </v>
      </c>
      <c r="B1595" s="50">
        <f t="shared" si="48"/>
        <v>347.7845268292682</v>
      </c>
      <c r="C1595" s="50">
        <f t="shared" si="49"/>
        <v>27.456673170731698</v>
      </c>
      <c r="D1595" s="30">
        <v>0</v>
      </c>
      <c r="E1595" s="31">
        <v>27.456673170731698</v>
      </c>
      <c r="F1595" s="32">
        <v>0</v>
      </c>
      <c r="G1595" s="32">
        <v>0</v>
      </c>
      <c r="H1595" s="32">
        <v>0</v>
      </c>
      <c r="I1595" s="32">
        <v>0</v>
      </c>
      <c r="J1595" s="29">
        <f>Лист4!E1593/1000</f>
        <v>375.24119999999988</v>
      </c>
      <c r="K1595" s="33"/>
      <c r="L1595" s="33"/>
    </row>
    <row r="1596" spans="1:12" s="34" customFormat="1" ht="18.75" customHeight="1" x14ac:dyDescent="0.25">
      <c r="A1596" s="23" t="str">
        <f>Лист4!A1594</f>
        <v xml:space="preserve">28-й Армии ул. д.6 </v>
      </c>
      <c r="B1596" s="50">
        <f t="shared" si="48"/>
        <v>325.75444390243899</v>
      </c>
      <c r="C1596" s="50">
        <f t="shared" si="49"/>
        <v>25.717456097560969</v>
      </c>
      <c r="D1596" s="30">
        <v>0</v>
      </c>
      <c r="E1596" s="31">
        <v>25.717456097560969</v>
      </c>
      <c r="F1596" s="32">
        <v>0</v>
      </c>
      <c r="G1596" s="32">
        <v>0</v>
      </c>
      <c r="H1596" s="32">
        <v>0</v>
      </c>
      <c r="I1596" s="32">
        <v>0</v>
      </c>
      <c r="J1596" s="29">
        <f>Лист4!E1594/1000</f>
        <v>351.47189999999995</v>
      </c>
      <c r="K1596" s="33"/>
      <c r="L1596" s="33"/>
    </row>
    <row r="1597" spans="1:12" s="34" customFormat="1" ht="25.5" customHeight="1" x14ac:dyDescent="0.25">
      <c r="A1597" s="23" t="str">
        <f>Лист4!A1595</f>
        <v xml:space="preserve">28-й Армии ул. д.8 - корп. 1 </v>
      </c>
      <c r="B1597" s="50">
        <f t="shared" si="48"/>
        <v>448.8354336585366</v>
      </c>
      <c r="C1597" s="50">
        <f t="shared" si="49"/>
        <v>35.434376341463413</v>
      </c>
      <c r="D1597" s="30">
        <v>0</v>
      </c>
      <c r="E1597" s="31">
        <v>35.434376341463413</v>
      </c>
      <c r="F1597" s="32">
        <v>0</v>
      </c>
      <c r="G1597" s="32">
        <v>0</v>
      </c>
      <c r="H1597" s="32">
        <v>0</v>
      </c>
      <c r="I1597" s="32">
        <v>0</v>
      </c>
      <c r="J1597" s="29">
        <f>Лист4!E1595/1000</f>
        <v>484.26981000000001</v>
      </c>
      <c r="K1597" s="33"/>
      <c r="L1597" s="33"/>
    </row>
    <row r="1598" spans="1:12" s="34" customFormat="1" ht="39" customHeight="1" x14ac:dyDescent="0.25">
      <c r="A1598" s="23" t="str">
        <f>Лист4!A1596</f>
        <v xml:space="preserve">Авиационная ул. д.3 </v>
      </c>
      <c r="B1598" s="50">
        <f t="shared" si="48"/>
        <v>269.43210439024381</v>
      </c>
      <c r="C1598" s="50">
        <f t="shared" si="49"/>
        <v>21.270955609756086</v>
      </c>
      <c r="D1598" s="30">
        <v>0</v>
      </c>
      <c r="E1598" s="31">
        <v>21.270955609756086</v>
      </c>
      <c r="F1598" s="32">
        <v>0</v>
      </c>
      <c r="G1598" s="32">
        <v>0</v>
      </c>
      <c r="H1598" s="32">
        <v>0</v>
      </c>
      <c r="I1598" s="32"/>
      <c r="J1598" s="29">
        <f>Лист4!E1596/1000</f>
        <v>290.70305999999988</v>
      </c>
      <c r="K1598" s="33"/>
      <c r="L1598" s="33"/>
    </row>
    <row r="1599" spans="1:12" s="34" customFormat="1" ht="25.5" customHeight="1" x14ac:dyDescent="0.25">
      <c r="A1599" s="23" t="str">
        <f>Лист4!A1597</f>
        <v xml:space="preserve">Авиационная ул. д.30 </v>
      </c>
      <c r="B1599" s="50">
        <f t="shared" si="48"/>
        <v>200.42466048780489</v>
      </c>
      <c r="C1599" s="50">
        <f t="shared" si="49"/>
        <v>15.822999512195121</v>
      </c>
      <c r="D1599" s="30">
        <v>0</v>
      </c>
      <c r="E1599" s="31">
        <v>15.822999512195121</v>
      </c>
      <c r="F1599" s="32">
        <v>0</v>
      </c>
      <c r="G1599" s="32">
        <v>0</v>
      </c>
      <c r="H1599" s="32">
        <v>0</v>
      </c>
      <c r="I1599" s="41">
        <v>103</v>
      </c>
      <c r="J1599" s="29">
        <f>Лист4!E1597/1000-I1599</f>
        <v>113.24766</v>
      </c>
      <c r="K1599" s="33"/>
      <c r="L1599" s="33"/>
    </row>
    <row r="1600" spans="1:12" s="34" customFormat="1" ht="25.5" customHeight="1" x14ac:dyDescent="0.25">
      <c r="A1600" s="23" t="str">
        <f>Лист4!A1598</f>
        <v xml:space="preserve">Авиационная ул. д.34А/14Б </v>
      </c>
      <c r="B1600" s="50">
        <f t="shared" si="48"/>
        <v>491.165987804878</v>
      </c>
      <c r="C1600" s="50">
        <f t="shared" si="49"/>
        <v>38.776262195121944</v>
      </c>
      <c r="D1600" s="30">
        <v>0</v>
      </c>
      <c r="E1600" s="31">
        <v>38.776262195121944</v>
      </c>
      <c r="F1600" s="32">
        <v>0</v>
      </c>
      <c r="G1600" s="32">
        <v>0</v>
      </c>
      <c r="H1600" s="32">
        <v>0</v>
      </c>
      <c r="I1600" s="32"/>
      <c r="J1600" s="29">
        <f>Лист4!E1598/1000</f>
        <v>529.94224999999994</v>
      </c>
      <c r="K1600" s="33"/>
      <c r="L1600" s="33"/>
    </row>
    <row r="1601" spans="1:12" s="34" customFormat="1" ht="25.5" customHeight="1" x14ac:dyDescent="0.25">
      <c r="A1601" s="23" t="str">
        <f>Лист4!A1599</f>
        <v xml:space="preserve">Авиационная ул. д.5 </v>
      </c>
      <c r="B1601" s="50">
        <f t="shared" si="48"/>
        <v>231.57705121951221</v>
      </c>
      <c r="C1601" s="50">
        <f t="shared" si="49"/>
        <v>18.28239878048781</v>
      </c>
      <c r="D1601" s="30">
        <v>0</v>
      </c>
      <c r="E1601" s="31">
        <v>18.28239878048781</v>
      </c>
      <c r="F1601" s="32">
        <v>0</v>
      </c>
      <c r="G1601" s="32">
        <v>0</v>
      </c>
      <c r="H1601" s="32">
        <v>0</v>
      </c>
      <c r="I1601" s="32">
        <v>0</v>
      </c>
      <c r="J1601" s="29">
        <f>Лист4!E1599/1000</f>
        <v>249.85945000000004</v>
      </c>
      <c r="K1601" s="33"/>
      <c r="L1601" s="33"/>
    </row>
    <row r="1602" spans="1:12" s="34" customFormat="1" ht="25.5" customHeight="1" x14ac:dyDescent="0.25">
      <c r="A1602" s="23" t="str">
        <f>Лист4!A1600</f>
        <v xml:space="preserve">Адмиралтейская ул. д.50 </v>
      </c>
      <c r="B1602" s="50">
        <f t="shared" si="48"/>
        <v>27.584023902439025</v>
      </c>
      <c r="C1602" s="50">
        <f t="shared" si="49"/>
        <v>2.1776860975609758</v>
      </c>
      <c r="D1602" s="30">
        <v>0</v>
      </c>
      <c r="E1602" s="31">
        <v>2.1776860975609758</v>
      </c>
      <c r="F1602" s="32">
        <v>0</v>
      </c>
      <c r="G1602" s="32">
        <v>0</v>
      </c>
      <c r="H1602" s="32">
        <v>0</v>
      </c>
      <c r="I1602" s="32">
        <v>0</v>
      </c>
      <c r="J1602" s="29">
        <f>Лист4!E1600/1000</f>
        <v>29.761710000000001</v>
      </c>
      <c r="K1602" s="33"/>
      <c r="L1602" s="33"/>
    </row>
    <row r="1603" spans="1:12" s="34" customFormat="1" ht="25.5" customHeight="1" x14ac:dyDescent="0.25">
      <c r="A1603" s="23" t="str">
        <f>Лист4!A1601</f>
        <v xml:space="preserve">Адмиралтейская ул. д.52 </v>
      </c>
      <c r="B1603" s="50">
        <f t="shared" si="48"/>
        <v>0.12002439024390243</v>
      </c>
      <c r="C1603" s="50">
        <f t="shared" si="49"/>
        <v>9.4756097560975625E-3</v>
      </c>
      <c r="D1603" s="30">
        <v>0</v>
      </c>
      <c r="E1603" s="31">
        <v>9.4756097560975625E-3</v>
      </c>
      <c r="F1603" s="32">
        <v>0</v>
      </c>
      <c r="G1603" s="32">
        <v>0</v>
      </c>
      <c r="H1603" s="32">
        <v>0</v>
      </c>
      <c r="I1603" s="32">
        <v>0</v>
      </c>
      <c r="J1603" s="29">
        <f>Лист4!E1601/1000</f>
        <v>0.1295</v>
      </c>
      <c r="K1603" s="33"/>
      <c r="L1603" s="33"/>
    </row>
    <row r="1604" spans="1:12" s="34" customFormat="1" ht="18.75" customHeight="1" x14ac:dyDescent="0.25">
      <c r="A1604" s="23" t="str">
        <f>Лист4!A1602</f>
        <v xml:space="preserve">Адмиралтейская ул. д.52/2 </v>
      </c>
      <c r="B1604" s="50">
        <f t="shared" si="48"/>
        <v>36.892346341463416</v>
      </c>
      <c r="C1604" s="50">
        <f t="shared" si="49"/>
        <v>2.9125536585365857</v>
      </c>
      <c r="D1604" s="30">
        <v>0</v>
      </c>
      <c r="E1604" s="31">
        <v>2.9125536585365857</v>
      </c>
      <c r="F1604" s="32">
        <v>0</v>
      </c>
      <c r="G1604" s="32">
        <v>0</v>
      </c>
      <c r="H1604" s="32">
        <v>0</v>
      </c>
      <c r="I1604" s="32">
        <v>0</v>
      </c>
      <c r="J1604" s="29">
        <f>Лист4!E1602/1000</f>
        <v>39.804900000000004</v>
      </c>
      <c r="K1604" s="33"/>
      <c r="L1604" s="33"/>
    </row>
    <row r="1605" spans="1:12" s="34" customFormat="1" ht="18.75" customHeight="1" x14ac:dyDescent="0.25">
      <c r="A1605" s="23" t="str">
        <f>Лист4!A1603</f>
        <v xml:space="preserve">Адмиралтейская ул. д.54 </v>
      </c>
      <c r="B1605" s="50">
        <f t="shared" si="48"/>
        <v>16.544273170731703</v>
      </c>
      <c r="C1605" s="50">
        <f t="shared" si="49"/>
        <v>1.3061268292682924</v>
      </c>
      <c r="D1605" s="30">
        <v>0</v>
      </c>
      <c r="E1605" s="31">
        <v>1.3061268292682924</v>
      </c>
      <c r="F1605" s="32">
        <v>0</v>
      </c>
      <c r="G1605" s="32">
        <v>0</v>
      </c>
      <c r="H1605" s="32">
        <v>0</v>
      </c>
      <c r="I1605" s="32">
        <v>0</v>
      </c>
      <c r="J1605" s="29">
        <f>Лист4!E1603/1000</f>
        <v>17.850399999999997</v>
      </c>
      <c r="K1605" s="33"/>
      <c r="L1605" s="33"/>
    </row>
    <row r="1606" spans="1:12" s="34" customFormat="1" ht="25.5" customHeight="1" x14ac:dyDescent="0.25">
      <c r="A1606" s="23" t="str">
        <f>Лист4!A1604</f>
        <v xml:space="preserve">Адмиралтейская ул. д.54/1 </v>
      </c>
      <c r="B1606" s="50">
        <f t="shared" si="48"/>
        <v>0.38778536585365853</v>
      </c>
      <c r="C1606" s="50">
        <f t="shared" si="49"/>
        <v>3.0614634146341461E-2</v>
      </c>
      <c r="D1606" s="30">
        <v>0</v>
      </c>
      <c r="E1606" s="31">
        <v>3.0614634146341461E-2</v>
      </c>
      <c r="F1606" s="32">
        <v>0</v>
      </c>
      <c r="G1606" s="32">
        <v>0</v>
      </c>
      <c r="H1606" s="32">
        <v>0</v>
      </c>
      <c r="I1606" s="32">
        <v>0</v>
      </c>
      <c r="J1606" s="29">
        <f>Лист4!E1604/1000</f>
        <v>0.41839999999999999</v>
      </c>
      <c r="K1606" s="33"/>
      <c r="L1606" s="33"/>
    </row>
    <row r="1607" spans="1:12" s="34" customFormat="1" ht="25.5" customHeight="1" x14ac:dyDescent="0.25">
      <c r="A1607" s="23" t="str">
        <f>Лист4!A1605</f>
        <v xml:space="preserve">Адмиралтейская ул. д.56 </v>
      </c>
      <c r="B1607" s="50">
        <f t="shared" si="48"/>
        <v>1.1703721951219512</v>
      </c>
      <c r="C1607" s="50">
        <f t="shared" si="49"/>
        <v>9.2397804878048773E-2</v>
      </c>
      <c r="D1607" s="30">
        <v>0</v>
      </c>
      <c r="E1607" s="31">
        <v>9.2397804878048773E-2</v>
      </c>
      <c r="F1607" s="32">
        <v>0</v>
      </c>
      <c r="G1607" s="32">
        <v>0</v>
      </c>
      <c r="H1607" s="32">
        <v>0</v>
      </c>
      <c r="I1607" s="32">
        <v>0</v>
      </c>
      <c r="J1607" s="29">
        <f>Лист4!E1605/1000</f>
        <v>1.2627699999999999</v>
      </c>
      <c r="K1607" s="33"/>
      <c r="L1607" s="33"/>
    </row>
    <row r="1608" spans="1:12" s="34" customFormat="1" ht="18.75" customHeight="1" x14ac:dyDescent="0.25">
      <c r="A1608" s="23" t="str">
        <f>Лист4!A1606</f>
        <v xml:space="preserve">Адмиралтейская ул. д.62 </v>
      </c>
      <c r="B1608" s="50">
        <f t="shared" ref="B1608:B1671" si="50">J1608+I1608-E1608</f>
        <v>28.78259024390244</v>
      </c>
      <c r="C1608" s="50">
        <f t="shared" ref="C1608:C1671" si="51">E1608</f>
        <v>2.2723097560975609</v>
      </c>
      <c r="D1608" s="30">
        <v>0</v>
      </c>
      <c r="E1608" s="31">
        <v>2.2723097560975609</v>
      </c>
      <c r="F1608" s="32">
        <v>0</v>
      </c>
      <c r="G1608" s="32">
        <v>0</v>
      </c>
      <c r="H1608" s="32">
        <v>0</v>
      </c>
      <c r="I1608" s="32">
        <v>0</v>
      </c>
      <c r="J1608" s="29">
        <f>Лист4!E1606/1000</f>
        <v>31.0549</v>
      </c>
      <c r="K1608" s="33"/>
      <c r="L1608" s="33"/>
    </row>
    <row r="1609" spans="1:12" s="34" customFormat="1" ht="18.75" customHeight="1" x14ac:dyDescent="0.25">
      <c r="A1609" s="23" t="str">
        <f>Лист4!A1607</f>
        <v xml:space="preserve">Адмиралтейская ул. д.64 </v>
      </c>
      <c r="B1609" s="50">
        <f t="shared" si="50"/>
        <v>0</v>
      </c>
      <c r="C1609" s="50">
        <f t="shared" si="51"/>
        <v>0</v>
      </c>
      <c r="D1609" s="30">
        <v>0</v>
      </c>
      <c r="E1609" s="31">
        <v>0</v>
      </c>
      <c r="F1609" s="32">
        <v>0</v>
      </c>
      <c r="G1609" s="32">
        <v>0</v>
      </c>
      <c r="H1609" s="32">
        <v>0</v>
      </c>
      <c r="I1609" s="32">
        <v>0</v>
      </c>
      <c r="J1609" s="29">
        <f>Лист4!E1607/1000</f>
        <v>0</v>
      </c>
      <c r="K1609" s="33"/>
      <c r="L1609" s="33"/>
    </row>
    <row r="1610" spans="1:12" s="34" customFormat="1" ht="25.5" customHeight="1" x14ac:dyDescent="0.25">
      <c r="A1610" s="23" t="str">
        <f>Лист4!A1608</f>
        <v xml:space="preserve">Адмиралтейская ул. д.66 </v>
      </c>
      <c r="B1610" s="50">
        <f t="shared" si="50"/>
        <v>17.063482926829266</v>
      </c>
      <c r="C1610" s="50">
        <f t="shared" si="51"/>
        <v>1.3471170731707316</v>
      </c>
      <c r="D1610" s="30">
        <v>0</v>
      </c>
      <c r="E1610" s="31">
        <v>1.3471170731707316</v>
      </c>
      <c r="F1610" s="32">
        <v>0</v>
      </c>
      <c r="G1610" s="32">
        <v>0</v>
      </c>
      <c r="H1610" s="32">
        <v>0</v>
      </c>
      <c r="I1610" s="32">
        <v>0</v>
      </c>
      <c r="J1610" s="29">
        <f>Лист4!E1608/1000</f>
        <v>18.410599999999999</v>
      </c>
      <c r="K1610" s="33"/>
      <c r="L1610" s="33"/>
    </row>
    <row r="1611" spans="1:12" s="34" customFormat="1" ht="25.5" customHeight="1" x14ac:dyDescent="0.25">
      <c r="A1611" s="23" t="str">
        <f>Лист4!A1609</f>
        <v xml:space="preserve">Азовская ул. д.10 </v>
      </c>
      <c r="B1611" s="50">
        <f t="shared" si="50"/>
        <v>0.48862439024390247</v>
      </c>
      <c r="C1611" s="50">
        <f t="shared" si="51"/>
        <v>3.8575609756097556E-2</v>
      </c>
      <c r="D1611" s="30">
        <v>0</v>
      </c>
      <c r="E1611" s="31">
        <v>3.8575609756097556E-2</v>
      </c>
      <c r="F1611" s="32">
        <v>0</v>
      </c>
      <c r="G1611" s="32">
        <v>0</v>
      </c>
      <c r="H1611" s="32">
        <v>0</v>
      </c>
      <c r="I1611" s="32">
        <v>0</v>
      </c>
      <c r="J1611" s="29">
        <f>Лист4!E1609/1000</f>
        <v>0.5272</v>
      </c>
      <c r="K1611" s="33"/>
      <c r="L1611" s="33"/>
    </row>
    <row r="1612" spans="1:12" s="34" customFormat="1" ht="25.5" customHeight="1" x14ac:dyDescent="0.25">
      <c r="A1612" s="23" t="str">
        <f>Лист4!A1610</f>
        <v xml:space="preserve">Академика Королева ул. д.17 </v>
      </c>
      <c r="B1612" s="50">
        <f t="shared" si="50"/>
        <v>4.8415707317073169</v>
      </c>
      <c r="C1612" s="50">
        <f t="shared" si="51"/>
        <v>0.38222926829268289</v>
      </c>
      <c r="D1612" s="30">
        <v>0</v>
      </c>
      <c r="E1612" s="31">
        <v>0.38222926829268289</v>
      </c>
      <c r="F1612" s="32">
        <v>0</v>
      </c>
      <c r="G1612" s="32">
        <v>0</v>
      </c>
      <c r="H1612" s="32">
        <v>0</v>
      </c>
      <c r="I1612" s="32"/>
      <c r="J1612" s="29">
        <f>Лист4!E1610/1000</f>
        <v>5.2237999999999998</v>
      </c>
      <c r="K1612" s="33"/>
      <c r="L1612" s="33"/>
    </row>
    <row r="1613" spans="1:12" s="34" customFormat="1" ht="25.5" customHeight="1" x14ac:dyDescent="0.25">
      <c r="A1613" s="23" t="str">
        <f>Лист4!A1611</f>
        <v xml:space="preserve">Академика Королева ул. д.35/1 </v>
      </c>
      <c r="B1613" s="50">
        <f t="shared" si="50"/>
        <v>334.85989268292678</v>
      </c>
      <c r="C1613" s="50">
        <f t="shared" si="51"/>
        <v>26.436307317073169</v>
      </c>
      <c r="D1613" s="30">
        <v>0</v>
      </c>
      <c r="E1613" s="31">
        <v>26.436307317073169</v>
      </c>
      <c r="F1613" s="32">
        <v>0</v>
      </c>
      <c r="G1613" s="32">
        <v>0</v>
      </c>
      <c r="H1613" s="32">
        <v>0</v>
      </c>
      <c r="I1613" s="32">
        <v>0</v>
      </c>
      <c r="J1613" s="29">
        <f>Лист4!E1611/1000</f>
        <v>361.29619999999994</v>
      </c>
      <c r="K1613" s="33"/>
      <c r="L1613" s="33"/>
    </row>
    <row r="1614" spans="1:12" s="34" customFormat="1" ht="25.5" customHeight="1" x14ac:dyDescent="0.25">
      <c r="A1614" s="23" t="str">
        <f>Лист4!A1612</f>
        <v xml:space="preserve">Академика Королева ул. д.39 </v>
      </c>
      <c r="B1614" s="50">
        <f t="shared" si="50"/>
        <v>386.68094682926824</v>
      </c>
      <c r="C1614" s="50">
        <f t="shared" si="51"/>
        <v>30.527443170731708</v>
      </c>
      <c r="D1614" s="30">
        <v>0</v>
      </c>
      <c r="E1614" s="31">
        <v>30.527443170731708</v>
      </c>
      <c r="F1614" s="32">
        <v>0</v>
      </c>
      <c r="G1614" s="32">
        <v>0</v>
      </c>
      <c r="H1614" s="32">
        <v>0</v>
      </c>
      <c r="I1614" s="32">
        <v>0</v>
      </c>
      <c r="J1614" s="29">
        <f>Лист4!E1612/1000</f>
        <v>417.20838999999995</v>
      </c>
      <c r="K1614" s="33"/>
      <c r="L1614" s="33"/>
    </row>
    <row r="1615" spans="1:12" s="34" customFormat="1" ht="25.5" customHeight="1" x14ac:dyDescent="0.25">
      <c r="A1615" s="23" t="str">
        <f>Лист4!A1613</f>
        <v xml:space="preserve">Академика Королева ул. д.5 </v>
      </c>
      <c r="B1615" s="50">
        <f t="shared" si="50"/>
        <v>20.821312195121955</v>
      </c>
      <c r="C1615" s="50">
        <f t="shared" si="51"/>
        <v>1.6437878048780488</v>
      </c>
      <c r="D1615" s="30">
        <v>0</v>
      </c>
      <c r="E1615" s="31">
        <v>1.6437878048780488</v>
      </c>
      <c r="F1615" s="32">
        <v>0</v>
      </c>
      <c r="G1615" s="32">
        <v>0</v>
      </c>
      <c r="H1615" s="32">
        <v>0</v>
      </c>
      <c r="I1615" s="32">
        <v>0</v>
      </c>
      <c r="J1615" s="29">
        <f>Лист4!E1613/1000</f>
        <v>22.465100000000003</v>
      </c>
      <c r="K1615" s="33"/>
      <c r="L1615" s="33"/>
    </row>
    <row r="1616" spans="1:12" s="34" customFormat="1" ht="25.5" customHeight="1" x14ac:dyDescent="0.25">
      <c r="A1616" s="23" t="str">
        <f>Лист4!A1614</f>
        <v xml:space="preserve">Академика Королева ул. д.7/25 </v>
      </c>
      <c r="B1616" s="50">
        <f t="shared" si="50"/>
        <v>81.339741463414626</v>
      </c>
      <c r="C1616" s="50">
        <f t="shared" si="51"/>
        <v>6.4215585365853656</v>
      </c>
      <c r="D1616" s="30">
        <v>0</v>
      </c>
      <c r="E1616" s="31">
        <v>6.4215585365853656</v>
      </c>
      <c r="F1616" s="32">
        <v>0</v>
      </c>
      <c r="G1616" s="32">
        <v>0</v>
      </c>
      <c r="H1616" s="32">
        <v>0</v>
      </c>
      <c r="I1616" s="32">
        <v>0</v>
      </c>
      <c r="J1616" s="29">
        <f>Лист4!E1614/1000</f>
        <v>87.761299999999991</v>
      </c>
      <c r="K1616" s="33"/>
      <c r="L1616" s="33"/>
    </row>
    <row r="1617" spans="1:12" s="34" customFormat="1" ht="25.5" customHeight="1" x14ac:dyDescent="0.25">
      <c r="A1617" s="23" t="str">
        <f>Лист4!A1615</f>
        <v xml:space="preserve">Аксакова ул. д.12 </v>
      </c>
      <c r="B1617" s="50">
        <f t="shared" si="50"/>
        <v>1392.3476102439026</v>
      </c>
      <c r="C1617" s="50">
        <f t="shared" si="51"/>
        <v>109.92217975609759</v>
      </c>
      <c r="D1617" s="30">
        <v>0</v>
      </c>
      <c r="E1617" s="31">
        <v>109.92217975609759</v>
      </c>
      <c r="F1617" s="32">
        <v>0</v>
      </c>
      <c r="G1617" s="32">
        <v>0</v>
      </c>
      <c r="H1617" s="32">
        <v>0</v>
      </c>
      <c r="I1617" s="32">
        <v>0</v>
      </c>
      <c r="J1617" s="29">
        <f>Лист4!E1615/1000</f>
        <v>1502.2697900000003</v>
      </c>
      <c r="K1617" s="33"/>
      <c r="L1617" s="33"/>
    </row>
    <row r="1618" spans="1:12" s="34" customFormat="1" ht="18.75" customHeight="1" x14ac:dyDescent="0.25">
      <c r="A1618" s="23" t="str">
        <f>Лист4!A1616</f>
        <v xml:space="preserve">Аксакова ул. д.12 - корп. 1 </v>
      </c>
      <c r="B1618" s="50">
        <f t="shared" si="50"/>
        <v>549.9735921951218</v>
      </c>
      <c r="C1618" s="50">
        <f t="shared" si="51"/>
        <v>43.418967804878029</v>
      </c>
      <c r="D1618" s="30">
        <v>0</v>
      </c>
      <c r="E1618" s="31">
        <v>43.418967804878029</v>
      </c>
      <c r="F1618" s="32">
        <v>0</v>
      </c>
      <c r="G1618" s="32">
        <v>0</v>
      </c>
      <c r="H1618" s="32">
        <v>0</v>
      </c>
      <c r="I1618" s="32">
        <v>0</v>
      </c>
      <c r="J1618" s="29">
        <f>Лист4!E1616/1000</f>
        <v>593.39255999999978</v>
      </c>
      <c r="K1618" s="33"/>
      <c r="L1618" s="33"/>
    </row>
    <row r="1619" spans="1:12" s="34" customFormat="1" ht="18.75" customHeight="1" x14ac:dyDescent="0.25">
      <c r="A1619" s="23" t="str">
        <f>Лист4!A1617</f>
        <v xml:space="preserve">Аксакова ул. д.6 - корп. 1 </v>
      </c>
      <c r="B1619" s="50">
        <f t="shared" si="50"/>
        <v>403.94562585365844</v>
      </c>
      <c r="C1619" s="50">
        <f t="shared" si="51"/>
        <v>31.890444146341459</v>
      </c>
      <c r="D1619" s="30">
        <v>0</v>
      </c>
      <c r="E1619" s="31">
        <v>31.890444146341459</v>
      </c>
      <c r="F1619" s="32">
        <v>0</v>
      </c>
      <c r="G1619" s="32">
        <v>0</v>
      </c>
      <c r="H1619" s="32">
        <v>0</v>
      </c>
      <c r="I1619" s="32">
        <v>0</v>
      </c>
      <c r="J1619" s="29">
        <f>Лист4!E1617/1000</f>
        <v>435.83606999999989</v>
      </c>
      <c r="K1619" s="33"/>
      <c r="L1619" s="33"/>
    </row>
    <row r="1620" spans="1:12" s="34" customFormat="1" ht="18.75" customHeight="1" x14ac:dyDescent="0.25">
      <c r="A1620" s="23" t="str">
        <f>Лист4!A1618</f>
        <v xml:space="preserve">Аксакова ул. д.8 </v>
      </c>
      <c r="B1620" s="50">
        <f t="shared" si="50"/>
        <v>539.08891853658474</v>
      </c>
      <c r="C1620" s="50">
        <f t="shared" si="51"/>
        <v>42.559651463414589</v>
      </c>
      <c r="D1620" s="30">
        <v>0</v>
      </c>
      <c r="E1620" s="31">
        <v>42.559651463414589</v>
      </c>
      <c r="F1620" s="32">
        <v>0</v>
      </c>
      <c r="G1620" s="32">
        <v>0</v>
      </c>
      <c r="H1620" s="32">
        <v>0</v>
      </c>
      <c r="I1620" s="32">
        <v>0</v>
      </c>
      <c r="J1620" s="29">
        <f>Лист4!E1618/1000</f>
        <v>581.64856999999938</v>
      </c>
      <c r="K1620" s="33"/>
      <c r="L1620" s="33"/>
    </row>
    <row r="1621" spans="1:12" s="34" customFormat="1" ht="25.5" customHeight="1" x14ac:dyDescent="0.25">
      <c r="A1621" s="23" t="str">
        <f>Лист4!A1619</f>
        <v xml:space="preserve">Аксакова ул. д.8 - корп. 2 </v>
      </c>
      <c r="B1621" s="50">
        <f t="shared" si="50"/>
        <v>812.10195756097528</v>
      </c>
      <c r="C1621" s="50">
        <f t="shared" si="51"/>
        <v>64.113312439024369</v>
      </c>
      <c r="D1621" s="30">
        <v>0</v>
      </c>
      <c r="E1621" s="31">
        <v>64.113312439024369</v>
      </c>
      <c r="F1621" s="32">
        <v>0</v>
      </c>
      <c r="G1621" s="32">
        <v>0</v>
      </c>
      <c r="H1621" s="32">
        <v>0</v>
      </c>
      <c r="I1621" s="32">
        <v>0</v>
      </c>
      <c r="J1621" s="29">
        <f>Лист4!E1619/1000</f>
        <v>876.21526999999969</v>
      </c>
      <c r="K1621" s="33"/>
      <c r="L1621" s="33"/>
    </row>
    <row r="1622" spans="1:12" s="34" customFormat="1" ht="25.5" customHeight="1" x14ac:dyDescent="0.25">
      <c r="A1622" s="23" t="str">
        <f>Лист4!A1620</f>
        <v xml:space="preserve">Аксакова ул., д.8, кор.1 </v>
      </c>
      <c r="B1622" s="50">
        <f t="shared" si="50"/>
        <v>494.34633756097543</v>
      </c>
      <c r="C1622" s="50">
        <f t="shared" si="51"/>
        <v>39.027342439024373</v>
      </c>
      <c r="D1622" s="30">
        <v>0</v>
      </c>
      <c r="E1622" s="31">
        <v>39.027342439024373</v>
      </c>
      <c r="F1622" s="32">
        <v>0</v>
      </c>
      <c r="G1622" s="32">
        <v>0</v>
      </c>
      <c r="H1622" s="32">
        <v>0</v>
      </c>
      <c r="I1622" s="32">
        <v>0</v>
      </c>
      <c r="J1622" s="29">
        <f>Лист4!E1620/1000</f>
        <v>533.37367999999981</v>
      </c>
      <c r="K1622" s="33"/>
      <c r="L1622" s="33"/>
    </row>
    <row r="1623" spans="1:12" s="34" customFormat="1" ht="25.5" customHeight="1" x14ac:dyDescent="0.25">
      <c r="A1623" s="23" t="str">
        <f>Лист4!A1621</f>
        <v xml:space="preserve">Ангарская ул. д.10А </v>
      </c>
      <c r="B1623" s="50">
        <f t="shared" si="50"/>
        <v>69.773143902439003</v>
      </c>
      <c r="C1623" s="50">
        <f t="shared" si="51"/>
        <v>5.5084060975609743</v>
      </c>
      <c r="D1623" s="30">
        <v>0</v>
      </c>
      <c r="E1623" s="31">
        <v>5.5084060975609743</v>
      </c>
      <c r="F1623" s="32">
        <v>0</v>
      </c>
      <c r="G1623" s="32">
        <v>0</v>
      </c>
      <c r="H1623" s="32">
        <v>0</v>
      </c>
      <c r="I1623" s="32">
        <v>0</v>
      </c>
      <c r="J1623" s="29">
        <f>Лист4!E1621/1000</f>
        <v>75.281549999999982</v>
      </c>
      <c r="K1623" s="33"/>
      <c r="L1623" s="33"/>
    </row>
    <row r="1624" spans="1:12" s="34" customFormat="1" ht="25.5" customHeight="1" x14ac:dyDescent="0.25">
      <c r="A1624" s="23" t="str">
        <f>Лист4!A1622</f>
        <v xml:space="preserve">Ангарская ул. д.12 </v>
      </c>
      <c r="B1624" s="50">
        <f t="shared" si="50"/>
        <v>15.090726829268291</v>
      </c>
      <c r="C1624" s="50">
        <f t="shared" si="51"/>
        <v>1.1913731707317075</v>
      </c>
      <c r="D1624" s="30">
        <v>0</v>
      </c>
      <c r="E1624" s="31">
        <v>1.1913731707317075</v>
      </c>
      <c r="F1624" s="32">
        <v>0</v>
      </c>
      <c r="G1624" s="32">
        <v>0</v>
      </c>
      <c r="H1624" s="32">
        <v>0</v>
      </c>
      <c r="I1624" s="32">
        <v>0</v>
      </c>
      <c r="J1624" s="29">
        <f>Лист4!E1622/1000</f>
        <v>16.2821</v>
      </c>
      <c r="K1624" s="33"/>
      <c r="L1624" s="33"/>
    </row>
    <row r="1625" spans="1:12" s="34" customFormat="1" ht="18.75" customHeight="1" x14ac:dyDescent="0.25">
      <c r="A1625" s="23" t="str">
        <f>Лист4!A1623</f>
        <v xml:space="preserve">Ангарская ул. д.16 </v>
      </c>
      <c r="B1625" s="50">
        <f t="shared" si="50"/>
        <v>43.715570731707317</v>
      </c>
      <c r="C1625" s="50">
        <f t="shared" si="51"/>
        <v>3.4512292682926828</v>
      </c>
      <c r="D1625" s="30">
        <v>0</v>
      </c>
      <c r="E1625" s="31">
        <v>3.4512292682926828</v>
      </c>
      <c r="F1625" s="32">
        <v>0</v>
      </c>
      <c r="G1625" s="32">
        <v>0</v>
      </c>
      <c r="H1625" s="32">
        <v>0</v>
      </c>
      <c r="I1625" s="32">
        <v>0</v>
      </c>
      <c r="J1625" s="29">
        <f>Лист4!E1623/1000</f>
        <v>47.166800000000002</v>
      </c>
      <c r="K1625" s="33"/>
      <c r="L1625" s="33"/>
    </row>
    <row r="1626" spans="1:12" s="34" customFormat="1" ht="18.75" customHeight="1" x14ac:dyDescent="0.25">
      <c r="A1626" s="23" t="str">
        <f>Лист4!A1624</f>
        <v xml:space="preserve">Ангарская ул. д.18 </v>
      </c>
      <c r="B1626" s="50">
        <f t="shared" si="50"/>
        <v>62.32546829268292</v>
      </c>
      <c r="C1626" s="50">
        <f t="shared" si="51"/>
        <v>4.9204317073170722</v>
      </c>
      <c r="D1626" s="30">
        <v>0</v>
      </c>
      <c r="E1626" s="31">
        <v>4.9204317073170722</v>
      </c>
      <c r="F1626" s="32">
        <v>0</v>
      </c>
      <c r="G1626" s="32">
        <v>0</v>
      </c>
      <c r="H1626" s="32">
        <v>0</v>
      </c>
      <c r="I1626" s="32">
        <v>0</v>
      </c>
      <c r="J1626" s="29">
        <f>Лист4!E1624/1000</f>
        <v>67.245899999999992</v>
      </c>
      <c r="K1626" s="33"/>
      <c r="L1626" s="33"/>
    </row>
    <row r="1627" spans="1:12" s="34" customFormat="1" ht="18.75" customHeight="1" x14ac:dyDescent="0.25">
      <c r="A1627" s="23" t="str">
        <f>Лист4!A1625</f>
        <v xml:space="preserve">Ангарская ул. д.20 </v>
      </c>
      <c r="B1627" s="50">
        <f t="shared" si="50"/>
        <v>38.034848780487806</v>
      </c>
      <c r="C1627" s="50">
        <f t="shared" si="51"/>
        <v>3.002751219512195</v>
      </c>
      <c r="D1627" s="30">
        <v>0</v>
      </c>
      <c r="E1627" s="31">
        <v>3.002751219512195</v>
      </c>
      <c r="F1627" s="32">
        <v>0</v>
      </c>
      <c r="G1627" s="32">
        <v>0</v>
      </c>
      <c r="H1627" s="32">
        <v>0</v>
      </c>
      <c r="I1627" s="32">
        <v>0</v>
      </c>
      <c r="J1627" s="29">
        <f>Лист4!E1625/1000</f>
        <v>41.037600000000005</v>
      </c>
      <c r="K1627" s="33"/>
      <c r="L1627" s="33"/>
    </row>
    <row r="1628" spans="1:12" s="34" customFormat="1" ht="18.75" customHeight="1" x14ac:dyDescent="0.25">
      <c r="A1628" s="23" t="str">
        <f>Лист4!A1626</f>
        <v xml:space="preserve">Ангарская ул. д.22 </v>
      </c>
      <c r="B1628" s="50">
        <f t="shared" si="50"/>
        <v>80.908302439024382</v>
      </c>
      <c r="C1628" s="50">
        <f t="shared" si="51"/>
        <v>6.3874975609756088</v>
      </c>
      <c r="D1628" s="30">
        <v>0</v>
      </c>
      <c r="E1628" s="31">
        <v>6.3874975609756088</v>
      </c>
      <c r="F1628" s="32">
        <v>0</v>
      </c>
      <c r="G1628" s="32">
        <v>0</v>
      </c>
      <c r="H1628" s="32">
        <v>0</v>
      </c>
      <c r="I1628" s="32">
        <v>0</v>
      </c>
      <c r="J1628" s="29">
        <f>Лист4!E1626/1000</f>
        <v>87.295799999999986</v>
      </c>
      <c r="K1628" s="33"/>
      <c r="L1628" s="33"/>
    </row>
    <row r="1629" spans="1:12" s="34" customFormat="1" ht="18.75" customHeight="1" x14ac:dyDescent="0.25">
      <c r="A1629" s="23" t="str">
        <f>Лист4!A1627</f>
        <v xml:space="preserve">Ангарская ул. д.22А </v>
      </c>
      <c r="B1629" s="50">
        <f t="shared" si="50"/>
        <v>64.176995121951222</v>
      </c>
      <c r="C1629" s="50">
        <f t="shared" si="51"/>
        <v>5.0666048780487802</v>
      </c>
      <c r="D1629" s="30">
        <v>0</v>
      </c>
      <c r="E1629" s="31">
        <v>5.0666048780487802</v>
      </c>
      <c r="F1629" s="32">
        <v>0</v>
      </c>
      <c r="G1629" s="32">
        <v>0</v>
      </c>
      <c r="H1629" s="32">
        <v>0</v>
      </c>
      <c r="I1629" s="32">
        <v>0</v>
      </c>
      <c r="J1629" s="29">
        <f>Лист4!E1627/1000</f>
        <v>69.243600000000001</v>
      </c>
      <c r="K1629" s="33"/>
      <c r="L1629" s="33"/>
    </row>
    <row r="1630" spans="1:12" s="34" customFormat="1" ht="18.75" customHeight="1" x14ac:dyDescent="0.25">
      <c r="A1630" s="23" t="str">
        <f>Лист4!A1628</f>
        <v xml:space="preserve">Ангарская ул. д.24 </v>
      </c>
      <c r="B1630" s="50">
        <f t="shared" si="50"/>
        <v>78.635531707317071</v>
      </c>
      <c r="C1630" s="50">
        <f t="shared" si="51"/>
        <v>6.2080682926829258</v>
      </c>
      <c r="D1630" s="30">
        <v>0</v>
      </c>
      <c r="E1630" s="31">
        <v>6.2080682926829258</v>
      </c>
      <c r="F1630" s="32">
        <v>0</v>
      </c>
      <c r="G1630" s="32">
        <v>0</v>
      </c>
      <c r="H1630" s="32">
        <v>0</v>
      </c>
      <c r="I1630" s="32"/>
      <c r="J1630" s="29">
        <f>Лист4!E1628/1000</f>
        <v>84.843599999999995</v>
      </c>
      <c r="K1630" s="33"/>
      <c r="L1630" s="33"/>
    </row>
    <row r="1631" spans="1:12" s="34" customFormat="1" ht="18.75" customHeight="1" x14ac:dyDescent="0.25">
      <c r="A1631" s="23" t="str">
        <f>Лист4!A1629</f>
        <v xml:space="preserve">Ангарская ул. д.26 </v>
      </c>
      <c r="B1631" s="50">
        <f t="shared" si="50"/>
        <v>151.89841951219512</v>
      </c>
      <c r="C1631" s="50">
        <f t="shared" si="51"/>
        <v>11.991980487804879</v>
      </c>
      <c r="D1631" s="30">
        <v>0</v>
      </c>
      <c r="E1631" s="31">
        <v>11.991980487804879</v>
      </c>
      <c r="F1631" s="32">
        <v>0</v>
      </c>
      <c r="G1631" s="32">
        <v>0</v>
      </c>
      <c r="H1631" s="32">
        <v>0</v>
      </c>
      <c r="I1631" s="32"/>
      <c r="J1631" s="29">
        <f>Лист4!E1629/1000</f>
        <v>163.8904</v>
      </c>
      <c r="K1631" s="33"/>
      <c r="L1631" s="33"/>
    </row>
    <row r="1632" spans="1:12" s="34" customFormat="1" ht="18.75" customHeight="1" x14ac:dyDescent="0.25">
      <c r="A1632" s="23" t="str">
        <f>Лист4!A1630</f>
        <v xml:space="preserve">Анри Барбюса ул. д.17 </v>
      </c>
      <c r="B1632" s="50">
        <f t="shared" si="50"/>
        <v>428.67047414634141</v>
      </c>
      <c r="C1632" s="50">
        <f t="shared" si="51"/>
        <v>33.842405853658533</v>
      </c>
      <c r="D1632" s="30">
        <v>0</v>
      </c>
      <c r="E1632" s="31">
        <v>33.842405853658533</v>
      </c>
      <c r="F1632" s="32">
        <v>0</v>
      </c>
      <c r="G1632" s="32">
        <v>0</v>
      </c>
      <c r="H1632" s="32">
        <v>0</v>
      </c>
      <c r="I1632" s="32">
        <v>0</v>
      </c>
      <c r="J1632" s="29">
        <f>Лист4!E1630/1000</f>
        <v>462.51287999999994</v>
      </c>
      <c r="K1632" s="33"/>
      <c r="L1632" s="33"/>
    </row>
    <row r="1633" spans="1:12" s="34" customFormat="1" ht="18.75" customHeight="1" x14ac:dyDescent="0.25">
      <c r="A1633" s="23" t="str">
        <f>Лист4!A1631</f>
        <v xml:space="preserve">Анри Барбюса ул. д.32 </v>
      </c>
      <c r="B1633" s="50">
        <f t="shared" si="50"/>
        <v>374.32636829268296</v>
      </c>
      <c r="C1633" s="50">
        <f t="shared" si="51"/>
        <v>29.552081707317079</v>
      </c>
      <c r="D1633" s="30">
        <v>0</v>
      </c>
      <c r="E1633" s="31">
        <v>29.552081707317079</v>
      </c>
      <c r="F1633" s="32">
        <v>0</v>
      </c>
      <c r="G1633" s="32">
        <v>0</v>
      </c>
      <c r="H1633" s="32">
        <v>0</v>
      </c>
      <c r="I1633" s="32">
        <v>0</v>
      </c>
      <c r="J1633" s="29">
        <f>Лист4!E1631/1000</f>
        <v>403.87845000000004</v>
      </c>
      <c r="K1633" s="33"/>
      <c r="L1633" s="33"/>
    </row>
    <row r="1634" spans="1:12" s="34" customFormat="1" ht="18.75" customHeight="1" x14ac:dyDescent="0.25">
      <c r="A1634" s="23" t="str">
        <f>Лист4!A1632</f>
        <v xml:space="preserve">Анри Барбюса ул. д.34 </v>
      </c>
      <c r="B1634" s="50">
        <f t="shared" si="50"/>
        <v>271.99575121951216</v>
      </c>
      <c r="C1634" s="50">
        <f t="shared" si="51"/>
        <v>21.473348780487804</v>
      </c>
      <c r="D1634" s="30">
        <v>0</v>
      </c>
      <c r="E1634" s="31">
        <v>21.473348780487804</v>
      </c>
      <c r="F1634" s="32">
        <v>0</v>
      </c>
      <c r="G1634" s="32">
        <v>0</v>
      </c>
      <c r="H1634" s="32">
        <v>0</v>
      </c>
      <c r="I1634" s="32"/>
      <c r="J1634" s="29">
        <f>Лист4!E1632/1000</f>
        <v>293.46909999999997</v>
      </c>
      <c r="K1634" s="33"/>
      <c r="L1634" s="33"/>
    </row>
    <row r="1635" spans="1:12" s="34" customFormat="1" ht="18.75" customHeight="1" x14ac:dyDescent="0.25">
      <c r="A1635" s="23" t="str">
        <f>Лист4!A1633</f>
        <v xml:space="preserve">Анри Барбюса ул. д.36 </v>
      </c>
      <c r="B1635" s="50">
        <f t="shared" si="50"/>
        <v>283.76351707317082</v>
      </c>
      <c r="C1635" s="50">
        <f t="shared" si="51"/>
        <v>22.402382926829276</v>
      </c>
      <c r="D1635" s="30">
        <v>0</v>
      </c>
      <c r="E1635" s="31">
        <v>22.402382926829276</v>
      </c>
      <c r="F1635" s="32">
        <v>0</v>
      </c>
      <c r="G1635" s="32">
        <v>0</v>
      </c>
      <c r="H1635" s="32">
        <v>0</v>
      </c>
      <c r="I1635" s="32"/>
      <c r="J1635" s="29">
        <f>Лист4!E1633/1000</f>
        <v>306.16590000000008</v>
      </c>
      <c r="K1635" s="33"/>
      <c r="L1635" s="33"/>
    </row>
    <row r="1636" spans="1:12" s="34" customFormat="1" ht="18.75" customHeight="1" x14ac:dyDescent="0.25">
      <c r="A1636" s="23" t="str">
        <f>Лист4!A1634</f>
        <v xml:space="preserve">Арбузная ул. д.3 </v>
      </c>
      <c r="B1636" s="50">
        <f t="shared" si="50"/>
        <v>0.58501463414634158</v>
      </c>
      <c r="C1636" s="50">
        <f t="shared" si="51"/>
        <v>4.6185365853658539E-2</v>
      </c>
      <c r="D1636" s="30"/>
      <c r="E1636" s="31">
        <v>4.6185365853658539E-2</v>
      </c>
      <c r="F1636" s="32"/>
      <c r="G1636" s="32"/>
      <c r="H1636" s="32"/>
      <c r="I1636" s="32">
        <v>0</v>
      </c>
      <c r="J1636" s="29">
        <f>Лист4!E1634/1000</f>
        <v>0.63120000000000009</v>
      </c>
      <c r="K1636" s="33"/>
      <c r="L1636" s="33"/>
    </row>
    <row r="1637" spans="1:12" s="34" customFormat="1" ht="18.75" customHeight="1" x14ac:dyDescent="0.25">
      <c r="A1637" s="23" t="str">
        <f>Лист4!A1635</f>
        <v xml:space="preserve">Астрономическая ул. д.13 </v>
      </c>
      <c r="B1637" s="50">
        <f t="shared" si="50"/>
        <v>6.2199512195121951</v>
      </c>
      <c r="C1637" s="50">
        <f t="shared" si="51"/>
        <v>0.49104878048780487</v>
      </c>
      <c r="D1637" s="30"/>
      <c r="E1637" s="31">
        <v>0.49104878048780487</v>
      </c>
      <c r="F1637" s="32"/>
      <c r="G1637" s="32"/>
      <c r="H1637" s="32"/>
      <c r="I1637" s="32"/>
      <c r="J1637" s="29">
        <f>Лист4!E1635/1000</f>
        <v>6.7110000000000003</v>
      </c>
      <c r="K1637" s="33"/>
      <c r="L1637" s="33"/>
    </row>
    <row r="1638" spans="1:12" s="34" customFormat="1" ht="18.75" customHeight="1" x14ac:dyDescent="0.25">
      <c r="A1638" s="23" t="str">
        <f>Лист4!A1636</f>
        <v xml:space="preserve">Астрономическая ул. д.19 </v>
      </c>
      <c r="B1638" s="50">
        <f t="shared" si="50"/>
        <v>3.3873756097560976</v>
      </c>
      <c r="C1638" s="50">
        <f t="shared" si="51"/>
        <v>0.26742439024390247</v>
      </c>
      <c r="D1638" s="30">
        <v>0</v>
      </c>
      <c r="E1638" s="31">
        <v>0.26742439024390247</v>
      </c>
      <c r="F1638" s="32">
        <v>0</v>
      </c>
      <c r="G1638" s="32">
        <v>0</v>
      </c>
      <c r="H1638" s="32">
        <v>0</v>
      </c>
      <c r="I1638" s="32"/>
      <c r="J1638" s="29">
        <f>Лист4!E1636/1000</f>
        <v>3.6548000000000003</v>
      </c>
      <c r="K1638" s="33"/>
      <c r="L1638" s="33"/>
    </row>
    <row r="1639" spans="1:12" s="34" customFormat="1" ht="18.75" customHeight="1" x14ac:dyDescent="0.25">
      <c r="A1639" s="23" t="str">
        <f>Лист4!A1637</f>
        <v xml:space="preserve">Астрономическая ул. д.7 </v>
      </c>
      <c r="B1639" s="50">
        <f t="shared" si="50"/>
        <v>0.97094634146341452</v>
      </c>
      <c r="C1639" s="50">
        <f t="shared" si="51"/>
        <v>7.6653658536585359E-2</v>
      </c>
      <c r="D1639" s="30">
        <v>0</v>
      </c>
      <c r="E1639" s="31">
        <v>7.6653658536585359E-2</v>
      </c>
      <c r="F1639" s="32">
        <v>0</v>
      </c>
      <c r="G1639" s="32">
        <v>0</v>
      </c>
      <c r="H1639" s="32">
        <v>0</v>
      </c>
      <c r="I1639" s="32"/>
      <c r="J1639" s="29">
        <f>Лист4!E1637/1000</f>
        <v>1.0475999999999999</v>
      </c>
      <c r="K1639" s="33"/>
      <c r="L1639" s="33"/>
    </row>
    <row r="1640" spans="1:12" s="34" customFormat="1" ht="18.75" customHeight="1" x14ac:dyDescent="0.25">
      <c r="A1640" s="23" t="str">
        <f>Лист4!A1638</f>
        <v xml:space="preserve">Бабаевского ул. д.1 - корп. 1 </v>
      </c>
      <c r="B1640" s="50">
        <f t="shared" si="50"/>
        <v>0</v>
      </c>
      <c r="C1640" s="50">
        <f t="shared" si="51"/>
        <v>0</v>
      </c>
      <c r="D1640" s="30">
        <v>0</v>
      </c>
      <c r="E1640" s="31">
        <v>0</v>
      </c>
      <c r="F1640" s="32">
        <v>0</v>
      </c>
      <c r="G1640" s="32">
        <v>0</v>
      </c>
      <c r="H1640" s="32">
        <v>0</v>
      </c>
      <c r="I1640" s="32">
        <v>0</v>
      </c>
      <c r="J1640" s="29">
        <f>Лист4!E1638/1000</f>
        <v>0</v>
      </c>
      <c r="K1640" s="33"/>
      <c r="L1640" s="33"/>
    </row>
    <row r="1641" spans="1:12" s="34" customFormat="1" ht="25.5" customHeight="1" x14ac:dyDescent="0.25">
      <c r="A1641" s="23" t="str">
        <f>Лист4!A1639</f>
        <v xml:space="preserve">Бабаевского ул. д.1 - корп. 2 </v>
      </c>
      <c r="B1641" s="50">
        <f t="shared" si="50"/>
        <v>283.62984975609743</v>
      </c>
      <c r="C1641" s="50">
        <f t="shared" si="51"/>
        <v>22.391830243902426</v>
      </c>
      <c r="D1641" s="30">
        <v>0</v>
      </c>
      <c r="E1641" s="31">
        <v>22.391830243902426</v>
      </c>
      <c r="F1641" s="32">
        <v>0</v>
      </c>
      <c r="G1641" s="32">
        <v>0</v>
      </c>
      <c r="H1641" s="32">
        <v>0</v>
      </c>
      <c r="I1641" s="32">
        <v>0</v>
      </c>
      <c r="J1641" s="29">
        <f>Лист4!E1639/1000</f>
        <v>306.02167999999983</v>
      </c>
      <c r="K1641" s="33"/>
      <c r="L1641" s="33"/>
    </row>
    <row r="1642" spans="1:12" s="34" customFormat="1" ht="25.5" customHeight="1" x14ac:dyDescent="0.25">
      <c r="A1642" s="23" t="str">
        <f>Лист4!A1640</f>
        <v xml:space="preserve">Бабаевского ул. д.1 - корп. 3 </v>
      </c>
      <c r="B1642" s="50">
        <f t="shared" si="50"/>
        <v>135.57538048780489</v>
      </c>
      <c r="C1642" s="50">
        <f t="shared" si="51"/>
        <v>10.703319512195122</v>
      </c>
      <c r="D1642" s="30">
        <v>0</v>
      </c>
      <c r="E1642" s="31">
        <v>10.703319512195122</v>
      </c>
      <c r="F1642" s="32">
        <v>0</v>
      </c>
      <c r="G1642" s="32">
        <v>0</v>
      </c>
      <c r="H1642" s="32">
        <v>0</v>
      </c>
      <c r="I1642" s="32">
        <v>0</v>
      </c>
      <c r="J1642" s="29">
        <f>Лист4!E1640/1000</f>
        <v>146.27870000000001</v>
      </c>
      <c r="K1642" s="33"/>
      <c r="L1642" s="33"/>
    </row>
    <row r="1643" spans="1:12" s="34" customFormat="1" ht="25.5" customHeight="1" x14ac:dyDescent="0.25">
      <c r="A1643" s="23" t="str">
        <f>Лист4!A1641</f>
        <v xml:space="preserve">Бабаевского ул. д.1 - корп. 4 </v>
      </c>
      <c r="B1643" s="50">
        <f t="shared" si="50"/>
        <v>63.171570731707334</v>
      </c>
      <c r="C1643" s="50">
        <f t="shared" si="51"/>
        <v>4.9872292682926833</v>
      </c>
      <c r="D1643" s="30">
        <v>0</v>
      </c>
      <c r="E1643" s="31">
        <v>4.9872292682926833</v>
      </c>
      <c r="F1643" s="32">
        <v>0</v>
      </c>
      <c r="G1643" s="32">
        <v>0</v>
      </c>
      <c r="H1643" s="32">
        <v>0</v>
      </c>
      <c r="I1643" s="32">
        <v>0</v>
      </c>
      <c r="J1643" s="29">
        <f>Лист4!E1641/1000</f>
        <v>68.158800000000014</v>
      </c>
      <c r="K1643" s="33"/>
      <c r="L1643" s="33"/>
    </row>
    <row r="1644" spans="1:12" s="34" customFormat="1" ht="25.5" customHeight="1" x14ac:dyDescent="0.25">
      <c r="A1644" s="23" t="str">
        <f>Лист4!A1642</f>
        <v xml:space="preserve">Бабаевского ул. д.1 - корп. 5 </v>
      </c>
      <c r="B1644" s="50">
        <f t="shared" si="50"/>
        <v>301.61563902439019</v>
      </c>
      <c r="C1644" s="50">
        <f t="shared" si="51"/>
        <v>23.811760975609751</v>
      </c>
      <c r="D1644" s="30">
        <v>0</v>
      </c>
      <c r="E1644" s="31">
        <v>23.811760975609751</v>
      </c>
      <c r="F1644" s="32">
        <v>0</v>
      </c>
      <c r="G1644" s="32">
        <v>0</v>
      </c>
      <c r="H1644" s="32">
        <v>0</v>
      </c>
      <c r="I1644" s="32">
        <v>0</v>
      </c>
      <c r="J1644" s="29">
        <f>Лист4!E1642/1000</f>
        <v>325.42739999999992</v>
      </c>
      <c r="K1644" s="33"/>
      <c r="L1644" s="33"/>
    </row>
    <row r="1645" spans="1:12" s="34" customFormat="1" ht="25.5" customHeight="1" x14ac:dyDescent="0.25">
      <c r="A1645" s="23" t="str">
        <f>Лист4!A1643</f>
        <v xml:space="preserve">Бабаевского ул. д.1 - корп. 6 </v>
      </c>
      <c r="B1645" s="50">
        <f t="shared" si="50"/>
        <v>196.47353170731711</v>
      </c>
      <c r="C1645" s="50">
        <f t="shared" si="51"/>
        <v>15.511068292682928</v>
      </c>
      <c r="D1645" s="30">
        <v>0</v>
      </c>
      <c r="E1645" s="31">
        <v>15.511068292682928</v>
      </c>
      <c r="F1645" s="32">
        <v>0</v>
      </c>
      <c r="G1645" s="32">
        <v>0</v>
      </c>
      <c r="H1645" s="32">
        <v>0</v>
      </c>
      <c r="I1645" s="32">
        <v>0</v>
      </c>
      <c r="J1645" s="29">
        <f>Лист4!E1643/1000</f>
        <v>211.98460000000003</v>
      </c>
      <c r="K1645" s="33"/>
      <c r="L1645" s="33"/>
    </row>
    <row r="1646" spans="1:12" s="34" customFormat="1" ht="25.5" customHeight="1" x14ac:dyDescent="0.25">
      <c r="A1646" s="23" t="str">
        <f>Лист4!A1644</f>
        <v xml:space="preserve">Бабаевского ул. д.29 </v>
      </c>
      <c r="B1646" s="50">
        <f t="shared" si="50"/>
        <v>369.08927317073181</v>
      </c>
      <c r="C1646" s="50">
        <f t="shared" si="51"/>
        <v>29.138626829268301</v>
      </c>
      <c r="D1646" s="30">
        <v>0</v>
      </c>
      <c r="E1646" s="31">
        <v>29.138626829268301</v>
      </c>
      <c r="F1646" s="32">
        <v>0</v>
      </c>
      <c r="G1646" s="32">
        <v>0</v>
      </c>
      <c r="H1646" s="32">
        <v>0</v>
      </c>
      <c r="I1646" s="32">
        <v>0</v>
      </c>
      <c r="J1646" s="29">
        <f>Лист4!E1644/1000</f>
        <v>398.22790000000009</v>
      </c>
      <c r="K1646" s="33"/>
      <c r="L1646" s="33"/>
    </row>
    <row r="1647" spans="1:12" s="34" customFormat="1" ht="25.5" customHeight="1" x14ac:dyDescent="0.25">
      <c r="A1647" s="23" t="str">
        <f>Лист4!A1645</f>
        <v xml:space="preserve">Бабаевского ул. д.31 </v>
      </c>
      <c r="B1647" s="50">
        <f t="shared" si="50"/>
        <v>887.75029073170754</v>
      </c>
      <c r="C1647" s="50">
        <f t="shared" si="51"/>
        <v>70.085549268292695</v>
      </c>
      <c r="D1647" s="30">
        <v>0</v>
      </c>
      <c r="E1647" s="31">
        <v>70.085549268292695</v>
      </c>
      <c r="F1647" s="32">
        <v>0</v>
      </c>
      <c r="G1647" s="32">
        <v>0</v>
      </c>
      <c r="H1647" s="32">
        <v>0</v>
      </c>
      <c r="I1647" s="32">
        <v>0</v>
      </c>
      <c r="J1647" s="29">
        <f>Лист4!E1645/1000</f>
        <v>957.83584000000019</v>
      </c>
      <c r="K1647" s="33"/>
      <c r="L1647" s="33"/>
    </row>
    <row r="1648" spans="1:12" s="34" customFormat="1" ht="25.5" customHeight="1" x14ac:dyDescent="0.25">
      <c r="A1648" s="23" t="str">
        <f>Лист4!A1646</f>
        <v xml:space="preserve">Бабаевского ул. д.31 - корп. 1 </v>
      </c>
      <c r="B1648" s="50">
        <f t="shared" si="50"/>
        <v>271.44306439024393</v>
      </c>
      <c r="C1648" s="50">
        <f t="shared" si="51"/>
        <v>21.429715609756101</v>
      </c>
      <c r="D1648" s="30">
        <v>0</v>
      </c>
      <c r="E1648" s="31">
        <v>21.429715609756101</v>
      </c>
      <c r="F1648" s="32">
        <v>0</v>
      </c>
      <c r="G1648" s="32">
        <v>0</v>
      </c>
      <c r="H1648" s="32">
        <v>0</v>
      </c>
      <c r="I1648" s="32">
        <v>0</v>
      </c>
      <c r="J1648" s="29">
        <f>Лист4!E1646/1000</f>
        <v>292.87278000000003</v>
      </c>
      <c r="K1648" s="33"/>
      <c r="L1648" s="33"/>
    </row>
    <row r="1649" spans="1:12" s="34" customFormat="1" ht="18.75" customHeight="1" x14ac:dyDescent="0.25">
      <c r="A1649" s="23" t="str">
        <f>Лист4!A1647</f>
        <v xml:space="preserve">Бабаевского ул. д.31 - корп. 2 </v>
      </c>
      <c r="B1649" s="50">
        <f t="shared" si="50"/>
        <v>500.36870731707313</v>
      </c>
      <c r="C1649" s="50">
        <f t="shared" si="51"/>
        <v>39.502792682926831</v>
      </c>
      <c r="D1649" s="30">
        <v>0</v>
      </c>
      <c r="E1649" s="31">
        <v>39.502792682926831</v>
      </c>
      <c r="F1649" s="32">
        <v>0</v>
      </c>
      <c r="G1649" s="32">
        <v>0</v>
      </c>
      <c r="H1649" s="32">
        <v>0</v>
      </c>
      <c r="I1649" s="32"/>
      <c r="J1649" s="29">
        <f>Лист4!E1647/1000</f>
        <v>539.87149999999997</v>
      </c>
      <c r="K1649" s="33"/>
      <c r="L1649" s="33"/>
    </row>
    <row r="1650" spans="1:12" s="34" customFormat="1" ht="25.5" customHeight="1" x14ac:dyDescent="0.25">
      <c r="A1650" s="23" t="str">
        <f>Лист4!A1648</f>
        <v xml:space="preserve">Бабаевского ул. д.31 - корп. 3 </v>
      </c>
      <c r="B1650" s="50">
        <f t="shared" si="50"/>
        <v>477.78419512195126</v>
      </c>
      <c r="C1650" s="50">
        <f t="shared" si="51"/>
        <v>37.719804878048784</v>
      </c>
      <c r="D1650" s="30">
        <v>0</v>
      </c>
      <c r="E1650" s="31">
        <v>37.719804878048784</v>
      </c>
      <c r="F1650" s="32">
        <v>0</v>
      </c>
      <c r="G1650" s="32">
        <v>0</v>
      </c>
      <c r="H1650" s="32">
        <v>0</v>
      </c>
      <c r="I1650" s="32">
        <v>0</v>
      </c>
      <c r="J1650" s="29">
        <f>Лист4!E1648/1000</f>
        <v>515.50400000000002</v>
      </c>
      <c r="K1650" s="33"/>
      <c r="L1650" s="33"/>
    </row>
    <row r="1651" spans="1:12" s="34" customFormat="1" ht="25.5" customHeight="1" x14ac:dyDescent="0.25">
      <c r="A1651" s="23" t="str">
        <f>Лист4!A1649</f>
        <v xml:space="preserve">Бабаевского ул. д.33 </v>
      </c>
      <c r="B1651" s="50">
        <f t="shared" si="50"/>
        <v>476.9587146341463</v>
      </c>
      <c r="C1651" s="50">
        <f t="shared" si="51"/>
        <v>37.65463536585365</v>
      </c>
      <c r="D1651" s="30">
        <v>0</v>
      </c>
      <c r="E1651" s="31">
        <v>37.65463536585365</v>
      </c>
      <c r="F1651" s="32">
        <v>0</v>
      </c>
      <c r="G1651" s="32">
        <v>0</v>
      </c>
      <c r="H1651" s="32">
        <v>0</v>
      </c>
      <c r="I1651" s="32">
        <v>0</v>
      </c>
      <c r="J1651" s="29">
        <f>Лист4!E1649/1000</f>
        <v>514.61334999999997</v>
      </c>
      <c r="K1651" s="33"/>
      <c r="L1651" s="33"/>
    </row>
    <row r="1652" spans="1:12" s="34" customFormat="1" ht="25.5" customHeight="1" x14ac:dyDescent="0.25">
      <c r="A1652" s="23" t="str">
        <f>Лист4!A1650</f>
        <v xml:space="preserve">Бабаевского ул. д.33 - корп. 1 </v>
      </c>
      <c r="B1652" s="50">
        <f t="shared" si="50"/>
        <v>334.57832195121949</v>
      </c>
      <c r="C1652" s="50">
        <f t="shared" si="51"/>
        <v>26.414078048780489</v>
      </c>
      <c r="D1652" s="30">
        <v>0</v>
      </c>
      <c r="E1652" s="31">
        <v>26.414078048780489</v>
      </c>
      <c r="F1652" s="32">
        <v>0</v>
      </c>
      <c r="G1652" s="32">
        <v>0</v>
      </c>
      <c r="H1652" s="32">
        <v>0</v>
      </c>
      <c r="I1652" s="32">
        <v>0</v>
      </c>
      <c r="J1652" s="29">
        <f>Лист4!E1650/1000</f>
        <v>360.99239999999998</v>
      </c>
      <c r="K1652" s="33"/>
      <c r="L1652" s="33"/>
    </row>
    <row r="1653" spans="1:12" s="34" customFormat="1" ht="18.75" customHeight="1" x14ac:dyDescent="0.25">
      <c r="A1653" s="23" t="str">
        <f>Лист4!A1651</f>
        <v xml:space="preserve">Бабаевского ул. д.33 - корп. 2 </v>
      </c>
      <c r="B1653" s="50">
        <f t="shared" si="50"/>
        <v>265.14219170731701</v>
      </c>
      <c r="C1653" s="50">
        <f t="shared" si="51"/>
        <v>20.932278292682923</v>
      </c>
      <c r="D1653" s="30">
        <v>0</v>
      </c>
      <c r="E1653" s="31">
        <v>20.932278292682923</v>
      </c>
      <c r="F1653" s="32">
        <v>0</v>
      </c>
      <c r="G1653" s="32">
        <v>0</v>
      </c>
      <c r="H1653" s="32">
        <v>0</v>
      </c>
      <c r="I1653" s="32">
        <v>0</v>
      </c>
      <c r="J1653" s="29">
        <f>Лист4!E1651/1000</f>
        <v>286.07446999999996</v>
      </c>
      <c r="K1653" s="33"/>
      <c r="L1653" s="33"/>
    </row>
    <row r="1654" spans="1:12" s="34" customFormat="1" ht="18.75" customHeight="1" x14ac:dyDescent="0.25">
      <c r="A1654" s="23" t="str">
        <f>Лист4!A1652</f>
        <v xml:space="preserve">Бабаевского ул. д.35 - корп. 3 </v>
      </c>
      <c r="B1654" s="50">
        <f t="shared" si="50"/>
        <v>749.47640975609715</v>
      </c>
      <c r="C1654" s="50">
        <f t="shared" si="51"/>
        <v>59.169190243902406</v>
      </c>
      <c r="D1654" s="30">
        <v>0</v>
      </c>
      <c r="E1654" s="31">
        <v>59.169190243902406</v>
      </c>
      <c r="F1654" s="32">
        <v>0</v>
      </c>
      <c r="G1654" s="32">
        <v>0</v>
      </c>
      <c r="H1654" s="32">
        <v>0</v>
      </c>
      <c r="I1654" s="32">
        <v>0</v>
      </c>
      <c r="J1654" s="29">
        <f>Лист4!E1652/1000</f>
        <v>808.6455999999996</v>
      </c>
      <c r="K1654" s="33"/>
      <c r="L1654" s="33"/>
    </row>
    <row r="1655" spans="1:12" s="34" customFormat="1" ht="18.75" customHeight="1" x14ac:dyDescent="0.25">
      <c r="A1655" s="23" t="str">
        <f>Лист4!A1653</f>
        <v xml:space="preserve">Бабаевского ул. д.37 </v>
      </c>
      <c r="B1655" s="50">
        <f t="shared" si="50"/>
        <v>286.41183902439019</v>
      </c>
      <c r="C1655" s="50">
        <f t="shared" si="51"/>
        <v>22.611460975609752</v>
      </c>
      <c r="D1655" s="30">
        <v>0</v>
      </c>
      <c r="E1655" s="31">
        <v>22.611460975609752</v>
      </c>
      <c r="F1655" s="32">
        <v>0</v>
      </c>
      <c r="G1655" s="32">
        <v>0</v>
      </c>
      <c r="H1655" s="32">
        <v>0</v>
      </c>
      <c r="I1655" s="32">
        <v>0</v>
      </c>
      <c r="J1655" s="29">
        <f>Лист4!E1653/1000</f>
        <v>309.02329999999995</v>
      </c>
      <c r="K1655" s="33"/>
      <c r="L1655" s="33"/>
    </row>
    <row r="1656" spans="1:12" s="34" customFormat="1" ht="18.75" customHeight="1" x14ac:dyDescent="0.25">
      <c r="A1656" s="23" t="str">
        <f>Лист4!A1654</f>
        <v xml:space="preserve">Бабаевского ул. д.39 </v>
      </c>
      <c r="B1656" s="50">
        <f t="shared" si="50"/>
        <v>236.20660975609752</v>
      </c>
      <c r="C1656" s="50">
        <f t="shared" si="51"/>
        <v>18.647890243902435</v>
      </c>
      <c r="D1656" s="30">
        <v>0</v>
      </c>
      <c r="E1656" s="31">
        <v>18.647890243902435</v>
      </c>
      <c r="F1656" s="32">
        <v>0</v>
      </c>
      <c r="G1656" s="32">
        <v>0</v>
      </c>
      <c r="H1656" s="32">
        <v>0</v>
      </c>
      <c r="I1656" s="32">
        <v>0</v>
      </c>
      <c r="J1656" s="29">
        <f>Лист4!E1654/1000</f>
        <v>254.85449999999994</v>
      </c>
      <c r="K1656" s="33"/>
      <c r="L1656" s="33"/>
    </row>
    <row r="1657" spans="1:12" s="34" customFormat="1" ht="25.5" customHeight="1" x14ac:dyDescent="0.25">
      <c r="A1657" s="23" t="str">
        <f>Лист4!A1655</f>
        <v xml:space="preserve">Бахтемирская ул. д.7 </v>
      </c>
      <c r="B1657" s="50">
        <f t="shared" si="50"/>
        <v>193.60184390243899</v>
      </c>
      <c r="C1657" s="50">
        <f t="shared" si="51"/>
        <v>15.284356097560973</v>
      </c>
      <c r="D1657" s="30">
        <v>0</v>
      </c>
      <c r="E1657" s="31">
        <v>15.284356097560973</v>
      </c>
      <c r="F1657" s="32">
        <v>0</v>
      </c>
      <c r="G1657" s="32">
        <v>0</v>
      </c>
      <c r="H1657" s="32">
        <v>0</v>
      </c>
      <c r="I1657" s="32"/>
      <c r="J1657" s="29">
        <f>Лист4!E1655/1000</f>
        <v>208.88619999999997</v>
      </c>
      <c r="K1657" s="33"/>
      <c r="L1657" s="33"/>
    </row>
    <row r="1658" spans="1:12" s="34" customFormat="1" ht="25.5" customHeight="1" x14ac:dyDescent="0.25">
      <c r="A1658" s="23" t="str">
        <f>Лист4!A1656</f>
        <v xml:space="preserve">Беринга ул. д.10/9 </v>
      </c>
      <c r="B1658" s="50">
        <f t="shared" si="50"/>
        <v>116.35936439024391</v>
      </c>
      <c r="C1658" s="50">
        <f t="shared" si="51"/>
        <v>9.1862656097560986</v>
      </c>
      <c r="D1658" s="30">
        <v>0</v>
      </c>
      <c r="E1658" s="31">
        <v>9.1862656097560986</v>
      </c>
      <c r="F1658" s="32">
        <v>0</v>
      </c>
      <c r="G1658" s="32">
        <v>0</v>
      </c>
      <c r="H1658" s="32">
        <v>0</v>
      </c>
      <c r="I1658" s="32">
        <v>0</v>
      </c>
      <c r="J1658" s="29">
        <f>Лист4!E1656/1000</f>
        <v>125.54563000000002</v>
      </c>
      <c r="K1658" s="33"/>
      <c r="L1658" s="33"/>
    </row>
    <row r="1659" spans="1:12" s="34" customFormat="1" ht="25.5" customHeight="1" x14ac:dyDescent="0.25">
      <c r="A1659" s="23" t="str">
        <f>Лист4!A1657</f>
        <v xml:space="preserve">Беринга ул. д.38 </v>
      </c>
      <c r="B1659" s="50">
        <f t="shared" si="50"/>
        <v>22.028600000000001</v>
      </c>
      <c r="C1659" s="50">
        <f t="shared" si="51"/>
        <v>1.7391000000000001</v>
      </c>
      <c r="D1659" s="30">
        <v>0</v>
      </c>
      <c r="E1659" s="31">
        <v>1.7391000000000001</v>
      </c>
      <c r="F1659" s="32">
        <v>0</v>
      </c>
      <c r="G1659" s="32">
        <v>0</v>
      </c>
      <c r="H1659" s="32">
        <v>0</v>
      </c>
      <c r="I1659" s="32">
        <v>0</v>
      </c>
      <c r="J1659" s="29">
        <f>Лист4!E1657/1000</f>
        <v>23.767700000000001</v>
      </c>
      <c r="K1659" s="33"/>
      <c r="L1659" s="33"/>
    </row>
    <row r="1660" spans="1:12" s="34" customFormat="1" ht="25.5" customHeight="1" x14ac:dyDescent="0.25">
      <c r="A1660" s="23" t="str">
        <f>Лист4!A1658</f>
        <v xml:space="preserve">Беринга ул. д.40 </v>
      </c>
      <c r="B1660" s="50">
        <f t="shared" si="50"/>
        <v>7.2871024390243901</v>
      </c>
      <c r="C1660" s="50">
        <f t="shared" si="51"/>
        <v>0.5752975609756098</v>
      </c>
      <c r="D1660" s="30">
        <v>0</v>
      </c>
      <c r="E1660" s="31">
        <v>0.5752975609756098</v>
      </c>
      <c r="F1660" s="32">
        <v>0</v>
      </c>
      <c r="G1660" s="32">
        <v>0</v>
      </c>
      <c r="H1660" s="32">
        <v>0</v>
      </c>
      <c r="I1660" s="32">
        <v>0</v>
      </c>
      <c r="J1660" s="29">
        <f>Лист4!E1658/1000</f>
        <v>7.8624000000000001</v>
      </c>
      <c r="K1660" s="33"/>
      <c r="L1660" s="33"/>
    </row>
    <row r="1661" spans="1:12" s="34" customFormat="1" ht="25.5" customHeight="1" x14ac:dyDescent="0.25">
      <c r="A1661" s="23" t="str">
        <f>Лист4!A1659</f>
        <v xml:space="preserve">Беринга ул. д.8/7 </v>
      </c>
      <c r="B1661" s="50">
        <f t="shared" si="50"/>
        <v>39.957648780487808</v>
      </c>
      <c r="C1661" s="50">
        <f t="shared" si="51"/>
        <v>3.1545512195121952</v>
      </c>
      <c r="D1661" s="30">
        <v>0</v>
      </c>
      <c r="E1661" s="31">
        <v>3.1545512195121952</v>
      </c>
      <c r="F1661" s="32">
        <v>0</v>
      </c>
      <c r="G1661" s="32">
        <v>0</v>
      </c>
      <c r="H1661" s="32">
        <v>0</v>
      </c>
      <c r="I1661" s="32">
        <v>0</v>
      </c>
      <c r="J1661" s="29">
        <f>Лист4!E1659/1000</f>
        <v>43.112200000000001</v>
      </c>
      <c r="K1661" s="33"/>
      <c r="L1661" s="33"/>
    </row>
    <row r="1662" spans="1:12" s="34" customFormat="1" ht="25.5" customHeight="1" x14ac:dyDescent="0.25">
      <c r="A1662" s="23" t="str">
        <f>Лист4!A1660</f>
        <v xml:space="preserve">Бертюльская ул. д.14 </v>
      </c>
      <c r="B1662" s="50">
        <f t="shared" si="50"/>
        <v>79.672560975609741</v>
      </c>
      <c r="C1662" s="50">
        <f t="shared" si="51"/>
        <v>6.2899390243902431</v>
      </c>
      <c r="D1662" s="30">
        <v>0</v>
      </c>
      <c r="E1662" s="31">
        <v>6.2899390243902431</v>
      </c>
      <c r="F1662" s="32">
        <v>0</v>
      </c>
      <c r="G1662" s="32">
        <v>0</v>
      </c>
      <c r="H1662" s="32">
        <v>0</v>
      </c>
      <c r="I1662" s="32">
        <v>0</v>
      </c>
      <c r="J1662" s="29">
        <f>Лист4!E1660/1000</f>
        <v>85.962499999999991</v>
      </c>
      <c r="K1662" s="33"/>
      <c r="L1662" s="33"/>
    </row>
    <row r="1663" spans="1:12" s="34" customFormat="1" ht="25.5" customHeight="1" x14ac:dyDescent="0.25">
      <c r="A1663" s="23" t="str">
        <f>Лист4!A1661</f>
        <v xml:space="preserve">Бориса Алексеева ул. д.14 </v>
      </c>
      <c r="B1663" s="50">
        <f t="shared" si="50"/>
        <v>738.27228585365845</v>
      </c>
      <c r="C1663" s="50">
        <f t="shared" si="51"/>
        <v>58.28465414634146</v>
      </c>
      <c r="D1663" s="30">
        <v>0</v>
      </c>
      <c r="E1663" s="31">
        <v>58.28465414634146</v>
      </c>
      <c r="F1663" s="32">
        <v>0</v>
      </c>
      <c r="G1663" s="32">
        <v>0</v>
      </c>
      <c r="H1663" s="32">
        <v>0</v>
      </c>
      <c r="I1663" s="32">
        <v>0</v>
      </c>
      <c r="J1663" s="29">
        <f>Лист4!E1661/1000</f>
        <v>796.55693999999994</v>
      </c>
      <c r="K1663" s="33"/>
      <c r="L1663" s="33"/>
    </row>
    <row r="1664" spans="1:12" s="34" customFormat="1" ht="25.5" customHeight="1" x14ac:dyDescent="0.25">
      <c r="A1664" s="23" t="str">
        <f>Лист4!A1662</f>
        <v xml:space="preserve">Бориса Алексеева ул. д.16 </v>
      </c>
      <c r="B1664" s="50">
        <f t="shared" si="50"/>
        <v>373.80944780487812</v>
      </c>
      <c r="C1664" s="50">
        <f t="shared" si="51"/>
        <v>29.511272195121961</v>
      </c>
      <c r="D1664" s="30">
        <v>0</v>
      </c>
      <c r="E1664" s="31">
        <v>29.511272195121961</v>
      </c>
      <c r="F1664" s="32">
        <v>0</v>
      </c>
      <c r="G1664" s="32">
        <v>0</v>
      </c>
      <c r="H1664" s="32">
        <v>0</v>
      </c>
      <c r="I1664" s="32">
        <v>0</v>
      </c>
      <c r="J1664" s="29">
        <f>Лист4!E1662/1000</f>
        <v>403.32072000000011</v>
      </c>
      <c r="K1664" s="33"/>
      <c r="L1664" s="33"/>
    </row>
    <row r="1665" spans="1:12" s="34" customFormat="1" ht="25.5" customHeight="1" x14ac:dyDescent="0.25">
      <c r="A1665" s="23" t="str">
        <f>Лист4!A1663</f>
        <v xml:space="preserve">Бориса Алексеева ул. д.1А </v>
      </c>
      <c r="B1665" s="50">
        <f t="shared" si="50"/>
        <v>444.75932195121948</v>
      </c>
      <c r="C1665" s="50">
        <f t="shared" si="51"/>
        <v>35.112578048780478</v>
      </c>
      <c r="D1665" s="30">
        <v>0</v>
      </c>
      <c r="E1665" s="31">
        <v>35.112578048780478</v>
      </c>
      <c r="F1665" s="32">
        <v>0</v>
      </c>
      <c r="G1665" s="32">
        <v>0</v>
      </c>
      <c r="H1665" s="32">
        <v>0</v>
      </c>
      <c r="I1665" s="32">
        <v>0</v>
      </c>
      <c r="J1665" s="29">
        <f>Лист4!E1663/1000</f>
        <v>479.87189999999993</v>
      </c>
      <c r="K1665" s="33"/>
      <c r="L1665" s="33"/>
    </row>
    <row r="1666" spans="1:12" s="34" customFormat="1" ht="25.5" customHeight="1" x14ac:dyDescent="0.25">
      <c r="A1666" s="23" t="str">
        <f>Лист4!A1664</f>
        <v xml:space="preserve">Бориса Алексеева ул. д.1Б </v>
      </c>
      <c r="B1666" s="50">
        <f t="shared" si="50"/>
        <v>445.06934634146353</v>
      </c>
      <c r="C1666" s="50">
        <f t="shared" si="51"/>
        <v>35.137053658536594</v>
      </c>
      <c r="D1666" s="30">
        <v>0</v>
      </c>
      <c r="E1666" s="31">
        <v>35.137053658536594</v>
      </c>
      <c r="F1666" s="32">
        <v>0</v>
      </c>
      <c r="G1666" s="32">
        <v>0</v>
      </c>
      <c r="H1666" s="32">
        <v>0</v>
      </c>
      <c r="I1666" s="32">
        <v>0</v>
      </c>
      <c r="J1666" s="29">
        <f>Лист4!E1664/1000</f>
        <v>480.20640000000014</v>
      </c>
      <c r="K1666" s="33"/>
      <c r="L1666" s="33"/>
    </row>
    <row r="1667" spans="1:12" s="34" customFormat="1" ht="25.5" customHeight="1" x14ac:dyDescent="0.25">
      <c r="A1667" s="23" t="str">
        <f>Лист4!A1665</f>
        <v xml:space="preserve">Бориса Алексеева ул. д.1В </v>
      </c>
      <c r="B1667" s="50">
        <f t="shared" si="50"/>
        <v>439.89839902439019</v>
      </c>
      <c r="C1667" s="50">
        <f t="shared" si="51"/>
        <v>34.72882097560975</v>
      </c>
      <c r="D1667" s="30">
        <v>0</v>
      </c>
      <c r="E1667" s="31">
        <v>34.72882097560975</v>
      </c>
      <c r="F1667" s="32">
        <v>0</v>
      </c>
      <c r="G1667" s="32">
        <v>0</v>
      </c>
      <c r="H1667" s="32">
        <v>0</v>
      </c>
      <c r="I1667" s="41">
        <v>31.4</v>
      </c>
      <c r="J1667" s="29">
        <f>Лист4!E1665/1000-I1667</f>
        <v>443.22721999999993</v>
      </c>
      <c r="K1667" s="33"/>
      <c r="L1667" s="33"/>
    </row>
    <row r="1668" spans="1:12" s="34" customFormat="1" ht="18.75" customHeight="1" x14ac:dyDescent="0.25">
      <c r="A1668" s="23" t="str">
        <f>Лист4!A1666</f>
        <v xml:space="preserve">Бориса Алексеева ул. д.2Б </v>
      </c>
      <c r="B1668" s="50">
        <f t="shared" si="50"/>
        <v>535.70870731707328</v>
      </c>
      <c r="C1668" s="50">
        <f t="shared" si="51"/>
        <v>42.29279268292683</v>
      </c>
      <c r="D1668" s="30">
        <v>0</v>
      </c>
      <c r="E1668" s="31">
        <v>42.29279268292683</v>
      </c>
      <c r="F1668" s="32">
        <v>0</v>
      </c>
      <c r="G1668" s="32">
        <v>0</v>
      </c>
      <c r="H1668" s="32">
        <v>0</v>
      </c>
      <c r="I1668" s="32">
        <v>0</v>
      </c>
      <c r="J1668" s="29">
        <f>Лист4!E1666/1000</f>
        <v>578.00150000000008</v>
      </c>
      <c r="K1668" s="33"/>
      <c r="L1668" s="33"/>
    </row>
    <row r="1669" spans="1:12" s="34" customFormat="1" ht="18.75" customHeight="1" x14ac:dyDescent="0.25">
      <c r="A1669" s="23" t="str">
        <f>Лист4!A1667</f>
        <v xml:space="preserve">Бориса Алексеева ул. д.43 - корп. 1 </v>
      </c>
      <c r="B1669" s="50">
        <f t="shared" si="50"/>
        <v>853.89929756097558</v>
      </c>
      <c r="C1669" s="50">
        <f t="shared" si="51"/>
        <v>67.413102439024385</v>
      </c>
      <c r="D1669" s="30">
        <v>0</v>
      </c>
      <c r="E1669" s="31">
        <v>67.413102439024385</v>
      </c>
      <c r="F1669" s="32">
        <v>0</v>
      </c>
      <c r="G1669" s="32">
        <v>0</v>
      </c>
      <c r="H1669" s="32">
        <v>0</v>
      </c>
      <c r="I1669" s="32">
        <v>0</v>
      </c>
      <c r="J1669" s="29">
        <f>Лист4!E1667/1000</f>
        <v>921.31240000000003</v>
      </c>
      <c r="K1669" s="33"/>
      <c r="L1669" s="33"/>
    </row>
    <row r="1670" spans="1:12" s="34" customFormat="1" ht="18.75" customHeight="1" x14ac:dyDescent="0.25">
      <c r="A1670" s="23" t="str">
        <f>Лист4!A1668</f>
        <v xml:space="preserve">Бориса Алексеева ул. д.45 </v>
      </c>
      <c r="B1670" s="50">
        <f t="shared" si="50"/>
        <v>1463.1299970731707</v>
      </c>
      <c r="C1670" s="50">
        <f t="shared" si="51"/>
        <v>115.51026292682927</v>
      </c>
      <c r="D1670" s="30">
        <v>0</v>
      </c>
      <c r="E1670" s="31">
        <v>115.51026292682927</v>
      </c>
      <c r="F1670" s="32">
        <v>0</v>
      </c>
      <c r="G1670" s="32">
        <v>0</v>
      </c>
      <c r="H1670" s="32">
        <v>0</v>
      </c>
      <c r="I1670" s="32">
        <v>0</v>
      </c>
      <c r="J1670" s="29">
        <f>Лист4!E1668/1000</f>
        <v>1578.6402599999999</v>
      </c>
      <c r="K1670" s="33"/>
      <c r="L1670" s="33"/>
    </row>
    <row r="1671" spans="1:12" s="34" customFormat="1" ht="18.75" customHeight="1" x14ac:dyDescent="0.25">
      <c r="A1671" s="23" t="str">
        <f>Лист4!A1669</f>
        <v xml:space="preserve">Бориса Алексеева ул. д.4А </v>
      </c>
      <c r="B1671" s="50">
        <f t="shared" si="50"/>
        <v>680.36821951219508</v>
      </c>
      <c r="C1671" s="50">
        <f t="shared" si="51"/>
        <v>53.71328048780488</v>
      </c>
      <c r="D1671" s="30">
        <v>0</v>
      </c>
      <c r="E1671" s="31">
        <v>53.71328048780488</v>
      </c>
      <c r="F1671" s="32">
        <v>0</v>
      </c>
      <c r="G1671" s="32">
        <v>0</v>
      </c>
      <c r="H1671" s="32">
        <v>0</v>
      </c>
      <c r="I1671" s="32">
        <v>0</v>
      </c>
      <c r="J1671" s="29">
        <f>Лист4!E1669/1000</f>
        <v>734.08150000000001</v>
      </c>
      <c r="K1671" s="33"/>
      <c r="L1671" s="33"/>
    </row>
    <row r="1672" spans="1:12" s="34" customFormat="1" ht="18.75" customHeight="1" x14ac:dyDescent="0.25">
      <c r="A1672" s="23" t="str">
        <f>Лист4!A1670</f>
        <v xml:space="preserve">Бориса Алексеева ул. д.6 </v>
      </c>
      <c r="B1672" s="50">
        <f t="shared" ref="B1672:B1735" si="52">J1672+I1672-E1672</f>
        <v>662.13883170731685</v>
      </c>
      <c r="C1672" s="50">
        <f t="shared" ref="C1672:C1735" si="53">E1672</f>
        <v>52.274118292682914</v>
      </c>
      <c r="D1672" s="30">
        <v>0</v>
      </c>
      <c r="E1672" s="31">
        <v>52.274118292682914</v>
      </c>
      <c r="F1672" s="32">
        <v>0</v>
      </c>
      <c r="G1672" s="32">
        <v>0</v>
      </c>
      <c r="H1672" s="32">
        <v>0</v>
      </c>
      <c r="I1672" s="32">
        <v>0</v>
      </c>
      <c r="J1672" s="29">
        <f>Лист4!E1670/1000</f>
        <v>714.4129499999998</v>
      </c>
      <c r="K1672" s="33"/>
      <c r="L1672" s="33"/>
    </row>
    <row r="1673" spans="1:12" s="34" customFormat="1" ht="18.75" customHeight="1" x14ac:dyDescent="0.25">
      <c r="A1673" s="23" t="str">
        <f>Лист4!A1671</f>
        <v xml:space="preserve">Ботвина ул. д.10 </v>
      </c>
      <c r="B1673" s="50">
        <f t="shared" si="52"/>
        <v>466.77151707317068</v>
      </c>
      <c r="C1673" s="50">
        <f t="shared" si="53"/>
        <v>36.850382926829262</v>
      </c>
      <c r="D1673" s="30">
        <v>0</v>
      </c>
      <c r="E1673" s="31">
        <v>36.850382926829262</v>
      </c>
      <c r="F1673" s="32">
        <v>0</v>
      </c>
      <c r="G1673" s="32">
        <v>0</v>
      </c>
      <c r="H1673" s="32">
        <v>0</v>
      </c>
      <c r="I1673" s="32">
        <v>0</v>
      </c>
      <c r="J1673" s="29">
        <f>Лист4!E1671/1000</f>
        <v>503.62189999999993</v>
      </c>
      <c r="K1673" s="33"/>
      <c r="L1673" s="33"/>
    </row>
    <row r="1674" spans="1:12" s="34" customFormat="1" ht="18.75" customHeight="1" x14ac:dyDescent="0.25">
      <c r="A1674" s="23" t="str">
        <f>Лист4!A1672</f>
        <v xml:space="preserve">Ботвина ул. д.12 </v>
      </c>
      <c r="B1674" s="50">
        <f t="shared" si="52"/>
        <v>490.60159512195111</v>
      </c>
      <c r="C1674" s="50">
        <f t="shared" si="53"/>
        <v>38.731704878048774</v>
      </c>
      <c r="D1674" s="30">
        <v>0</v>
      </c>
      <c r="E1674" s="31">
        <v>38.731704878048774</v>
      </c>
      <c r="F1674" s="32">
        <v>0</v>
      </c>
      <c r="G1674" s="32">
        <v>0</v>
      </c>
      <c r="H1674" s="32">
        <v>0</v>
      </c>
      <c r="I1674" s="32">
        <v>0</v>
      </c>
      <c r="J1674" s="29">
        <f>Лист4!E1672/1000</f>
        <v>529.33329999999989</v>
      </c>
      <c r="K1674" s="33"/>
      <c r="L1674" s="33"/>
    </row>
    <row r="1675" spans="1:12" s="34" customFormat="1" ht="18.75" customHeight="1" x14ac:dyDescent="0.25">
      <c r="A1675" s="23" t="str">
        <f>Лист4!A1673</f>
        <v xml:space="preserve">Ботвина ул. д.12Б </v>
      </c>
      <c r="B1675" s="50">
        <f t="shared" si="52"/>
        <v>472.13706146341462</v>
      </c>
      <c r="C1675" s="50">
        <f t="shared" si="53"/>
        <v>37.273978536585368</v>
      </c>
      <c r="D1675" s="30">
        <v>0</v>
      </c>
      <c r="E1675" s="31">
        <v>37.273978536585368</v>
      </c>
      <c r="F1675" s="32">
        <v>0</v>
      </c>
      <c r="G1675" s="32">
        <v>0</v>
      </c>
      <c r="H1675" s="32">
        <v>0</v>
      </c>
      <c r="I1675" s="32">
        <v>0</v>
      </c>
      <c r="J1675" s="29">
        <f>Лист4!E1673/1000</f>
        <v>509.41104000000001</v>
      </c>
      <c r="K1675" s="33"/>
      <c r="L1675" s="33"/>
    </row>
    <row r="1676" spans="1:12" s="34" customFormat="1" ht="18.75" customHeight="1" x14ac:dyDescent="0.25">
      <c r="A1676" s="23" t="str">
        <f>Лист4!A1674</f>
        <v xml:space="preserve">Ботвина ул. д.14А </v>
      </c>
      <c r="B1676" s="50">
        <f t="shared" si="52"/>
        <v>417.2706780487805</v>
      </c>
      <c r="C1676" s="50">
        <f t="shared" si="53"/>
        <v>32.942421951219508</v>
      </c>
      <c r="D1676" s="30">
        <v>0</v>
      </c>
      <c r="E1676" s="31">
        <v>32.942421951219508</v>
      </c>
      <c r="F1676" s="32">
        <v>0</v>
      </c>
      <c r="G1676" s="32">
        <v>0</v>
      </c>
      <c r="H1676" s="32">
        <v>0</v>
      </c>
      <c r="I1676" s="32">
        <v>0</v>
      </c>
      <c r="J1676" s="29">
        <f>Лист4!E1674/1000</f>
        <v>450.2131</v>
      </c>
      <c r="K1676" s="33"/>
      <c r="L1676" s="33"/>
    </row>
    <row r="1677" spans="1:12" s="34" customFormat="1" ht="18.75" customHeight="1" x14ac:dyDescent="0.25">
      <c r="A1677" s="23" t="str">
        <f>Лист4!A1675</f>
        <v xml:space="preserve">Ботвина ул. д.18 </v>
      </c>
      <c r="B1677" s="50">
        <f t="shared" si="52"/>
        <v>446.32361512195109</v>
      </c>
      <c r="C1677" s="50">
        <f t="shared" si="53"/>
        <v>35.236074878048775</v>
      </c>
      <c r="D1677" s="30">
        <v>0</v>
      </c>
      <c r="E1677" s="31">
        <v>35.236074878048775</v>
      </c>
      <c r="F1677" s="32">
        <v>0</v>
      </c>
      <c r="G1677" s="32">
        <v>0</v>
      </c>
      <c r="H1677" s="32">
        <v>0</v>
      </c>
      <c r="I1677" s="32">
        <v>0</v>
      </c>
      <c r="J1677" s="29">
        <f>Лист4!E1675/1000</f>
        <v>481.55968999999988</v>
      </c>
      <c r="K1677" s="33"/>
      <c r="L1677" s="33"/>
    </row>
    <row r="1678" spans="1:12" s="34" customFormat="1" ht="18.75" customHeight="1" x14ac:dyDescent="0.25">
      <c r="A1678" s="23" t="str">
        <f>Лист4!A1676</f>
        <v xml:space="preserve">Ботвина ул. д.1А </v>
      </c>
      <c r="B1678" s="50">
        <f t="shared" si="52"/>
        <v>36.240739024390258</v>
      </c>
      <c r="C1678" s="50">
        <f t="shared" si="53"/>
        <v>2.861110975609757</v>
      </c>
      <c r="D1678" s="30">
        <v>0</v>
      </c>
      <c r="E1678" s="31">
        <v>2.861110975609757</v>
      </c>
      <c r="F1678" s="32">
        <v>0</v>
      </c>
      <c r="G1678" s="32">
        <v>0</v>
      </c>
      <c r="H1678" s="32">
        <v>0</v>
      </c>
      <c r="I1678" s="32">
        <v>0</v>
      </c>
      <c r="J1678" s="29">
        <f>Лист4!E1676/1000</f>
        <v>39.101850000000013</v>
      </c>
      <c r="K1678" s="33"/>
      <c r="L1678" s="33"/>
    </row>
    <row r="1679" spans="1:12" s="34" customFormat="1" ht="18.75" customHeight="1" x14ac:dyDescent="0.25">
      <c r="A1679" s="23" t="str">
        <f>Лист4!A1677</f>
        <v xml:space="preserve">Ботвина ул. д.20 </v>
      </c>
      <c r="B1679" s="50">
        <f t="shared" si="52"/>
        <v>643.07110829268288</v>
      </c>
      <c r="C1679" s="50">
        <f t="shared" si="53"/>
        <v>50.768771707317072</v>
      </c>
      <c r="D1679" s="30">
        <v>0</v>
      </c>
      <c r="E1679" s="31">
        <v>50.768771707317072</v>
      </c>
      <c r="F1679" s="32">
        <v>0</v>
      </c>
      <c r="G1679" s="32">
        <v>0</v>
      </c>
      <c r="H1679" s="32">
        <v>0</v>
      </c>
      <c r="I1679" s="32">
        <v>0</v>
      </c>
      <c r="J1679" s="29">
        <f>Лист4!E1677/1000</f>
        <v>693.83987999999999</v>
      </c>
      <c r="K1679" s="33"/>
      <c r="L1679" s="33"/>
    </row>
    <row r="1680" spans="1:12" s="34" customFormat="1" ht="18.75" customHeight="1" x14ac:dyDescent="0.25">
      <c r="A1680" s="23" t="str">
        <f>Лист4!A1678</f>
        <v xml:space="preserve">Ботвина ул. д.22 </v>
      </c>
      <c r="B1680" s="50">
        <f t="shared" si="52"/>
        <v>370.53725853658545</v>
      </c>
      <c r="C1680" s="50">
        <f t="shared" si="53"/>
        <v>29.252941463414636</v>
      </c>
      <c r="D1680" s="30">
        <v>0</v>
      </c>
      <c r="E1680" s="31">
        <v>29.252941463414636</v>
      </c>
      <c r="F1680" s="32">
        <v>0</v>
      </c>
      <c r="G1680" s="32">
        <v>0</v>
      </c>
      <c r="H1680" s="32">
        <v>0</v>
      </c>
      <c r="I1680" s="32">
        <v>0</v>
      </c>
      <c r="J1680" s="29">
        <f>Лист4!E1678/1000</f>
        <v>399.79020000000008</v>
      </c>
      <c r="K1680" s="33"/>
      <c r="L1680" s="33"/>
    </row>
    <row r="1681" spans="1:12" s="34" customFormat="1" ht="18.75" customHeight="1" x14ac:dyDescent="0.25">
      <c r="A1681" s="23" t="str">
        <f>Лист4!A1679</f>
        <v xml:space="preserve">Ботвина ул. д.26 </v>
      </c>
      <c r="B1681" s="50">
        <f t="shared" si="52"/>
        <v>349.76900731707326</v>
      </c>
      <c r="C1681" s="50">
        <f t="shared" si="53"/>
        <v>27.613342682926838</v>
      </c>
      <c r="D1681" s="30">
        <v>0</v>
      </c>
      <c r="E1681" s="31">
        <v>27.613342682926838</v>
      </c>
      <c r="F1681" s="32">
        <v>0</v>
      </c>
      <c r="G1681" s="32">
        <v>0</v>
      </c>
      <c r="H1681" s="32">
        <v>0</v>
      </c>
      <c r="I1681" s="32">
        <v>0</v>
      </c>
      <c r="J1681" s="29">
        <f>Лист4!E1679/1000</f>
        <v>377.38235000000009</v>
      </c>
      <c r="K1681" s="33"/>
      <c r="L1681" s="33"/>
    </row>
    <row r="1682" spans="1:12" s="34" customFormat="1" ht="25.5" customHeight="1" x14ac:dyDescent="0.25">
      <c r="A1682" s="23" t="str">
        <f>Лист4!A1680</f>
        <v xml:space="preserve">Ботвина ул. д.28 </v>
      </c>
      <c r="B1682" s="50">
        <f t="shared" si="52"/>
        <v>356.40422439024394</v>
      </c>
      <c r="C1682" s="50">
        <f t="shared" si="53"/>
        <v>28.137175609756099</v>
      </c>
      <c r="D1682" s="30">
        <v>0</v>
      </c>
      <c r="E1682" s="31">
        <v>28.137175609756099</v>
      </c>
      <c r="F1682" s="32">
        <v>0</v>
      </c>
      <c r="G1682" s="32">
        <v>0</v>
      </c>
      <c r="H1682" s="32">
        <v>0</v>
      </c>
      <c r="I1682" s="32">
        <v>0</v>
      </c>
      <c r="J1682" s="29">
        <f>Лист4!E1680/1000</f>
        <v>384.54140000000001</v>
      </c>
      <c r="K1682" s="33"/>
      <c r="L1682" s="33"/>
    </row>
    <row r="1683" spans="1:12" s="34" customFormat="1" ht="25.5" customHeight="1" x14ac:dyDescent="0.25">
      <c r="A1683" s="23" t="str">
        <f>Лист4!A1681</f>
        <v xml:space="preserve">Ботвина ул. д.29 - корп. 1 </v>
      </c>
      <c r="B1683" s="50">
        <f t="shared" si="52"/>
        <v>261.62480048780492</v>
      </c>
      <c r="C1683" s="50">
        <f t="shared" si="53"/>
        <v>20.654589512195123</v>
      </c>
      <c r="D1683" s="30">
        <v>0</v>
      </c>
      <c r="E1683" s="31">
        <v>20.654589512195123</v>
      </c>
      <c r="F1683" s="32">
        <v>0</v>
      </c>
      <c r="G1683" s="32">
        <v>0</v>
      </c>
      <c r="H1683" s="32">
        <v>0</v>
      </c>
      <c r="I1683" s="32">
        <v>0</v>
      </c>
      <c r="J1683" s="29">
        <f>Лист4!E1681/1000</f>
        <v>282.27939000000003</v>
      </c>
      <c r="K1683" s="33"/>
      <c r="L1683" s="33"/>
    </row>
    <row r="1684" spans="1:12" s="34" customFormat="1" ht="18.75" customHeight="1" x14ac:dyDescent="0.25">
      <c r="A1684" s="23" t="str">
        <f>Лист4!A1682</f>
        <v xml:space="preserve">Ботвина ул. д.30 </v>
      </c>
      <c r="B1684" s="50">
        <f t="shared" si="52"/>
        <v>341.07993658536572</v>
      </c>
      <c r="C1684" s="50">
        <f t="shared" si="53"/>
        <v>26.927363414634137</v>
      </c>
      <c r="D1684" s="30">
        <v>0</v>
      </c>
      <c r="E1684" s="31">
        <v>26.927363414634137</v>
      </c>
      <c r="F1684" s="32">
        <v>0</v>
      </c>
      <c r="G1684" s="32">
        <v>0</v>
      </c>
      <c r="H1684" s="32">
        <v>0</v>
      </c>
      <c r="I1684" s="32">
        <v>0</v>
      </c>
      <c r="J1684" s="29">
        <f>Лист4!E1682/1000</f>
        <v>368.00729999999987</v>
      </c>
      <c r="K1684" s="33"/>
      <c r="L1684" s="33"/>
    </row>
    <row r="1685" spans="1:12" s="34" customFormat="1" ht="18.75" customHeight="1" x14ac:dyDescent="0.25">
      <c r="A1685" s="23" t="str">
        <f>Лист4!A1683</f>
        <v xml:space="preserve">Ботвина ул. д.39 </v>
      </c>
      <c r="B1685" s="50">
        <f t="shared" si="52"/>
        <v>0</v>
      </c>
      <c r="C1685" s="50">
        <f t="shared" si="53"/>
        <v>0</v>
      </c>
      <c r="D1685" s="30">
        <v>0</v>
      </c>
      <c r="E1685" s="31">
        <v>0</v>
      </c>
      <c r="F1685" s="32">
        <v>0</v>
      </c>
      <c r="G1685" s="32">
        <v>0</v>
      </c>
      <c r="H1685" s="32">
        <v>0</v>
      </c>
      <c r="I1685" s="32">
        <v>0</v>
      </c>
      <c r="J1685" s="29">
        <f>Лист4!E1683/1000</f>
        <v>0</v>
      </c>
      <c r="K1685" s="33"/>
      <c r="L1685" s="33"/>
    </row>
    <row r="1686" spans="1:12" s="34" customFormat="1" ht="25.5" customHeight="1" x14ac:dyDescent="0.25">
      <c r="A1686" s="23" t="str">
        <f>Лист4!A1684</f>
        <v xml:space="preserve">Ботвина ул. д.4 </v>
      </c>
      <c r="B1686" s="50">
        <f t="shared" si="52"/>
        <v>406.35653121951214</v>
      </c>
      <c r="C1686" s="50">
        <f t="shared" si="53"/>
        <v>32.080778780487798</v>
      </c>
      <c r="D1686" s="30">
        <v>0</v>
      </c>
      <c r="E1686" s="31">
        <v>32.080778780487798</v>
      </c>
      <c r="F1686" s="32">
        <v>0</v>
      </c>
      <c r="G1686" s="32">
        <v>0</v>
      </c>
      <c r="H1686" s="32">
        <v>0</v>
      </c>
      <c r="I1686" s="32">
        <v>0</v>
      </c>
      <c r="J1686" s="29">
        <f>Лист4!E1684/1000</f>
        <v>438.43730999999991</v>
      </c>
      <c r="K1686" s="33"/>
      <c r="L1686" s="33"/>
    </row>
    <row r="1687" spans="1:12" s="34" customFormat="1" ht="25.5" customHeight="1" x14ac:dyDescent="0.25">
      <c r="A1687" s="23" t="str">
        <f>Лист4!A1685</f>
        <v xml:space="preserve">Ботвина ул. д.6 </v>
      </c>
      <c r="B1687" s="50">
        <f t="shared" si="52"/>
        <v>280.12891902439014</v>
      </c>
      <c r="C1687" s="50">
        <f t="shared" si="53"/>
        <v>22.115440975609751</v>
      </c>
      <c r="D1687" s="30">
        <v>0</v>
      </c>
      <c r="E1687" s="31">
        <v>22.115440975609751</v>
      </c>
      <c r="F1687" s="32">
        <v>0</v>
      </c>
      <c r="G1687" s="32">
        <v>0</v>
      </c>
      <c r="H1687" s="32">
        <v>0</v>
      </c>
      <c r="I1687" s="32">
        <v>0</v>
      </c>
      <c r="J1687" s="29">
        <f>Лист4!E1685/1000</f>
        <v>302.24435999999992</v>
      </c>
      <c r="K1687" s="33"/>
      <c r="L1687" s="33"/>
    </row>
    <row r="1688" spans="1:12" s="34" customFormat="1" ht="25.5" customHeight="1" x14ac:dyDescent="0.25">
      <c r="A1688" s="23" t="str">
        <f>Лист4!A1686</f>
        <v xml:space="preserve">Ботвина ул. д.8 </v>
      </c>
      <c r="B1688" s="50">
        <f t="shared" si="52"/>
        <v>505.37542975609762</v>
      </c>
      <c r="C1688" s="50">
        <f t="shared" si="53"/>
        <v>39.898060243902442</v>
      </c>
      <c r="D1688" s="30">
        <v>0</v>
      </c>
      <c r="E1688" s="31">
        <v>39.898060243902442</v>
      </c>
      <c r="F1688" s="32">
        <v>0</v>
      </c>
      <c r="G1688" s="32">
        <v>0</v>
      </c>
      <c r="H1688" s="32">
        <v>0</v>
      </c>
      <c r="I1688" s="32">
        <v>0</v>
      </c>
      <c r="J1688" s="29">
        <f>Лист4!E1686/1000</f>
        <v>545.27349000000004</v>
      </c>
      <c r="K1688" s="33"/>
      <c r="L1688" s="33"/>
    </row>
    <row r="1689" spans="1:12" s="34" customFormat="1" ht="25.5" customHeight="1" x14ac:dyDescent="0.25">
      <c r="A1689" s="23" t="str">
        <f>Лист4!A1687</f>
        <v xml:space="preserve">Ботвина ул. д.83 </v>
      </c>
      <c r="B1689" s="50">
        <f t="shared" si="52"/>
        <v>91.535716097560993</v>
      </c>
      <c r="C1689" s="50">
        <f t="shared" si="53"/>
        <v>7.2265039024390259</v>
      </c>
      <c r="D1689" s="30">
        <v>0</v>
      </c>
      <c r="E1689" s="31">
        <v>7.2265039024390259</v>
      </c>
      <c r="F1689" s="32">
        <v>0</v>
      </c>
      <c r="G1689" s="32">
        <v>0</v>
      </c>
      <c r="H1689" s="32">
        <v>0</v>
      </c>
      <c r="I1689" s="32">
        <v>0</v>
      </c>
      <c r="J1689" s="29">
        <f>Лист4!E1687/1000</f>
        <v>98.762220000000013</v>
      </c>
      <c r="K1689" s="33"/>
      <c r="L1689" s="33"/>
    </row>
    <row r="1690" spans="1:12" s="34" customFormat="1" ht="25.5" customHeight="1" x14ac:dyDescent="0.25">
      <c r="A1690" s="23" t="str">
        <f>Лист4!A1688</f>
        <v xml:space="preserve">Ботвина ул. д.85 </v>
      </c>
      <c r="B1690" s="50">
        <f t="shared" si="52"/>
        <v>94.107556097561002</v>
      </c>
      <c r="C1690" s="50">
        <f t="shared" si="53"/>
        <v>7.4295439024390255</v>
      </c>
      <c r="D1690" s="30">
        <v>0</v>
      </c>
      <c r="E1690" s="31">
        <v>7.4295439024390255</v>
      </c>
      <c r="F1690" s="32">
        <v>0</v>
      </c>
      <c r="G1690" s="32">
        <v>0</v>
      </c>
      <c r="H1690" s="32">
        <v>0</v>
      </c>
      <c r="I1690" s="32">
        <v>0</v>
      </c>
      <c r="J1690" s="29">
        <f>Лист4!E1688/1000</f>
        <v>101.53710000000002</v>
      </c>
      <c r="K1690" s="33"/>
      <c r="L1690" s="33"/>
    </row>
    <row r="1691" spans="1:12" s="34" customFormat="1" ht="25.5" customHeight="1" x14ac:dyDescent="0.25">
      <c r="A1691" s="23" t="str">
        <f>Лист4!A1689</f>
        <v xml:space="preserve">Ботвина ул. д.85А </v>
      </c>
      <c r="B1691" s="50">
        <f t="shared" si="52"/>
        <v>40.752219512195119</v>
      </c>
      <c r="C1691" s="50">
        <f t="shared" si="53"/>
        <v>3.217280487804878</v>
      </c>
      <c r="D1691" s="30">
        <v>0</v>
      </c>
      <c r="E1691" s="31">
        <v>3.217280487804878</v>
      </c>
      <c r="F1691" s="32">
        <v>0</v>
      </c>
      <c r="G1691" s="32">
        <v>0</v>
      </c>
      <c r="H1691" s="32">
        <v>0</v>
      </c>
      <c r="I1691" s="32"/>
      <c r="J1691" s="29">
        <f>Лист4!E1689/1000</f>
        <v>43.969499999999996</v>
      </c>
      <c r="K1691" s="33"/>
      <c r="L1691" s="33"/>
    </row>
    <row r="1692" spans="1:12" s="34" customFormat="1" ht="25.5" customHeight="1" x14ac:dyDescent="0.25">
      <c r="A1692" s="23" t="str">
        <f>Лист4!A1690</f>
        <v xml:space="preserve">Ботвина ул. д.87 </v>
      </c>
      <c r="B1692" s="50">
        <f t="shared" si="52"/>
        <v>97.548873170731696</v>
      </c>
      <c r="C1692" s="50">
        <f t="shared" si="53"/>
        <v>7.7012268292682915</v>
      </c>
      <c r="D1692" s="30">
        <v>0</v>
      </c>
      <c r="E1692" s="31">
        <v>7.7012268292682915</v>
      </c>
      <c r="F1692" s="32">
        <v>0</v>
      </c>
      <c r="G1692" s="32">
        <v>0</v>
      </c>
      <c r="H1692" s="32">
        <v>0</v>
      </c>
      <c r="I1692" s="32"/>
      <c r="J1692" s="29">
        <f>Лист4!E1690/1000</f>
        <v>105.25009999999999</v>
      </c>
      <c r="K1692" s="33"/>
      <c r="L1692" s="33"/>
    </row>
    <row r="1693" spans="1:12" s="34" customFormat="1" ht="25.5" customHeight="1" x14ac:dyDescent="0.25">
      <c r="A1693" s="23" t="str">
        <f>Лист4!A1691</f>
        <v xml:space="preserve">Ботвина ул. д.87А </v>
      </c>
      <c r="B1693" s="50">
        <f t="shared" si="52"/>
        <v>86.021156097560976</v>
      </c>
      <c r="C1693" s="50">
        <f t="shared" si="53"/>
        <v>6.7911439024390248</v>
      </c>
      <c r="D1693" s="30">
        <v>0</v>
      </c>
      <c r="E1693" s="31">
        <v>6.7911439024390248</v>
      </c>
      <c r="F1693" s="32">
        <v>0</v>
      </c>
      <c r="G1693" s="32">
        <v>0</v>
      </c>
      <c r="H1693" s="32">
        <v>0</v>
      </c>
      <c r="I1693" s="32">
        <v>0</v>
      </c>
      <c r="J1693" s="29">
        <f>Лист4!E1691/1000</f>
        <v>92.812300000000008</v>
      </c>
      <c r="K1693" s="33"/>
      <c r="L1693" s="33"/>
    </row>
    <row r="1694" spans="1:12" s="34" customFormat="1" ht="25.5" customHeight="1" x14ac:dyDescent="0.25">
      <c r="A1694" s="23" t="str">
        <f>Лист4!A1692</f>
        <v xml:space="preserve">Ботвина ул. д.89 </v>
      </c>
      <c r="B1694" s="50">
        <f t="shared" si="52"/>
        <v>214.8726682926829</v>
      </c>
      <c r="C1694" s="50">
        <f t="shared" si="53"/>
        <v>16.96363170731707</v>
      </c>
      <c r="D1694" s="30">
        <v>0</v>
      </c>
      <c r="E1694" s="31">
        <v>16.96363170731707</v>
      </c>
      <c r="F1694" s="32">
        <v>0</v>
      </c>
      <c r="G1694" s="32">
        <v>0</v>
      </c>
      <c r="H1694" s="32">
        <v>0</v>
      </c>
      <c r="I1694" s="32">
        <v>0</v>
      </c>
      <c r="J1694" s="29">
        <f>Лист4!E1692/1000</f>
        <v>231.83629999999997</v>
      </c>
      <c r="K1694" s="33"/>
      <c r="L1694" s="33"/>
    </row>
    <row r="1695" spans="1:12" s="34" customFormat="1" ht="25.5" customHeight="1" x14ac:dyDescent="0.25">
      <c r="A1695" s="23" t="str">
        <f>Лист4!A1693</f>
        <v xml:space="preserve">Ботвина ул. д.91А </v>
      </c>
      <c r="B1695" s="50">
        <f t="shared" si="52"/>
        <v>199.97398048780482</v>
      </c>
      <c r="C1695" s="50">
        <f t="shared" si="53"/>
        <v>15.787419512195118</v>
      </c>
      <c r="D1695" s="30">
        <v>0</v>
      </c>
      <c r="E1695" s="31">
        <v>15.787419512195118</v>
      </c>
      <c r="F1695" s="32">
        <v>0</v>
      </c>
      <c r="G1695" s="32">
        <v>0</v>
      </c>
      <c r="H1695" s="32">
        <v>0</v>
      </c>
      <c r="I1695" s="32">
        <v>0</v>
      </c>
      <c r="J1695" s="29">
        <f>Лист4!E1693/1000</f>
        <v>215.76139999999995</v>
      </c>
      <c r="K1695" s="33"/>
      <c r="L1695" s="33"/>
    </row>
    <row r="1696" spans="1:12" s="34" customFormat="1" ht="25.5" customHeight="1" x14ac:dyDescent="0.25">
      <c r="A1696" s="23" t="str">
        <f>Лист4!A1694</f>
        <v xml:space="preserve">Ботвина ул. д.93 </v>
      </c>
      <c r="B1696" s="50">
        <f t="shared" si="52"/>
        <v>68.766375609756096</v>
      </c>
      <c r="C1696" s="50">
        <f t="shared" si="53"/>
        <v>5.4289243902439033</v>
      </c>
      <c r="D1696" s="30">
        <v>0</v>
      </c>
      <c r="E1696" s="31">
        <v>5.4289243902439033</v>
      </c>
      <c r="F1696" s="32">
        <v>0</v>
      </c>
      <c r="G1696" s="32">
        <v>0</v>
      </c>
      <c r="H1696" s="32">
        <v>0</v>
      </c>
      <c r="I1696" s="32">
        <v>0</v>
      </c>
      <c r="J1696" s="29">
        <f>Лист4!E1694/1000</f>
        <v>74.195300000000003</v>
      </c>
      <c r="K1696" s="33"/>
      <c r="L1696" s="33"/>
    </row>
    <row r="1697" spans="1:12" s="34" customFormat="1" ht="25.5" customHeight="1" x14ac:dyDescent="0.25">
      <c r="A1697" s="23" t="str">
        <f>Лист4!A1695</f>
        <v xml:space="preserve">Ботвина ул. д.95 </v>
      </c>
      <c r="B1697" s="50">
        <f t="shared" si="52"/>
        <v>53.91083170731708</v>
      </c>
      <c r="C1697" s="50">
        <f t="shared" si="53"/>
        <v>4.2561182926829275</v>
      </c>
      <c r="D1697" s="30">
        <v>0</v>
      </c>
      <c r="E1697" s="31">
        <v>4.2561182926829275</v>
      </c>
      <c r="F1697" s="32">
        <v>0</v>
      </c>
      <c r="G1697" s="32">
        <v>0</v>
      </c>
      <c r="H1697" s="32">
        <v>0</v>
      </c>
      <c r="I1697" s="32">
        <v>0</v>
      </c>
      <c r="J1697" s="29">
        <f>Лист4!E1695/1000</f>
        <v>58.166950000000007</v>
      </c>
      <c r="K1697" s="33"/>
      <c r="L1697" s="33"/>
    </row>
    <row r="1698" spans="1:12" s="34" customFormat="1" ht="25.5" customHeight="1" x14ac:dyDescent="0.25">
      <c r="A1698" s="23" t="str">
        <f>Лист4!A1696</f>
        <v xml:space="preserve">Ботвина ул. д.97 </v>
      </c>
      <c r="B1698" s="50">
        <f t="shared" si="52"/>
        <v>430.30085951219502</v>
      </c>
      <c r="C1698" s="50">
        <f t="shared" si="53"/>
        <v>33.971120487804875</v>
      </c>
      <c r="D1698" s="30">
        <v>0</v>
      </c>
      <c r="E1698" s="31">
        <v>33.971120487804875</v>
      </c>
      <c r="F1698" s="32">
        <v>0</v>
      </c>
      <c r="G1698" s="32">
        <v>0</v>
      </c>
      <c r="H1698" s="32">
        <v>0</v>
      </c>
      <c r="I1698" s="41">
        <v>150.4</v>
      </c>
      <c r="J1698" s="29">
        <f>Лист4!E1696/1000-I1698</f>
        <v>313.87197999999989</v>
      </c>
      <c r="K1698" s="33"/>
      <c r="L1698" s="33"/>
    </row>
    <row r="1699" spans="1:12" s="34" customFormat="1" ht="25.5" customHeight="1" x14ac:dyDescent="0.25">
      <c r="A1699" s="23" t="str">
        <f>Лист4!A1697</f>
        <v xml:space="preserve">Бульварная ул. д.11 - корп. 1 </v>
      </c>
      <c r="B1699" s="50">
        <f t="shared" si="52"/>
        <v>406.64291219512199</v>
      </c>
      <c r="C1699" s="50">
        <f t="shared" si="53"/>
        <v>32.103387804878054</v>
      </c>
      <c r="D1699" s="30">
        <v>0</v>
      </c>
      <c r="E1699" s="31">
        <v>32.103387804878054</v>
      </c>
      <c r="F1699" s="32">
        <v>0</v>
      </c>
      <c r="G1699" s="32">
        <v>0</v>
      </c>
      <c r="H1699" s="32">
        <v>0</v>
      </c>
      <c r="I1699" s="32">
        <v>0</v>
      </c>
      <c r="J1699" s="29">
        <f>Лист4!E1697/1000</f>
        <v>438.74630000000002</v>
      </c>
      <c r="K1699" s="33"/>
      <c r="L1699" s="33"/>
    </row>
    <row r="1700" spans="1:12" s="34" customFormat="1" ht="25.5" customHeight="1" x14ac:dyDescent="0.25">
      <c r="A1700" s="23" t="str">
        <f>Лист4!A1698</f>
        <v xml:space="preserve">Бульварная ул. д.11 - корп. 2 </v>
      </c>
      <c r="B1700" s="50">
        <f t="shared" si="52"/>
        <v>278.63509268292682</v>
      </c>
      <c r="C1700" s="50">
        <f t="shared" si="53"/>
        <v>21.997507317073168</v>
      </c>
      <c r="D1700" s="30">
        <v>0</v>
      </c>
      <c r="E1700" s="31">
        <v>21.997507317073168</v>
      </c>
      <c r="F1700" s="32">
        <v>0</v>
      </c>
      <c r="G1700" s="32">
        <v>0</v>
      </c>
      <c r="H1700" s="32">
        <v>0</v>
      </c>
      <c r="I1700" s="32">
        <v>0</v>
      </c>
      <c r="J1700" s="29">
        <f>Лист4!E1698/1000</f>
        <v>300.63259999999997</v>
      </c>
      <c r="K1700" s="33"/>
      <c r="L1700" s="33"/>
    </row>
    <row r="1701" spans="1:12" s="34" customFormat="1" ht="25.5" customHeight="1" x14ac:dyDescent="0.25">
      <c r="A1701" s="23" t="str">
        <f>Лист4!A1699</f>
        <v xml:space="preserve">Бульварная ул. д.12 </v>
      </c>
      <c r="B1701" s="50">
        <f t="shared" si="52"/>
        <v>218.54819512195121</v>
      </c>
      <c r="C1701" s="50">
        <f t="shared" si="53"/>
        <v>17.253804878048779</v>
      </c>
      <c r="D1701" s="30">
        <v>0</v>
      </c>
      <c r="E1701" s="31">
        <v>17.253804878048779</v>
      </c>
      <c r="F1701" s="32">
        <v>0</v>
      </c>
      <c r="G1701" s="32">
        <v>0</v>
      </c>
      <c r="H1701" s="32">
        <v>0</v>
      </c>
      <c r="I1701" s="32">
        <v>0</v>
      </c>
      <c r="J1701" s="29">
        <f>Лист4!E1699/1000</f>
        <v>235.80199999999999</v>
      </c>
      <c r="K1701" s="33"/>
      <c r="L1701" s="33"/>
    </row>
    <row r="1702" spans="1:12" s="34" customFormat="1" ht="18.75" customHeight="1" x14ac:dyDescent="0.25">
      <c r="A1702" s="23" t="str">
        <f>Лист4!A1700</f>
        <v xml:space="preserve">Бульварная ул. д.14 </v>
      </c>
      <c r="B1702" s="50">
        <f t="shared" si="52"/>
        <v>549.55933658536571</v>
      </c>
      <c r="C1702" s="50">
        <f t="shared" si="53"/>
        <v>43.386263414634136</v>
      </c>
      <c r="D1702" s="30">
        <v>0</v>
      </c>
      <c r="E1702" s="31">
        <v>43.386263414634136</v>
      </c>
      <c r="F1702" s="32">
        <v>0</v>
      </c>
      <c r="G1702" s="32">
        <v>0</v>
      </c>
      <c r="H1702" s="32">
        <v>0</v>
      </c>
      <c r="I1702" s="32">
        <v>0</v>
      </c>
      <c r="J1702" s="29">
        <f>Лист4!E1700/1000</f>
        <v>592.9455999999999</v>
      </c>
      <c r="K1702" s="33"/>
      <c r="L1702" s="33"/>
    </row>
    <row r="1703" spans="1:12" s="34" customFormat="1" ht="15" customHeight="1" x14ac:dyDescent="0.25">
      <c r="A1703" s="23" t="str">
        <f>Лист4!A1701</f>
        <v xml:space="preserve">Бульварная ул. д.15 </v>
      </c>
      <c r="B1703" s="50">
        <f t="shared" si="52"/>
        <v>495.64803219512208</v>
      </c>
      <c r="C1703" s="50">
        <f t="shared" si="53"/>
        <v>39.130107804878058</v>
      </c>
      <c r="D1703" s="30">
        <v>0</v>
      </c>
      <c r="E1703" s="31">
        <v>39.130107804878058</v>
      </c>
      <c r="F1703" s="32">
        <v>0</v>
      </c>
      <c r="G1703" s="32">
        <v>0</v>
      </c>
      <c r="H1703" s="32">
        <v>0</v>
      </c>
      <c r="I1703" s="32">
        <v>0</v>
      </c>
      <c r="J1703" s="29">
        <f>Лист4!E1701/1000</f>
        <v>534.77814000000012</v>
      </c>
      <c r="K1703" s="33"/>
      <c r="L1703" s="33"/>
    </row>
    <row r="1704" spans="1:12" s="34" customFormat="1" ht="15" customHeight="1" x14ac:dyDescent="0.25">
      <c r="A1704" s="23" t="str">
        <f>Лист4!A1702</f>
        <v xml:space="preserve">Бульварная ул. д.2 </v>
      </c>
      <c r="B1704" s="50">
        <f t="shared" si="52"/>
        <v>1214.0826034146344</v>
      </c>
      <c r="C1704" s="50">
        <f t="shared" si="53"/>
        <v>95.848626585365878</v>
      </c>
      <c r="D1704" s="30">
        <v>0</v>
      </c>
      <c r="E1704" s="31">
        <v>95.848626585365878</v>
      </c>
      <c r="F1704" s="32">
        <v>0</v>
      </c>
      <c r="G1704" s="32">
        <v>0</v>
      </c>
      <c r="H1704" s="32">
        <v>0</v>
      </c>
      <c r="I1704" s="32">
        <v>0</v>
      </c>
      <c r="J1704" s="29">
        <f>Лист4!E1702/1000</f>
        <v>1309.9312300000004</v>
      </c>
      <c r="K1704" s="33"/>
      <c r="L1704" s="33"/>
    </row>
    <row r="1705" spans="1:12" s="34" customFormat="1" ht="18.75" customHeight="1" x14ac:dyDescent="0.25">
      <c r="A1705" s="23" t="str">
        <f>Лист4!A1703</f>
        <v xml:space="preserve">Бульварная ул. д.2 - корп. 2 </v>
      </c>
      <c r="B1705" s="50">
        <f t="shared" si="52"/>
        <v>373.2803951219513</v>
      </c>
      <c r="C1705" s="50">
        <f t="shared" si="53"/>
        <v>29.469504878048788</v>
      </c>
      <c r="D1705" s="30">
        <v>0</v>
      </c>
      <c r="E1705" s="31">
        <v>29.469504878048788</v>
      </c>
      <c r="F1705" s="32">
        <v>0</v>
      </c>
      <c r="G1705" s="32">
        <v>0</v>
      </c>
      <c r="H1705" s="32">
        <v>0</v>
      </c>
      <c r="I1705" s="32">
        <v>0</v>
      </c>
      <c r="J1705" s="29">
        <f>Лист4!E1703/1000</f>
        <v>402.74990000000008</v>
      </c>
      <c r="K1705" s="33"/>
      <c r="L1705" s="33"/>
    </row>
    <row r="1706" spans="1:12" s="34" customFormat="1" ht="18.75" customHeight="1" x14ac:dyDescent="0.25">
      <c r="A1706" s="23" t="str">
        <f>Лист4!A1704</f>
        <v xml:space="preserve">Бульварная ул. д.4 </v>
      </c>
      <c r="B1706" s="50">
        <f t="shared" si="52"/>
        <v>1008.5250512195122</v>
      </c>
      <c r="C1706" s="50">
        <f t="shared" si="53"/>
        <v>79.620398780487804</v>
      </c>
      <c r="D1706" s="30">
        <v>0</v>
      </c>
      <c r="E1706" s="31">
        <v>79.620398780487804</v>
      </c>
      <c r="F1706" s="32">
        <v>0</v>
      </c>
      <c r="G1706" s="32">
        <v>0</v>
      </c>
      <c r="H1706" s="32">
        <v>0</v>
      </c>
      <c r="I1706" s="32">
        <v>0</v>
      </c>
      <c r="J1706" s="29">
        <f>Лист4!E1704/1000</f>
        <v>1088.14545</v>
      </c>
      <c r="K1706" s="33"/>
      <c r="L1706" s="33"/>
    </row>
    <row r="1707" spans="1:12" s="34" customFormat="1" ht="18.75" customHeight="1" x14ac:dyDescent="0.25">
      <c r="A1707" s="23" t="str">
        <f>Лист4!A1705</f>
        <v xml:space="preserve">Бульварная ул. д.4 - корп. 1 </v>
      </c>
      <c r="B1707" s="50">
        <f t="shared" si="52"/>
        <v>605.23285853658513</v>
      </c>
      <c r="C1707" s="50">
        <f t="shared" si="53"/>
        <v>47.781541463414612</v>
      </c>
      <c r="D1707" s="30">
        <v>0</v>
      </c>
      <c r="E1707" s="31">
        <v>47.781541463414612</v>
      </c>
      <c r="F1707" s="32">
        <v>0</v>
      </c>
      <c r="G1707" s="32">
        <v>0</v>
      </c>
      <c r="H1707" s="32">
        <v>0</v>
      </c>
      <c r="I1707" s="32">
        <v>0</v>
      </c>
      <c r="J1707" s="29">
        <f>Лист4!E1705/1000</f>
        <v>653.01439999999968</v>
      </c>
      <c r="K1707" s="33"/>
      <c r="L1707" s="33"/>
    </row>
    <row r="1708" spans="1:12" s="34" customFormat="1" ht="18.75" customHeight="1" x14ac:dyDescent="0.25">
      <c r="A1708" s="23" t="str">
        <f>Лист4!A1706</f>
        <v xml:space="preserve">Бульварная ул. д.6 </v>
      </c>
      <c r="B1708" s="50">
        <f t="shared" si="52"/>
        <v>700.66411219512224</v>
      </c>
      <c r="C1708" s="50">
        <f t="shared" si="53"/>
        <v>55.315587804878071</v>
      </c>
      <c r="D1708" s="30">
        <v>0</v>
      </c>
      <c r="E1708" s="31">
        <v>55.315587804878071</v>
      </c>
      <c r="F1708" s="32">
        <v>0</v>
      </c>
      <c r="G1708" s="32">
        <v>0</v>
      </c>
      <c r="H1708" s="32">
        <v>0</v>
      </c>
      <c r="I1708" s="32">
        <v>0</v>
      </c>
      <c r="J1708" s="29">
        <f>Лист4!E1706/1000</f>
        <v>755.97970000000032</v>
      </c>
      <c r="K1708" s="33"/>
      <c r="L1708" s="33"/>
    </row>
    <row r="1709" spans="1:12" s="34" customFormat="1" ht="18.75" customHeight="1" x14ac:dyDescent="0.25">
      <c r="A1709" s="23" t="str">
        <f>Лист4!A1707</f>
        <v xml:space="preserve">Бульварная ул. д.6 - корп. 1 </v>
      </c>
      <c r="B1709" s="50">
        <f t="shared" si="52"/>
        <v>570.85972682926842</v>
      </c>
      <c r="C1709" s="50">
        <f t="shared" si="53"/>
        <v>45.067873170731716</v>
      </c>
      <c r="D1709" s="30">
        <v>0</v>
      </c>
      <c r="E1709" s="31">
        <v>45.067873170731716</v>
      </c>
      <c r="F1709" s="32">
        <v>0</v>
      </c>
      <c r="G1709" s="32">
        <v>0</v>
      </c>
      <c r="H1709" s="32">
        <v>0</v>
      </c>
      <c r="I1709" s="32">
        <v>0</v>
      </c>
      <c r="J1709" s="29">
        <f>Лист4!E1707/1000</f>
        <v>615.9276000000001</v>
      </c>
      <c r="K1709" s="33"/>
      <c r="L1709" s="33"/>
    </row>
    <row r="1710" spans="1:12" s="34" customFormat="1" ht="18.75" customHeight="1" x14ac:dyDescent="0.25">
      <c r="A1710" s="23" t="str">
        <f>Лист4!A1708</f>
        <v xml:space="preserve">Бульварная ул. д.7 </v>
      </c>
      <c r="B1710" s="50">
        <f t="shared" si="52"/>
        <v>892.60955463414621</v>
      </c>
      <c r="C1710" s="50">
        <f t="shared" si="53"/>
        <v>70.469175365853658</v>
      </c>
      <c r="D1710" s="30">
        <v>0</v>
      </c>
      <c r="E1710" s="31">
        <v>70.469175365853658</v>
      </c>
      <c r="F1710" s="32">
        <v>0</v>
      </c>
      <c r="G1710" s="32">
        <v>0</v>
      </c>
      <c r="H1710" s="32">
        <v>0</v>
      </c>
      <c r="I1710" s="32">
        <v>0</v>
      </c>
      <c r="J1710" s="29">
        <f>Лист4!E1708/1000</f>
        <v>963.07872999999984</v>
      </c>
      <c r="K1710" s="33"/>
      <c r="L1710" s="33"/>
    </row>
    <row r="1711" spans="1:12" s="34" customFormat="1" ht="18.75" customHeight="1" x14ac:dyDescent="0.25">
      <c r="A1711" s="23" t="str">
        <f>Лист4!A1709</f>
        <v xml:space="preserve">Бульварная ул. д.7 - корп. 1 </v>
      </c>
      <c r="B1711" s="50">
        <f t="shared" si="52"/>
        <v>357.6254517073171</v>
      </c>
      <c r="C1711" s="50">
        <f t="shared" si="53"/>
        <v>28.233588292682924</v>
      </c>
      <c r="D1711" s="30">
        <v>0</v>
      </c>
      <c r="E1711" s="31">
        <v>28.233588292682924</v>
      </c>
      <c r="F1711" s="32">
        <v>0</v>
      </c>
      <c r="G1711" s="32">
        <v>0</v>
      </c>
      <c r="H1711" s="32">
        <v>0</v>
      </c>
      <c r="I1711" s="32">
        <v>0</v>
      </c>
      <c r="J1711" s="29">
        <f>Лист4!E1709/1000</f>
        <v>385.85903999999999</v>
      </c>
      <c r="K1711" s="33"/>
      <c r="L1711" s="33"/>
    </row>
    <row r="1712" spans="1:12" s="34" customFormat="1" ht="18.75" customHeight="1" x14ac:dyDescent="0.25">
      <c r="A1712" s="23" t="str">
        <f>Лист4!A1710</f>
        <v xml:space="preserve">Бульварная ул. д.7 - корп. 2 </v>
      </c>
      <c r="B1712" s="50">
        <f t="shared" si="52"/>
        <v>38.69728146341464</v>
      </c>
      <c r="C1712" s="50">
        <f t="shared" si="53"/>
        <v>3.0550485365853661</v>
      </c>
      <c r="D1712" s="30">
        <v>0</v>
      </c>
      <c r="E1712" s="31">
        <v>3.0550485365853661</v>
      </c>
      <c r="F1712" s="32">
        <v>0</v>
      </c>
      <c r="G1712" s="32">
        <v>0</v>
      </c>
      <c r="H1712" s="32">
        <v>0</v>
      </c>
      <c r="I1712" s="32">
        <v>0</v>
      </c>
      <c r="J1712" s="29">
        <f>Лист4!E1710/1000</f>
        <v>41.752330000000008</v>
      </c>
      <c r="K1712" s="33"/>
      <c r="L1712" s="33"/>
    </row>
    <row r="1713" spans="1:12" s="34" customFormat="1" ht="18.75" customHeight="1" x14ac:dyDescent="0.25">
      <c r="A1713" s="23" t="str">
        <f>Лист4!A1711</f>
        <v xml:space="preserve">Бульварная ул. д.7 - корп. 3 </v>
      </c>
      <c r="B1713" s="50">
        <f t="shared" si="52"/>
        <v>280.34249756097569</v>
      </c>
      <c r="C1713" s="50">
        <f t="shared" si="53"/>
        <v>22.132302439024397</v>
      </c>
      <c r="D1713" s="30">
        <v>0</v>
      </c>
      <c r="E1713" s="31">
        <v>22.132302439024397</v>
      </c>
      <c r="F1713" s="32">
        <v>0</v>
      </c>
      <c r="G1713" s="32">
        <v>0</v>
      </c>
      <c r="H1713" s="32">
        <v>0</v>
      </c>
      <c r="I1713" s="32">
        <v>0</v>
      </c>
      <c r="J1713" s="29">
        <f>Лист4!E1711/1000</f>
        <v>302.47480000000007</v>
      </c>
      <c r="K1713" s="33"/>
      <c r="L1713" s="33"/>
    </row>
    <row r="1714" spans="1:12" s="34" customFormat="1" ht="18.75" customHeight="1" x14ac:dyDescent="0.25">
      <c r="A1714" s="23" t="str">
        <f>Лист4!A1712</f>
        <v xml:space="preserve">Бульварная ул. д.9 </v>
      </c>
      <c r="B1714" s="50">
        <f t="shared" si="52"/>
        <v>884.19587268292707</v>
      </c>
      <c r="C1714" s="50">
        <f t="shared" si="53"/>
        <v>69.804937317073183</v>
      </c>
      <c r="D1714" s="30">
        <v>0</v>
      </c>
      <c r="E1714" s="31">
        <v>69.804937317073183</v>
      </c>
      <c r="F1714" s="32">
        <v>0</v>
      </c>
      <c r="G1714" s="32">
        <v>0</v>
      </c>
      <c r="H1714" s="32">
        <v>0</v>
      </c>
      <c r="I1714" s="32">
        <v>0</v>
      </c>
      <c r="J1714" s="29">
        <f>Лист4!E1712/1000</f>
        <v>954.00081000000023</v>
      </c>
      <c r="K1714" s="33"/>
      <c r="L1714" s="33"/>
    </row>
    <row r="1715" spans="1:12" s="34" customFormat="1" ht="18.75" customHeight="1" x14ac:dyDescent="0.25">
      <c r="A1715" s="23" t="str">
        <f>Лист4!A1713</f>
        <v xml:space="preserve">Бульварная ул. д.9 - корп. 1 </v>
      </c>
      <c r="B1715" s="50">
        <f t="shared" si="52"/>
        <v>344.87409756097566</v>
      </c>
      <c r="C1715" s="50">
        <f t="shared" si="53"/>
        <v>27.226902439024393</v>
      </c>
      <c r="D1715" s="30">
        <v>0</v>
      </c>
      <c r="E1715" s="31">
        <v>27.226902439024393</v>
      </c>
      <c r="F1715" s="32">
        <v>0</v>
      </c>
      <c r="G1715" s="32">
        <v>0</v>
      </c>
      <c r="H1715" s="32">
        <v>0</v>
      </c>
      <c r="I1715" s="32">
        <v>0</v>
      </c>
      <c r="J1715" s="29">
        <f>Лист4!E1713/1000</f>
        <v>372.10100000000006</v>
      </c>
      <c r="K1715" s="33"/>
      <c r="L1715" s="33"/>
    </row>
    <row r="1716" spans="1:12" s="34" customFormat="1" ht="18.75" customHeight="1" x14ac:dyDescent="0.25">
      <c r="A1716" s="23" t="str">
        <f>Лист4!A1714</f>
        <v xml:space="preserve">Бульварная ул. д.9 - корп. 2 </v>
      </c>
      <c r="B1716" s="50">
        <f t="shared" si="52"/>
        <v>216.28262585365854</v>
      </c>
      <c r="C1716" s="50">
        <f t="shared" si="53"/>
        <v>17.074944146341466</v>
      </c>
      <c r="D1716" s="30">
        <v>0</v>
      </c>
      <c r="E1716" s="31">
        <v>17.074944146341466</v>
      </c>
      <c r="F1716" s="32">
        <v>0</v>
      </c>
      <c r="G1716" s="32">
        <v>0</v>
      </c>
      <c r="H1716" s="32">
        <v>0</v>
      </c>
      <c r="I1716" s="32">
        <v>0</v>
      </c>
      <c r="J1716" s="29">
        <f>Лист4!E1714/1000</f>
        <v>233.35757000000001</v>
      </c>
      <c r="K1716" s="33"/>
      <c r="L1716" s="33"/>
    </row>
    <row r="1717" spans="1:12" s="34" customFormat="1" ht="18.75" customHeight="1" x14ac:dyDescent="0.25">
      <c r="A1717" s="23" t="str">
        <f>Лист4!A1715</f>
        <v xml:space="preserve">Валдайская 1-я ул. д.25 </v>
      </c>
      <c r="B1717" s="50">
        <f t="shared" si="52"/>
        <v>0</v>
      </c>
      <c r="C1717" s="50">
        <f t="shared" si="53"/>
        <v>0</v>
      </c>
      <c r="D1717" s="30">
        <v>0</v>
      </c>
      <c r="E1717" s="31">
        <v>0</v>
      </c>
      <c r="F1717" s="32">
        <v>0</v>
      </c>
      <c r="G1717" s="32">
        <v>0</v>
      </c>
      <c r="H1717" s="32">
        <v>0</v>
      </c>
      <c r="I1717" s="32">
        <v>0</v>
      </c>
      <c r="J1717" s="29">
        <f>Лист4!E1715/1000</f>
        <v>0</v>
      </c>
      <c r="K1717" s="33"/>
      <c r="L1717" s="33"/>
    </row>
    <row r="1718" spans="1:12" s="34" customFormat="1" ht="18.75" customHeight="1" x14ac:dyDescent="0.25">
      <c r="A1718" s="23" t="str">
        <f>Лист4!A1716</f>
        <v xml:space="preserve">Валдайская 1-я ул. д.27 </v>
      </c>
      <c r="B1718" s="50">
        <f t="shared" si="52"/>
        <v>0</v>
      </c>
      <c r="C1718" s="50">
        <f t="shared" si="53"/>
        <v>0</v>
      </c>
      <c r="D1718" s="30">
        <v>0</v>
      </c>
      <c r="E1718" s="31">
        <v>0</v>
      </c>
      <c r="F1718" s="32">
        <v>0</v>
      </c>
      <c r="G1718" s="32">
        <v>0</v>
      </c>
      <c r="H1718" s="32">
        <v>0</v>
      </c>
      <c r="I1718" s="32">
        <v>0</v>
      </c>
      <c r="J1718" s="29">
        <f>Лист4!E1716/1000</f>
        <v>0</v>
      </c>
      <c r="K1718" s="33"/>
      <c r="L1718" s="33"/>
    </row>
    <row r="1719" spans="1:12" s="34" customFormat="1" ht="18.75" customHeight="1" x14ac:dyDescent="0.25">
      <c r="A1719" s="23" t="str">
        <f>Лист4!A1717</f>
        <v xml:space="preserve">Валдайская 2-я ул. д.24 </v>
      </c>
      <c r="B1719" s="50">
        <f t="shared" si="52"/>
        <v>0</v>
      </c>
      <c r="C1719" s="50">
        <f t="shared" si="53"/>
        <v>0</v>
      </c>
      <c r="D1719" s="30">
        <v>0</v>
      </c>
      <c r="E1719" s="31">
        <v>0</v>
      </c>
      <c r="F1719" s="32">
        <v>0</v>
      </c>
      <c r="G1719" s="32">
        <v>0</v>
      </c>
      <c r="H1719" s="32">
        <v>0</v>
      </c>
      <c r="I1719" s="32">
        <v>0</v>
      </c>
      <c r="J1719" s="29">
        <f>Лист4!E1717/1000</f>
        <v>0</v>
      </c>
      <c r="K1719" s="33"/>
      <c r="L1719" s="33"/>
    </row>
    <row r="1720" spans="1:12" s="34" customFormat="1" ht="18.75" customHeight="1" x14ac:dyDescent="0.25">
      <c r="A1720" s="23" t="str">
        <f>Лист4!A1718</f>
        <v xml:space="preserve">Водопроводная ул. д.10 </v>
      </c>
      <c r="B1720" s="50">
        <f t="shared" si="52"/>
        <v>2.5369170731707316</v>
      </c>
      <c r="C1720" s="50">
        <f t="shared" si="53"/>
        <v>0.20028292682926829</v>
      </c>
      <c r="D1720" s="30">
        <v>0</v>
      </c>
      <c r="E1720" s="31">
        <v>0.20028292682926829</v>
      </c>
      <c r="F1720" s="32">
        <v>0</v>
      </c>
      <c r="G1720" s="32">
        <v>0</v>
      </c>
      <c r="H1720" s="32">
        <v>0</v>
      </c>
      <c r="I1720" s="32"/>
      <c r="J1720" s="29">
        <f>Лист4!E1718/1000</f>
        <v>2.7371999999999996</v>
      </c>
      <c r="K1720" s="33"/>
      <c r="L1720" s="33"/>
    </row>
    <row r="1721" spans="1:12" s="34" customFormat="1" ht="25.5" customHeight="1" x14ac:dyDescent="0.25">
      <c r="A1721" s="23" t="str">
        <f>Лист4!A1719</f>
        <v xml:space="preserve">Водопроводная ул. д.20 </v>
      </c>
      <c r="B1721" s="50">
        <f t="shared" si="52"/>
        <v>0.6373804878048781</v>
      </c>
      <c r="C1721" s="50">
        <f t="shared" si="53"/>
        <v>5.0319512195121957E-2</v>
      </c>
      <c r="D1721" s="30">
        <v>0</v>
      </c>
      <c r="E1721" s="31">
        <v>5.0319512195121957E-2</v>
      </c>
      <c r="F1721" s="32">
        <v>0</v>
      </c>
      <c r="G1721" s="32">
        <v>0</v>
      </c>
      <c r="H1721" s="32">
        <v>0</v>
      </c>
      <c r="I1721" s="32">
        <v>0</v>
      </c>
      <c r="J1721" s="29">
        <f>Лист4!E1719/1000</f>
        <v>0.68770000000000009</v>
      </c>
      <c r="K1721" s="33"/>
      <c r="L1721" s="33"/>
    </row>
    <row r="1722" spans="1:12" s="34" customFormat="1" ht="25.5" customHeight="1" x14ac:dyDescent="0.25">
      <c r="A1722" s="23" t="str">
        <f>Лист4!A1720</f>
        <v xml:space="preserve">Водопроводная ул. д.6 </v>
      </c>
      <c r="B1722" s="50">
        <f t="shared" si="52"/>
        <v>2.4432146341463414</v>
      </c>
      <c r="C1722" s="50">
        <f t="shared" si="53"/>
        <v>0.19288536585365851</v>
      </c>
      <c r="D1722" s="30">
        <v>0</v>
      </c>
      <c r="E1722" s="31">
        <v>0.19288536585365851</v>
      </c>
      <c r="F1722" s="32">
        <v>0</v>
      </c>
      <c r="G1722" s="32">
        <v>0</v>
      </c>
      <c r="H1722" s="32">
        <v>0</v>
      </c>
      <c r="I1722" s="32">
        <v>0</v>
      </c>
      <c r="J1722" s="29">
        <f>Лист4!E1720/1000</f>
        <v>2.6360999999999999</v>
      </c>
      <c r="K1722" s="33"/>
      <c r="L1722" s="33"/>
    </row>
    <row r="1723" spans="1:12" s="34" customFormat="1" ht="15" customHeight="1" x14ac:dyDescent="0.25">
      <c r="A1723" s="23" t="str">
        <f>Лист4!A1721</f>
        <v xml:space="preserve">Водопроводная ул. д.8 </v>
      </c>
      <c r="B1723" s="50">
        <f t="shared" si="52"/>
        <v>13.47090731707317</v>
      </c>
      <c r="C1723" s="50">
        <f t="shared" si="53"/>
        <v>1.0634926829268292</v>
      </c>
      <c r="D1723" s="30">
        <v>0</v>
      </c>
      <c r="E1723" s="31">
        <v>1.0634926829268292</v>
      </c>
      <c r="F1723" s="32">
        <v>0</v>
      </c>
      <c r="G1723" s="32">
        <v>0</v>
      </c>
      <c r="H1723" s="32">
        <v>0</v>
      </c>
      <c r="I1723" s="32">
        <v>0</v>
      </c>
      <c r="J1723" s="29">
        <f>Лист4!E1721/1000</f>
        <v>14.5344</v>
      </c>
      <c r="K1723" s="33"/>
      <c r="L1723" s="33"/>
    </row>
    <row r="1724" spans="1:12" s="34" customFormat="1" ht="18.75" customHeight="1" x14ac:dyDescent="0.25">
      <c r="A1724" s="23" t="str">
        <f>Лист4!A1722</f>
        <v xml:space="preserve">Войкова 2-я ул. д.20 </v>
      </c>
      <c r="B1724" s="50">
        <f t="shared" si="52"/>
        <v>0</v>
      </c>
      <c r="C1724" s="50">
        <f t="shared" si="53"/>
        <v>0</v>
      </c>
      <c r="D1724" s="30">
        <v>0</v>
      </c>
      <c r="E1724" s="31">
        <v>0</v>
      </c>
      <c r="F1724" s="32">
        <v>0</v>
      </c>
      <c r="G1724" s="32">
        <v>0</v>
      </c>
      <c r="H1724" s="32">
        <v>0</v>
      </c>
      <c r="I1724" s="32">
        <v>0</v>
      </c>
      <c r="J1724" s="29">
        <f>Лист4!E1722/1000</f>
        <v>0</v>
      </c>
      <c r="K1724" s="33"/>
      <c r="L1724" s="33"/>
    </row>
    <row r="1725" spans="1:12" s="34" customFormat="1" ht="18.75" customHeight="1" x14ac:dyDescent="0.25">
      <c r="A1725" s="23" t="str">
        <f>Лист4!A1723</f>
        <v xml:space="preserve">Вокзальная пл д.1 </v>
      </c>
      <c r="B1725" s="50">
        <f t="shared" si="52"/>
        <v>435.87062146341475</v>
      </c>
      <c r="C1725" s="50">
        <f t="shared" si="53"/>
        <v>34.410838536585374</v>
      </c>
      <c r="D1725" s="30">
        <v>0</v>
      </c>
      <c r="E1725" s="31">
        <v>34.410838536585374</v>
      </c>
      <c r="F1725" s="32">
        <v>0</v>
      </c>
      <c r="G1725" s="32">
        <v>0</v>
      </c>
      <c r="H1725" s="32">
        <v>0</v>
      </c>
      <c r="I1725" s="32">
        <v>0</v>
      </c>
      <c r="J1725" s="29">
        <f>Лист4!E1723/1000</f>
        <v>470.28146000000015</v>
      </c>
      <c r="K1725" s="33"/>
      <c r="L1725" s="33"/>
    </row>
    <row r="1726" spans="1:12" s="34" customFormat="1" ht="18.75" customHeight="1" x14ac:dyDescent="0.25">
      <c r="A1726" s="23" t="str">
        <f>Лист4!A1724</f>
        <v xml:space="preserve">Вокзальная пл д.1А </v>
      </c>
      <c r="B1726" s="50">
        <f t="shared" si="52"/>
        <v>396.05176536585373</v>
      </c>
      <c r="C1726" s="50">
        <f t="shared" si="53"/>
        <v>31.267244634146344</v>
      </c>
      <c r="D1726" s="30">
        <v>0</v>
      </c>
      <c r="E1726" s="31">
        <v>31.267244634146344</v>
      </c>
      <c r="F1726" s="32">
        <v>0</v>
      </c>
      <c r="G1726" s="32">
        <v>0</v>
      </c>
      <c r="H1726" s="32">
        <v>0</v>
      </c>
      <c r="I1726" s="32">
        <v>0</v>
      </c>
      <c r="J1726" s="29">
        <f>Лист4!E1724/1000</f>
        <v>427.31901000000005</v>
      </c>
      <c r="K1726" s="33"/>
      <c r="L1726" s="33"/>
    </row>
    <row r="1727" spans="1:12" s="34" customFormat="1" ht="18.75" customHeight="1" x14ac:dyDescent="0.25">
      <c r="A1727" s="23" t="str">
        <f>Лист4!A1725</f>
        <v xml:space="preserve">Вокзальная пл д.3/41 </v>
      </c>
      <c r="B1727" s="50">
        <f t="shared" si="52"/>
        <v>348.1673258536585</v>
      </c>
      <c r="C1727" s="50">
        <f t="shared" si="53"/>
        <v>27.486894146341463</v>
      </c>
      <c r="D1727" s="30">
        <v>0</v>
      </c>
      <c r="E1727" s="31">
        <v>27.486894146341463</v>
      </c>
      <c r="F1727" s="32">
        <v>0</v>
      </c>
      <c r="G1727" s="32">
        <v>0</v>
      </c>
      <c r="H1727" s="32">
        <v>0</v>
      </c>
      <c r="I1727" s="32">
        <v>0</v>
      </c>
      <c r="J1727" s="29">
        <f>Лист4!E1725/1000</f>
        <v>375.65421999999995</v>
      </c>
      <c r="K1727" s="33"/>
      <c r="L1727" s="33"/>
    </row>
    <row r="1728" spans="1:12" s="34" customFormat="1" ht="25.5" customHeight="1" x14ac:dyDescent="0.25">
      <c r="A1728" s="23" t="str">
        <f>Лист4!A1726</f>
        <v xml:space="preserve">Вокзальная пл д.5 </v>
      </c>
      <c r="B1728" s="50">
        <f t="shared" si="52"/>
        <v>324.09643902439029</v>
      </c>
      <c r="C1728" s="50">
        <f t="shared" si="53"/>
        <v>25.586560975609761</v>
      </c>
      <c r="D1728" s="30">
        <v>0</v>
      </c>
      <c r="E1728" s="31">
        <v>25.586560975609761</v>
      </c>
      <c r="F1728" s="32">
        <v>0</v>
      </c>
      <c r="G1728" s="32">
        <v>0</v>
      </c>
      <c r="H1728" s="32">
        <v>0</v>
      </c>
      <c r="I1728" s="32">
        <v>0</v>
      </c>
      <c r="J1728" s="29">
        <f>Лист4!E1726/1000</f>
        <v>349.68300000000005</v>
      </c>
      <c r="K1728" s="33"/>
      <c r="L1728" s="33"/>
    </row>
    <row r="1729" spans="1:12" s="34" customFormat="1" ht="18.75" customHeight="1" x14ac:dyDescent="0.25">
      <c r="A1729" s="23" t="str">
        <f>Лист4!A1727</f>
        <v xml:space="preserve">Волховстроя ул. д.20 </v>
      </c>
      <c r="B1729" s="50">
        <f t="shared" si="52"/>
        <v>2.0875902439024392</v>
      </c>
      <c r="C1729" s="50">
        <f t="shared" si="53"/>
        <v>0.16480975609756099</v>
      </c>
      <c r="D1729" s="30">
        <v>0</v>
      </c>
      <c r="E1729" s="31">
        <v>0.16480975609756099</v>
      </c>
      <c r="F1729" s="32">
        <v>0</v>
      </c>
      <c r="G1729" s="32">
        <v>0</v>
      </c>
      <c r="H1729" s="32">
        <v>0</v>
      </c>
      <c r="I1729" s="32">
        <v>0</v>
      </c>
      <c r="J1729" s="29">
        <f>Лист4!E1727/1000</f>
        <v>2.2524000000000002</v>
      </c>
      <c r="K1729" s="33"/>
      <c r="L1729" s="33"/>
    </row>
    <row r="1730" spans="1:12" s="34" customFormat="1" ht="25.5" customHeight="1" x14ac:dyDescent="0.25">
      <c r="A1730" s="23" t="str">
        <f>Лист4!A1728</f>
        <v xml:space="preserve">Воронихина ул. д.81 </v>
      </c>
      <c r="B1730" s="50">
        <f t="shared" si="52"/>
        <v>0</v>
      </c>
      <c r="C1730" s="50">
        <f t="shared" si="53"/>
        <v>0</v>
      </c>
      <c r="D1730" s="30">
        <v>0</v>
      </c>
      <c r="E1730" s="31">
        <v>0</v>
      </c>
      <c r="F1730" s="32">
        <v>0</v>
      </c>
      <c r="G1730" s="32">
        <v>0</v>
      </c>
      <c r="H1730" s="32">
        <v>0</v>
      </c>
      <c r="I1730" s="32">
        <v>0</v>
      </c>
      <c r="J1730" s="29">
        <f>Лист4!E1728/1000</f>
        <v>0</v>
      </c>
      <c r="K1730" s="33"/>
      <c r="L1730" s="33"/>
    </row>
    <row r="1731" spans="1:12" s="34" customFormat="1" ht="25.5" customHeight="1" x14ac:dyDescent="0.25">
      <c r="A1731" s="23" t="str">
        <f>Лист4!A1729</f>
        <v xml:space="preserve">Галлея ул. д.10 </v>
      </c>
      <c r="B1731" s="50">
        <f t="shared" si="52"/>
        <v>54.349546341463416</v>
      </c>
      <c r="C1731" s="50">
        <f t="shared" si="53"/>
        <v>4.2907536585365857</v>
      </c>
      <c r="D1731" s="30">
        <v>0</v>
      </c>
      <c r="E1731" s="31">
        <v>4.2907536585365857</v>
      </c>
      <c r="F1731" s="32">
        <v>0</v>
      </c>
      <c r="G1731" s="32">
        <v>0</v>
      </c>
      <c r="H1731" s="32">
        <v>0</v>
      </c>
      <c r="I1731" s="32">
        <v>0</v>
      </c>
      <c r="J1731" s="29">
        <f>Лист4!E1729/1000</f>
        <v>58.640300000000003</v>
      </c>
      <c r="K1731" s="33"/>
      <c r="L1731" s="33"/>
    </row>
    <row r="1732" spans="1:12" s="34" customFormat="1" ht="25.5" customHeight="1" x14ac:dyDescent="0.25">
      <c r="A1732" s="23" t="str">
        <f>Лист4!A1730</f>
        <v xml:space="preserve">Галлея ул. д.25 </v>
      </c>
      <c r="B1732" s="50">
        <f t="shared" si="52"/>
        <v>0</v>
      </c>
      <c r="C1732" s="50">
        <f t="shared" si="53"/>
        <v>0</v>
      </c>
      <c r="D1732" s="30">
        <v>0</v>
      </c>
      <c r="E1732" s="31">
        <v>0</v>
      </c>
      <c r="F1732" s="32">
        <v>0</v>
      </c>
      <c r="G1732" s="32">
        <v>0</v>
      </c>
      <c r="H1732" s="32">
        <v>0</v>
      </c>
      <c r="I1732" s="32">
        <v>0</v>
      </c>
      <c r="J1732" s="29">
        <f>Лист4!E1730/1000</f>
        <v>0</v>
      </c>
      <c r="K1732" s="33"/>
      <c r="L1732" s="33"/>
    </row>
    <row r="1733" spans="1:12" s="34" customFormat="1" ht="18.75" customHeight="1" x14ac:dyDescent="0.25">
      <c r="A1733" s="23" t="str">
        <f>Лист4!A1731</f>
        <v xml:space="preserve">Галлея ул. д.25/5 </v>
      </c>
      <c r="B1733" s="50">
        <f t="shared" si="52"/>
        <v>0</v>
      </c>
      <c r="C1733" s="50">
        <f t="shared" si="53"/>
        <v>0</v>
      </c>
      <c r="D1733" s="30">
        <v>0</v>
      </c>
      <c r="E1733" s="31">
        <v>0</v>
      </c>
      <c r="F1733" s="32">
        <v>0</v>
      </c>
      <c r="G1733" s="32">
        <v>0</v>
      </c>
      <c r="H1733" s="32">
        <v>0</v>
      </c>
      <c r="I1733" s="32">
        <v>0</v>
      </c>
      <c r="J1733" s="29">
        <f>Лист4!E1731/1000</f>
        <v>0</v>
      </c>
      <c r="K1733" s="33"/>
      <c r="L1733" s="33"/>
    </row>
    <row r="1734" spans="1:12" s="34" customFormat="1" ht="18.75" customHeight="1" x14ac:dyDescent="0.25">
      <c r="A1734" s="23" t="str">
        <f>Лист4!A1732</f>
        <v xml:space="preserve">Галлея ул. д.8/1 </v>
      </c>
      <c r="B1734" s="50">
        <f t="shared" si="52"/>
        <v>441.61574878048788</v>
      </c>
      <c r="C1734" s="50">
        <f t="shared" si="53"/>
        <v>34.864401219512203</v>
      </c>
      <c r="D1734" s="30">
        <v>0</v>
      </c>
      <c r="E1734" s="31">
        <v>34.864401219512203</v>
      </c>
      <c r="F1734" s="32">
        <v>0</v>
      </c>
      <c r="G1734" s="32">
        <v>0</v>
      </c>
      <c r="H1734" s="32">
        <v>0</v>
      </c>
      <c r="I1734" s="32">
        <v>0</v>
      </c>
      <c r="J1734" s="29">
        <f>Лист4!E1732/1000</f>
        <v>476.48015000000009</v>
      </c>
      <c r="K1734" s="33"/>
      <c r="L1734" s="33"/>
    </row>
    <row r="1735" spans="1:12" s="34" customFormat="1" ht="18.75" customHeight="1" x14ac:dyDescent="0.25">
      <c r="A1735" s="23" t="str">
        <f>Лист4!A1733</f>
        <v xml:space="preserve">Галлея ул. д.8А </v>
      </c>
      <c r="B1735" s="50">
        <f t="shared" si="52"/>
        <v>323.02091853658538</v>
      </c>
      <c r="C1735" s="50">
        <f t="shared" si="53"/>
        <v>25.501651463414639</v>
      </c>
      <c r="D1735" s="30">
        <v>0</v>
      </c>
      <c r="E1735" s="31">
        <v>25.501651463414639</v>
      </c>
      <c r="F1735" s="32">
        <v>0</v>
      </c>
      <c r="G1735" s="32">
        <v>0</v>
      </c>
      <c r="H1735" s="32">
        <v>0</v>
      </c>
      <c r="I1735" s="32">
        <v>0</v>
      </c>
      <c r="J1735" s="29">
        <f>Лист4!E1733/1000</f>
        <v>348.52257000000003</v>
      </c>
      <c r="K1735" s="33"/>
      <c r="L1735" s="33"/>
    </row>
    <row r="1736" spans="1:12" s="34" customFormat="1" ht="18.75" customHeight="1" x14ac:dyDescent="0.25">
      <c r="A1736" s="23" t="str">
        <f>Лист4!A1734</f>
        <v xml:space="preserve">Гжатская ул. д.5/14 </v>
      </c>
      <c r="B1736" s="50">
        <f t="shared" ref="B1736:B1799" si="54">J1736+I1736-E1736</f>
        <v>2.1576585365853655</v>
      </c>
      <c r="C1736" s="50">
        <f t="shared" ref="C1736:C1799" si="55">E1736</f>
        <v>0.17034146341463413</v>
      </c>
      <c r="D1736" s="30">
        <v>0</v>
      </c>
      <c r="E1736" s="31">
        <v>0.17034146341463413</v>
      </c>
      <c r="F1736" s="32">
        <v>0</v>
      </c>
      <c r="G1736" s="32">
        <v>0</v>
      </c>
      <c r="H1736" s="32">
        <v>0</v>
      </c>
      <c r="I1736" s="32">
        <v>0</v>
      </c>
      <c r="J1736" s="29">
        <f>Лист4!E1734/1000</f>
        <v>2.3279999999999998</v>
      </c>
      <c r="K1736" s="33"/>
      <c r="L1736" s="33"/>
    </row>
    <row r="1737" spans="1:12" s="34" customFormat="1" ht="18.75" customHeight="1" x14ac:dyDescent="0.25">
      <c r="A1737" s="23" t="str">
        <f>Лист4!A1735</f>
        <v xml:space="preserve">Дальняя ул. д.23 </v>
      </c>
      <c r="B1737" s="50">
        <f t="shared" si="54"/>
        <v>556.75319999999988</v>
      </c>
      <c r="C1737" s="50">
        <f t="shared" si="55"/>
        <v>43.954199999999993</v>
      </c>
      <c r="D1737" s="30">
        <v>0</v>
      </c>
      <c r="E1737" s="31">
        <v>43.954199999999993</v>
      </c>
      <c r="F1737" s="32">
        <v>0</v>
      </c>
      <c r="G1737" s="32">
        <v>0</v>
      </c>
      <c r="H1737" s="32">
        <v>0</v>
      </c>
      <c r="I1737" s="32">
        <v>0</v>
      </c>
      <c r="J1737" s="29">
        <f>Лист4!E1735/1000</f>
        <v>600.70739999999989</v>
      </c>
      <c r="K1737" s="33"/>
      <c r="L1737" s="33"/>
    </row>
    <row r="1738" spans="1:12" s="34" customFormat="1" ht="18.75" customHeight="1" x14ac:dyDescent="0.25">
      <c r="A1738" s="23" t="str">
        <f>Лист4!A1736</f>
        <v xml:space="preserve">Дальняя ул. д.23 - корп. 1 </v>
      </c>
      <c r="B1738" s="50">
        <f t="shared" si="54"/>
        <v>501.96127804878046</v>
      </c>
      <c r="C1738" s="50">
        <f t="shared" si="55"/>
        <v>39.628521951219511</v>
      </c>
      <c r="D1738" s="30">
        <v>0</v>
      </c>
      <c r="E1738" s="31">
        <v>39.628521951219511</v>
      </c>
      <c r="F1738" s="32">
        <v>0</v>
      </c>
      <c r="G1738" s="32">
        <v>0</v>
      </c>
      <c r="H1738" s="32">
        <v>0</v>
      </c>
      <c r="I1738" s="32">
        <v>0</v>
      </c>
      <c r="J1738" s="29">
        <f>Лист4!E1736/1000</f>
        <v>541.58979999999997</v>
      </c>
      <c r="K1738" s="33"/>
      <c r="L1738" s="33"/>
    </row>
    <row r="1739" spans="1:12" s="34" customFormat="1" ht="18.75" customHeight="1" x14ac:dyDescent="0.25">
      <c r="A1739" s="23" t="str">
        <f>Лист4!A1737</f>
        <v xml:space="preserve">Дальняя ул. д.3 </v>
      </c>
      <c r="B1739" s="50">
        <f t="shared" si="54"/>
        <v>946.01804487804895</v>
      </c>
      <c r="C1739" s="50">
        <f t="shared" si="55"/>
        <v>74.685635121951236</v>
      </c>
      <c r="D1739" s="30">
        <v>0</v>
      </c>
      <c r="E1739" s="31">
        <v>74.685635121951236</v>
      </c>
      <c r="F1739" s="32">
        <v>0</v>
      </c>
      <c r="G1739" s="32">
        <v>0</v>
      </c>
      <c r="H1739" s="32">
        <v>0</v>
      </c>
      <c r="I1739" s="32">
        <v>0</v>
      </c>
      <c r="J1739" s="29">
        <f>Лист4!E1737/1000</f>
        <v>1020.7036800000002</v>
      </c>
      <c r="K1739" s="33"/>
      <c r="L1739" s="33"/>
    </row>
    <row r="1740" spans="1:12" s="34" customFormat="1" ht="18.75" customHeight="1" x14ac:dyDescent="0.25">
      <c r="A1740" s="23" t="str">
        <f>Лист4!A1738</f>
        <v xml:space="preserve">Дальняя ул. д.5 </v>
      </c>
      <c r="B1740" s="50">
        <f t="shared" si="54"/>
        <v>989.25028341463428</v>
      </c>
      <c r="C1740" s="50">
        <f t="shared" si="55"/>
        <v>78.098706585365875</v>
      </c>
      <c r="D1740" s="30">
        <v>0</v>
      </c>
      <c r="E1740" s="31">
        <v>78.098706585365875</v>
      </c>
      <c r="F1740" s="32">
        <v>0</v>
      </c>
      <c r="G1740" s="32">
        <v>0</v>
      </c>
      <c r="H1740" s="32">
        <v>0</v>
      </c>
      <c r="I1740" s="32">
        <v>0</v>
      </c>
      <c r="J1740" s="29">
        <f>Лист4!E1738/1000</f>
        <v>1067.3489900000002</v>
      </c>
      <c r="K1740" s="33"/>
      <c r="L1740" s="33"/>
    </row>
    <row r="1741" spans="1:12" s="34" customFormat="1" ht="18.75" customHeight="1" x14ac:dyDescent="0.25">
      <c r="A1741" s="23" t="str">
        <f>Лист4!A1739</f>
        <v xml:space="preserve">Дальняя ул. д.88А </v>
      </c>
      <c r="B1741" s="50">
        <f t="shared" si="54"/>
        <v>118.15979512195122</v>
      </c>
      <c r="C1741" s="50">
        <f t="shared" si="55"/>
        <v>9.3284048780487794</v>
      </c>
      <c r="D1741" s="30">
        <v>0</v>
      </c>
      <c r="E1741" s="31">
        <v>9.3284048780487794</v>
      </c>
      <c r="F1741" s="32">
        <v>0</v>
      </c>
      <c r="G1741" s="32">
        <v>0</v>
      </c>
      <c r="H1741" s="32">
        <v>0</v>
      </c>
      <c r="I1741" s="32">
        <v>0</v>
      </c>
      <c r="J1741" s="29">
        <f>Лист4!E1739/1000</f>
        <v>127.48819999999999</v>
      </c>
      <c r="K1741" s="33"/>
      <c r="L1741" s="33"/>
    </row>
    <row r="1742" spans="1:12" s="34" customFormat="1" ht="18.75" customHeight="1" x14ac:dyDescent="0.25">
      <c r="A1742" s="23" t="str">
        <f>Лист4!A1740</f>
        <v xml:space="preserve">Дальняя ул. д.88Б </v>
      </c>
      <c r="B1742" s="50">
        <f t="shared" si="54"/>
        <v>81.615843902439025</v>
      </c>
      <c r="C1742" s="50">
        <f t="shared" si="55"/>
        <v>6.4433560975609758</v>
      </c>
      <c r="D1742" s="30">
        <v>0</v>
      </c>
      <c r="E1742" s="31">
        <v>6.4433560975609758</v>
      </c>
      <c r="F1742" s="32">
        <v>0</v>
      </c>
      <c r="G1742" s="32">
        <v>0</v>
      </c>
      <c r="H1742" s="32">
        <v>0</v>
      </c>
      <c r="I1742" s="32">
        <v>0</v>
      </c>
      <c r="J1742" s="29">
        <f>Лист4!E1740/1000</f>
        <v>88.059200000000004</v>
      </c>
      <c r="K1742" s="33"/>
      <c r="L1742" s="33"/>
    </row>
    <row r="1743" spans="1:12" s="34" customFormat="1" ht="18.75" customHeight="1" x14ac:dyDescent="0.25">
      <c r="A1743" s="23" t="str">
        <f>Лист4!A1741</f>
        <v xml:space="preserve">Дальняя ул. д.88В </v>
      </c>
      <c r="B1743" s="50">
        <f t="shared" si="54"/>
        <v>94.208487804878004</v>
      </c>
      <c r="C1743" s="50">
        <f t="shared" si="55"/>
        <v>7.4375121951219505</v>
      </c>
      <c r="D1743" s="30">
        <v>0</v>
      </c>
      <c r="E1743" s="31">
        <v>7.4375121951219505</v>
      </c>
      <c r="F1743" s="32">
        <v>0</v>
      </c>
      <c r="G1743" s="32">
        <v>0</v>
      </c>
      <c r="H1743" s="32">
        <v>0</v>
      </c>
      <c r="I1743" s="41">
        <v>845.4</v>
      </c>
      <c r="J1743" s="29">
        <f>Лист4!E1741/1000-I1743</f>
        <v>-743.75400000000002</v>
      </c>
      <c r="K1743" s="33"/>
      <c r="L1743" s="33"/>
    </row>
    <row r="1744" spans="1:12" s="34" customFormat="1" ht="18.75" customHeight="1" x14ac:dyDescent="0.25">
      <c r="A1744" s="23" t="str">
        <f>Лист4!A1742</f>
        <v xml:space="preserve">Дальняя ул. д.88Г </v>
      </c>
      <c r="B1744" s="50">
        <f t="shared" si="54"/>
        <v>115.15501463414634</v>
      </c>
      <c r="C1744" s="50">
        <f t="shared" si="55"/>
        <v>9.0911853658536597</v>
      </c>
      <c r="D1744" s="30">
        <v>0</v>
      </c>
      <c r="E1744" s="31">
        <v>9.0911853658536597</v>
      </c>
      <c r="F1744" s="32">
        <v>0</v>
      </c>
      <c r="G1744" s="32">
        <v>0</v>
      </c>
      <c r="H1744" s="32">
        <v>0</v>
      </c>
      <c r="I1744" s="32">
        <v>0</v>
      </c>
      <c r="J1744" s="29">
        <f>Лист4!E1742/1000</f>
        <v>124.2462</v>
      </c>
      <c r="K1744" s="33"/>
      <c r="L1744" s="33"/>
    </row>
    <row r="1745" spans="1:12" s="34" customFormat="1" ht="18.75" customHeight="1" x14ac:dyDescent="0.25">
      <c r="A1745" s="23" t="str">
        <f>Лист4!A1743</f>
        <v xml:space="preserve">Даргомыжского ул. д.21 </v>
      </c>
      <c r="B1745" s="50">
        <f t="shared" si="54"/>
        <v>1.3220292682926831</v>
      </c>
      <c r="C1745" s="50">
        <f t="shared" si="55"/>
        <v>0.10437073170731707</v>
      </c>
      <c r="D1745" s="30">
        <v>0</v>
      </c>
      <c r="E1745" s="31">
        <v>0.10437073170731707</v>
      </c>
      <c r="F1745" s="32">
        <v>0</v>
      </c>
      <c r="G1745" s="32">
        <v>0</v>
      </c>
      <c r="H1745" s="32">
        <v>0</v>
      </c>
      <c r="I1745" s="32">
        <v>0</v>
      </c>
      <c r="J1745" s="29">
        <f>Лист4!E1743/1000</f>
        <v>1.4264000000000001</v>
      </c>
      <c r="K1745" s="33"/>
      <c r="L1745" s="33"/>
    </row>
    <row r="1746" spans="1:12" s="34" customFormat="1" ht="18.75" customHeight="1" x14ac:dyDescent="0.25">
      <c r="A1746" s="23" t="str">
        <f>Лист4!A1744</f>
        <v xml:space="preserve">Даргомыжского ул. д.23 </v>
      </c>
      <c r="B1746" s="50">
        <f t="shared" si="54"/>
        <v>9.6223878048780485</v>
      </c>
      <c r="C1746" s="50">
        <f t="shared" si="55"/>
        <v>0.75966219512195121</v>
      </c>
      <c r="D1746" s="30">
        <v>0</v>
      </c>
      <c r="E1746" s="31">
        <v>0.75966219512195121</v>
      </c>
      <c r="F1746" s="32">
        <v>0</v>
      </c>
      <c r="G1746" s="32">
        <v>0</v>
      </c>
      <c r="H1746" s="32">
        <v>0</v>
      </c>
      <c r="I1746" s="32">
        <v>0</v>
      </c>
      <c r="J1746" s="29">
        <f>Лист4!E1744/1000</f>
        <v>10.38205</v>
      </c>
      <c r="K1746" s="33"/>
      <c r="L1746" s="33"/>
    </row>
    <row r="1747" spans="1:12" s="34" customFormat="1" ht="18.75" customHeight="1" x14ac:dyDescent="0.25">
      <c r="A1747" s="23" t="str">
        <f>Лист4!A1745</f>
        <v xml:space="preserve">Ейская ул. д.36 </v>
      </c>
      <c r="B1747" s="50">
        <f t="shared" si="54"/>
        <v>0.45507317073170728</v>
      </c>
      <c r="C1747" s="50">
        <f t="shared" si="55"/>
        <v>3.5926829268292687E-2</v>
      </c>
      <c r="D1747" s="30">
        <v>0</v>
      </c>
      <c r="E1747" s="31">
        <v>3.5926829268292687E-2</v>
      </c>
      <c r="F1747" s="32">
        <v>0</v>
      </c>
      <c r="G1747" s="32">
        <v>0</v>
      </c>
      <c r="H1747" s="32">
        <v>0</v>
      </c>
      <c r="I1747" s="32">
        <v>0</v>
      </c>
      <c r="J1747" s="29">
        <f>Лист4!E1745/1000</f>
        <v>0.49099999999999999</v>
      </c>
      <c r="K1747" s="33"/>
      <c r="L1747" s="33"/>
    </row>
    <row r="1748" spans="1:12" s="34" customFormat="1" ht="18.75" customHeight="1" x14ac:dyDescent="0.25">
      <c r="A1748" s="23" t="str">
        <f>Лист4!A1746</f>
        <v xml:space="preserve">Ереванская ул. д.1 </v>
      </c>
      <c r="B1748" s="50">
        <f t="shared" si="54"/>
        <v>8.3053170731707322</v>
      </c>
      <c r="C1748" s="50">
        <f t="shared" si="55"/>
        <v>0.65568292682926832</v>
      </c>
      <c r="D1748" s="30">
        <v>0</v>
      </c>
      <c r="E1748" s="31">
        <v>0.65568292682926832</v>
      </c>
      <c r="F1748" s="32">
        <v>0</v>
      </c>
      <c r="G1748" s="32">
        <v>0</v>
      </c>
      <c r="H1748" s="32">
        <v>0</v>
      </c>
      <c r="I1748" s="32">
        <v>0</v>
      </c>
      <c r="J1748" s="29">
        <f>Лист4!E1746/1000</f>
        <v>8.9610000000000003</v>
      </c>
      <c r="K1748" s="33"/>
      <c r="L1748" s="33"/>
    </row>
    <row r="1749" spans="1:12" s="34" customFormat="1" ht="18.75" customHeight="1" x14ac:dyDescent="0.25">
      <c r="A1749" s="23" t="str">
        <f>Лист4!A1747</f>
        <v xml:space="preserve">Ереванская ул. д.1 - корп. 1 </v>
      </c>
      <c r="B1749" s="50">
        <f t="shared" si="54"/>
        <v>10.983974146341465</v>
      </c>
      <c r="C1749" s="50">
        <f t="shared" si="55"/>
        <v>0.86715585365853665</v>
      </c>
      <c r="D1749" s="30">
        <v>0</v>
      </c>
      <c r="E1749" s="31">
        <v>0.86715585365853665</v>
      </c>
      <c r="F1749" s="32">
        <v>0</v>
      </c>
      <c r="G1749" s="32">
        <v>0</v>
      </c>
      <c r="H1749" s="32">
        <v>0</v>
      </c>
      <c r="I1749" s="32">
        <v>0</v>
      </c>
      <c r="J1749" s="29">
        <f>Лист4!E1747/1000</f>
        <v>11.851130000000001</v>
      </c>
      <c r="K1749" s="33"/>
      <c r="L1749" s="33"/>
    </row>
    <row r="1750" spans="1:12" s="34" customFormat="1" ht="18.75" customHeight="1" x14ac:dyDescent="0.25">
      <c r="A1750" s="23" t="str">
        <f>Лист4!A1748</f>
        <v xml:space="preserve">Ереванская ул. д.1 - корп. 3 </v>
      </c>
      <c r="B1750" s="50">
        <f t="shared" si="54"/>
        <v>16.443360000000002</v>
      </c>
      <c r="C1750" s="50">
        <f t="shared" si="55"/>
        <v>1.2981600000000002</v>
      </c>
      <c r="D1750" s="30">
        <v>0</v>
      </c>
      <c r="E1750" s="31">
        <v>1.2981600000000002</v>
      </c>
      <c r="F1750" s="32">
        <v>0</v>
      </c>
      <c r="G1750" s="32">
        <v>0</v>
      </c>
      <c r="H1750" s="32">
        <v>0</v>
      </c>
      <c r="I1750" s="32">
        <v>0</v>
      </c>
      <c r="J1750" s="29">
        <f>Лист4!E1748/1000</f>
        <v>17.741520000000001</v>
      </c>
      <c r="K1750" s="33"/>
      <c r="L1750" s="33"/>
    </row>
    <row r="1751" spans="1:12" s="34" customFormat="1" ht="18.75" customHeight="1" x14ac:dyDescent="0.25">
      <c r="A1751" s="23" t="str">
        <f>Лист4!A1749</f>
        <v xml:space="preserve">Ереванская ул. д.1 - корп. 4 </v>
      </c>
      <c r="B1751" s="50">
        <f t="shared" si="54"/>
        <v>23.526819512195122</v>
      </c>
      <c r="C1751" s="50">
        <f t="shared" si="55"/>
        <v>1.8573804878048779</v>
      </c>
      <c r="D1751" s="30">
        <v>0</v>
      </c>
      <c r="E1751" s="31">
        <v>1.8573804878048779</v>
      </c>
      <c r="F1751" s="32">
        <v>0</v>
      </c>
      <c r="G1751" s="32">
        <v>0</v>
      </c>
      <c r="H1751" s="32">
        <v>0</v>
      </c>
      <c r="I1751" s="32">
        <v>0</v>
      </c>
      <c r="J1751" s="29">
        <f>Лист4!E1749/1000</f>
        <v>25.3842</v>
      </c>
      <c r="K1751" s="33"/>
      <c r="L1751" s="33"/>
    </row>
    <row r="1752" spans="1:12" s="34" customFormat="1" ht="18.75" customHeight="1" x14ac:dyDescent="0.25">
      <c r="A1752" s="23" t="str">
        <f>Лист4!A1750</f>
        <v xml:space="preserve">Ереванская ул. д.1 - корп. 5 </v>
      </c>
      <c r="B1752" s="50">
        <f t="shared" si="54"/>
        <v>0</v>
      </c>
      <c r="C1752" s="50">
        <f t="shared" si="55"/>
        <v>0</v>
      </c>
      <c r="D1752" s="30">
        <v>0</v>
      </c>
      <c r="E1752" s="31">
        <v>0</v>
      </c>
      <c r="F1752" s="32">
        <v>0</v>
      </c>
      <c r="G1752" s="32">
        <v>0</v>
      </c>
      <c r="H1752" s="32">
        <v>0</v>
      </c>
      <c r="I1752" s="32">
        <v>0</v>
      </c>
      <c r="J1752" s="29">
        <f>Лист4!E1750/1000</f>
        <v>0</v>
      </c>
      <c r="K1752" s="33"/>
      <c r="L1752" s="33"/>
    </row>
    <row r="1753" spans="1:12" s="34" customFormat="1" ht="18.75" customHeight="1" x14ac:dyDescent="0.25">
      <c r="A1753" s="23" t="str">
        <f>Лист4!A1751</f>
        <v xml:space="preserve">Ереванская ул. д.1 - корп. 7 </v>
      </c>
      <c r="B1753" s="50">
        <f t="shared" si="54"/>
        <v>21.992639024390247</v>
      </c>
      <c r="C1753" s="50">
        <f t="shared" si="55"/>
        <v>1.7362609756097562</v>
      </c>
      <c r="D1753" s="30">
        <v>0</v>
      </c>
      <c r="E1753" s="31">
        <v>1.7362609756097562</v>
      </c>
      <c r="F1753" s="32">
        <v>0</v>
      </c>
      <c r="G1753" s="32">
        <v>0</v>
      </c>
      <c r="H1753" s="32">
        <v>0</v>
      </c>
      <c r="I1753" s="32">
        <v>0</v>
      </c>
      <c r="J1753" s="29">
        <f>Лист4!E1751/1000</f>
        <v>23.728900000000003</v>
      </c>
      <c r="K1753" s="33"/>
      <c r="L1753" s="33"/>
    </row>
    <row r="1754" spans="1:12" s="34" customFormat="1" ht="18.75" customHeight="1" x14ac:dyDescent="0.25">
      <c r="A1754" s="23" t="str">
        <f>Лист4!A1752</f>
        <v xml:space="preserve">Жадаева ул. д.26 </v>
      </c>
      <c r="B1754" s="50">
        <f t="shared" si="54"/>
        <v>0</v>
      </c>
      <c r="C1754" s="50">
        <f t="shared" si="55"/>
        <v>0</v>
      </c>
      <c r="D1754" s="30">
        <v>0</v>
      </c>
      <c r="E1754" s="31">
        <v>0</v>
      </c>
      <c r="F1754" s="32">
        <v>0</v>
      </c>
      <c r="G1754" s="32">
        <v>0</v>
      </c>
      <c r="H1754" s="32">
        <v>0</v>
      </c>
      <c r="I1754" s="32">
        <v>0</v>
      </c>
      <c r="J1754" s="29">
        <f>Лист4!E1752/1000</f>
        <v>0</v>
      </c>
      <c r="K1754" s="33"/>
      <c r="L1754" s="33"/>
    </row>
    <row r="1755" spans="1:12" s="34" customFormat="1" ht="18.75" customHeight="1" x14ac:dyDescent="0.25">
      <c r="A1755" s="23" t="str">
        <f>Лист4!A1753</f>
        <v xml:space="preserve">Железнодорожная 1-я ул. д.14 </v>
      </c>
      <c r="B1755" s="50">
        <f t="shared" si="54"/>
        <v>120.66279024390245</v>
      </c>
      <c r="C1755" s="50">
        <f t="shared" si="55"/>
        <v>9.5260097560975616</v>
      </c>
      <c r="D1755" s="30">
        <v>0</v>
      </c>
      <c r="E1755" s="31">
        <v>9.5260097560975616</v>
      </c>
      <c r="F1755" s="32">
        <v>0</v>
      </c>
      <c r="G1755" s="32">
        <v>0</v>
      </c>
      <c r="H1755" s="32">
        <v>0</v>
      </c>
      <c r="I1755" s="32">
        <v>0</v>
      </c>
      <c r="J1755" s="29">
        <f>Лист4!E1753/1000</f>
        <v>130.18880000000001</v>
      </c>
      <c r="K1755" s="33"/>
      <c r="L1755" s="33"/>
    </row>
    <row r="1756" spans="1:12" s="34" customFormat="1" ht="18.75" customHeight="1" x14ac:dyDescent="0.25">
      <c r="A1756" s="23" t="str">
        <f>Лист4!A1754</f>
        <v xml:space="preserve">Железнодорожная 1-я ул. д.16 </v>
      </c>
      <c r="B1756" s="50">
        <f t="shared" si="54"/>
        <v>108.5593268292683</v>
      </c>
      <c r="C1756" s="50">
        <f t="shared" si="55"/>
        <v>8.5704731707317077</v>
      </c>
      <c r="D1756" s="30">
        <v>0</v>
      </c>
      <c r="E1756" s="31">
        <v>8.5704731707317077</v>
      </c>
      <c r="F1756" s="32">
        <v>0</v>
      </c>
      <c r="G1756" s="32">
        <v>0</v>
      </c>
      <c r="H1756" s="32">
        <v>0</v>
      </c>
      <c r="I1756" s="32">
        <v>0</v>
      </c>
      <c r="J1756" s="29">
        <f>Лист4!E1754/1000</f>
        <v>117.1298</v>
      </c>
      <c r="K1756" s="33"/>
      <c r="L1756" s="33"/>
    </row>
    <row r="1757" spans="1:12" s="34" customFormat="1" ht="18.75" customHeight="1" x14ac:dyDescent="0.25">
      <c r="A1757" s="23" t="str">
        <f>Лист4!A1755</f>
        <v xml:space="preserve">Железнодорожная 1-я ул. д.16 - корп. 2 </v>
      </c>
      <c r="B1757" s="50">
        <f t="shared" si="54"/>
        <v>177.15750146341469</v>
      </c>
      <c r="C1757" s="50">
        <f t="shared" si="55"/>
        <v>13.986118536585371</v>
      </c>
      <c r="D1757" s="30">
        <v>0</v>
      </c>
      <c r="E1757" s="31">
        <v>13.986118536585371</v>
      </c>
      <c r="F1757" s="32">
        <v>0</v>
      </c>
      <c r="G1757" s="32">
        <v>0</v>
      </c>
      <c r="H1757" s="32">
        <v>0</v>
      </c>
      <c r="I1757" s="32">
        <v>0</v>
      </c>
      <c r="J1757" s="29">
        <f>Лист4!E1755/1000</f>
        <v>191.14362000000006</v>
      </c>
      <c r="K1757" s="33"/>
      <c r="L1757" s="33"/>
    </row>
    <row r="1758" spans="1:12" s="34" customFormat="1" ht="18.75" customHeight="1" x14ac:dyDescent="0.25">
      <c r="A1758" s="23" t="str">
        <f>Лист4!A1756</f>
        <v xml:space="preserve">Железнодорожная 1-я ул. д.22 </v>
      </c>
      <c r="B1758" s="50">
        <f t="shared" si="54"/>
        <v>427.66713512195128</v>
      </c>
      <c r="C1758" s="50">
        <f t="shared" si="55"/>
        <v>33.763194878048786</v>
      </c>
      <c r="D1758" s="30">
        <v>0</v>
      </c>
      <c r="E1758" s="31">
        <v>33.763194878048786</v>
      </c>
      <c r="F1758" s="32">
        <v>0</v>
      </c>
      <c r="G1758" s="32">
        <v>0</v>
      </c>
      <c r="H1758" s="32">
        <v>0</v>
      </c>
      <c r="I1758" s="32">
        <v>0</v>
      </c>
      <c r="J1758" s="29">
        <f>Лист4!E1756/1000</f>
        <v>461.43033000000008</v>
      </c>
      <c r="K1758" s="33"/>
      <c r="L1758" s="33"/>
    </row>
    <row r="1759" spans="1:12" s="34" customFormat="1" ht="18.75" customHeight="1" x14ac:dyDescent="0.25">
      <c r="A1759" s="23" t="str">
        <f>Лист4!A1757</f>
        <v xml:space="preserve">Железнодорожная 1-я ул. д.26 </v>
      </c>
      <c r="B1759" s="50">
        <f t="shared" si="54"/>
        <v>399.20397658536587</v>
      </c>
      <c r="C1759" s="50">
        <f t="shared" si="55"/>
        <v>31.516103414634145</v>
      </c>
      <c r="D1759" s="30">
        <v>0</v>
      </c>
      <c r="E1759" s="31">
        <v>31.516103414634145</v>
      </c>
      <c r="F1759" s="32">
        <v>0</v>
      </c>
      <c r="G1759" s="32">
        <v>0</v>
      </c>
      <c r="H1759" s="32">
        <v>0</v>
      </c>
      <c r="I1759" s="32">
        <v>0</v>
      </c>
      <c r="J1759" s="29">
        <f>Лист4!E1757/1000</f>
        <v>430.72008</v>
      </c>
      <c r="K1759" s="33"/>
      <c r="L1759" s="33"/>
    </row>
    <row r="1760" spans="1:12" s="34" customFormat="1" ht="18.75" customHeight="1" x14ac:dyDescent="0.25">
      <c r="A1760" s="23" t="str">
        <f>Лист4!A1758</f>
        <v xml:space="preserve">Железнодорожная 1-я ул. д.39 </v>
      </c>
      <c r="B1760" s="50">
        <f t="shared" si="54"/>
        <v>173.30066829268293</v>
      </c>
      <c r="C1760" s="50">
        <f t="shared" si="55"/>
        <v>13.681631707317074</v>
      </c>
      <c r="D1760" s="30">
        <v>0</v>
      </c>
      <c r="E1760" s="31">
        <v>13.681631707317074</v>
      </c>
      <c r="F1760" s="32">
        <v>0</v>
      </c>
      <c r="G1760" s="32">
        <v>0</v>
      </c>
      <c r="H1760" s="32">
        <v>0</v>
      </c>
      <c r="I1760" s="32">
        <v>0</v>
      </c>
      <c r="J1760" s="29">
        <f>Лист4!E1758/1000</f>
        <v>186.98230000000001</v>
      </c>
      <c r="K1760" s="33"/>
      <c r="L1760" s="33"/>
    </row>
    <row r="1761" spans="1:12" s="34" customFormat="1" ht="18.75" customHeight="1" x14ac:dyDescent="0.25">
      <c r="A1761" s="23" t="str">
        <f>Лист4!A1759</f>
        <v xml:space="preserve">Железнодорожная 4-я ул. д.43А </v>
      </c>
      <c r="B1761" s="50">
        <f t="shared" si="54"/>
        <v>65.240717073170728</v>
      </c>
      <c r="C1761" s="50">
        <f t="shared" si="55"/>
        <v>5.1505829268292684</v>
      </c>
      <c r="D1761" s="30">
        <v>0</v>
      </c>
      <c r="E1761" s="31">
        <v>5.1505829268292684</v>
      </c>
      <c r="F1761" s="32">
        <v>0</v>
      </c>
      <c r="G1761" s="32">
        <v>0</v>
      </c>
      <c r="H1761" s="32">
        <v>0</v>
      </c>
      <c r="I1761" s="32">
        <v>0</v>
      </c>
      <c r="J1761" s="29">
        <f>Лист4!E1759/1000</f>
        <v>70.391300000000001</v>
      </c>
      <c r="K1761" s="33"/>
      <c r="L1761" s="33"/>
    </row>
    <row r="1762" spans="1:12" s="34" customFormat="1" ht="18.75" customHeight="1" x14ac:dyDescent="0.25">
      <c r="A1762" s="23" t="str">
        <f>Лист4!A1760</f>
        <v xml:space="preserve">Железнодорожная 4-я ул. д.43Б </v>
      </c>
      <c r="B1762" s="50">
        <f t="shared" si="54"/>
        <v>81.221756097560956</v>
      </c>
      <c r="C1762" s="50">
        <f t="shared" si="55"/>
        <v>6.4122439024390232</v>
      </c>
      <c r="D1762" s="30">
        <v>0</v>
      </c>
      <c r="E1762" s="31">
        <v>6.4122439024390232</v>
      </c>
      <c r="F1762" s="32">
        <v>0</v>
      </c>
      <c r="G1762" s="32">
        <v>0</v>
      </c>
      <c r="H1762" s="32">
        <v>0</v>
      </c>
      <c r="I1762" s="32">
        <v>0</v>
      </c>
      <c r="J1762" s="29">
        <f>Лист4!E1760/1000</f>
        <v>87.633999999999986</v>
      </c>
      <c r="K1762" s="33"/>
      <c r="L1762" s="33"/>
    </row>
    <row r="1763" spans="1:12" s="34" customFormat="1" ht="18.75" customHeight="1" x14ac:dyDescent="0.25">
      <c r="A1763" s="23" t="str">
        <f>Лист4!A1761</f>
        <v xml:space="preserve">Железнодорожная 4-я ул. д.43В </v>
      </c>
      <c r="B1763" s="50">
        <f t="shared" si="54"/>
        <v>69.088448780487809</v>
      </c>
      <c r="C1763" s="50">
        <f t="shared" si="55"/>
        <v>5.454351219512195</v>
      </c>
      <c r="D1763" s="30">
        <v>0</v>
      </c>
      <c r="E1763" s="31">
        <v>5.454351219512195</v>
      </c>
      <c r="F1763" s="32">
        <v>0</v>
      </c>
      <c r="G1763" s="32">
        <v>0</v>
      </c>
      <c r="H1763" s="32">
        <v>0</v>
      </c>
      <c r="I1763" s="32">
        <v>0</v>
      </c>
      <c r="J1763" s="29">
        <f>Лист4!E1761/1000</f>
        <v>74.5428</v>
      </c>
      <c r="K1763" s="33"/>
      <c r="L1763" s="33"/>
    </row>
    <row r="1764" spans="1:12" s="34" customFormat="1" ht="18.75" customHeight="1" x14ac:dyDescent="0.25">
      <c r="A1764" s="23" t="str">
        <f>Лист4!A1762</f>
        <v xml:space="preserve">Железнодорожная 4-я ул. д.43Г </v>
      </c>
      <c r="B1764" s="50">
        <f t="shared" si="54"/>
        <v>39.549843902439022</v>
      </c>
      <c r="C1764" s="50">
        <f t="shared" si="55"/>
        <v>3.1223560975609757</v>
      </c>
      <c r="D1764" s="30">
        <v>0</v>
      </c>
      <c r="E1764" s="31">
        <v>3.1223560975609757</v>
      </c>
      <c r="F1764" s="32">
        <v>0</v>
      </c>
      <c r="G1764" s="32">
        <v>0</v>
      </c>
      <c r="H1764" s="32">
        <v>0</v>
      </c>
      <c r="I1764" s="32">
        <v>0</v>
      </c>
      <c r="J1764" s="29">
        <f>Лист4!E1762/1000</f>
        <v>42.672199999999997</v>
      </c>
      <c r="K1764" s="33"/>
      <c r="L1764" s="33"/>
    </row>
    <row r="1765" spans="1:12" s="34" customFormat="1" ht="18.75" customHeight="1" x14ac:dyDescent="0.25">
      <c r="A1765" s="23" t="str">
        <f>Лист4!A1763</f>
        <v xml:space="preserve">Железнодорожная 4-я ул. д.43Д </v>
      </c>
      <c r="B1765" s="50">
        <f t="shared" si="54"/>
        <v>54.744282926829271</v>
      </c>
      <c r="C1765" s="50">
        <f t="shared" si="55"/>
        <v>4.3219170731707326</v>
      </c>
      <c r="D1765" s="30">
        <v>0</v>
      </c>
      <c r="E1765" s="31">
        <v>4.3219170731707326</v>
      </c>
      <c r="F1765" s="32">
        <v>0</v>
      </c>
      <c r="G1765" s="32">
        <v>0</v>
      </c>
      <c r="H1765" s="32">
        <v>0</v>
      </c>
      <c r="I1765" s="32">
        <v>0</v>
      </c>
      <c r="J1765" s="29">
        <f>Лист4!E1763/1000</f>
        <v>59.066200000000002</v>
      </c>
      <c r="K1765" s="33"/>
      <c r="L1765" s="33"/>
    </row>
    <row r="1766" spans="1:12" s="34" customFormat="1" ht="18.75" customHeight="1" x14ac:dyDescent="0.25">
      <c r="A1766" s="23" t="str">
        <f>Лист4!A1764</f>
        <v xml:space="preserve">Железнодорожная 4-я ул. д.45 </v>
      </c>
      <c r="B1766" s="50">
        <f t="shared" si="54"/>
        <v>62.662379999999985</v>
      </c>
      <c r="C1766" s="50">
        <f t="shared" si="55"/>
        <v>4.9470299999999989</v>
      </c>
      <c r="D1766" s="30">
        <v>0</v>
      </c>
      <c r="E1766" s="31">
        <v>4.9470299999999989</v>
      </c>
      <c r="F1766" s="32">
        <v>0</v>
      </c>
      <c r="G1766" s="32">
        <v>0</v>
      </c>
      <c r="H1766" s="32">
        <v>0</v>
      </c>
      <c r="I1766" s="32">
        <v>0</v>
      </c>
      <c r="J1766" s="29">
        <f>Лист4!E1764/1000</f>
        <v>67.609409999999983</v>
      </c>
      <c r="K1766" s="33"/>
      <c r="L1766" s="33"/>
    </row>
    <row r="1767" spans="1:12" s="34" customFormat="1" ht="18.75" customHeight="1" x14ac:dyDescent="0.25">
      <c r="A1767" s="23" t="str">
        <f>Лист4!A1765</f>
        <v xml:space="preserve">Железнодорожная 4-я ул. д.45А </v>
      </c>
      <c r="B1767" s="50">
        <f t="shared" si="54"/>
        <v>42.86372195121951</v>
      </c>
      <c r="C1767" s="50">
        <f t="shared" si="55"/>
        <v>3.3839780487804876</v>
      </c>
      <c r="D1767" s="30">
        <v>0</v>
      </c>
      <c r="E1767" s="31">
        <v>3.3839780487804876</v>
      </c>
      <c r="F1767" s="32">
        <v>0</v>
      </c>
      <c r="G1767" s="32">
        <v>0</v>
      </c>
      <c r="H1767" s="32">
        <v>0</v>
      </c>
      <c r="I1767" s="32">
        <v>0</v>
      </c>
      <c r="J1767" s="29">
        <f>Лист4!E1765/1000</f>
        <v>46.247699999999995</v>
      </c>
      <c r="K1767" s="33"/>
      <c r="L1767" s="33"/>
    </row>
    <row r="1768" spans="1:12" s="34" customFormat="1" ht="18.75" customHeight="1" x14ac:dyDescent="0.25">
      <c r="A1768" s="23" t="str">
        <f>Лист4!A1766</f>
        <v xml:space="preserve">Железнодорожная 4-я ул. д.45Б </v>
      </c>
      <c r="B1768" s="50">
        <f t="shared" si="54"/>
        <v>68.623597560975611</v>
      </c>
      <c r="C1768" s="50">
        <f t="shared" si="55"/>
        <v>5.4176524390243905</v>
      </c>
      <c r="D1768" s="30">
        <v>0</v>
      </c>
      <c r="E1768" s="31">
        <v>5.4176524390243905</v>
      </c>
      <c r="F1768" s="32">
        <v>0</v>
      </c>
      <c r="G1768" s="32">
        <v>0</v>
      </c>
      <c r="H1768" s="32">
        <v>0</v>
      </c>
      <c r="I1768" s="32">
        <v>0</v>
      </c>
      <c r="J1768" s="29">
        <f>Лист4!E1766/1000</f>
        <v>74.041250000000005</v>
      </c>
      <c r="K1768" s="33"/>
      <c r="L1768" s="33"/>
    </row>
    <row r="1769" spans="1:12" s="34" customFormat="1" ht="18.75" customHeight="1" x14ac:dyDescent="0.25">
      <c r="A1769" s="23" t="str">
        <f>Лист4!A1767</f>
        <v xml:space="preserve">Железнодорожная 4-я ул. д.45В </v>
      </c>
      <c r="B1769" s="50">
        <f t="shared" si="54"/>
        <v>73.157785365853655</v>
      </c>
      <c r="C1769" s="50">
        <f t="shared" si="55"/>
        <v>5.7756146341463408</v>
      </c>
      <c r="D1769" s="30">
        <v>0</v>
      </c>
      <c r="E1769" s="31">
        <v>5.7756146341463408</v>
      </c>
      <c r="F1769" s="32">
        <v>0</v>
      </c>
      <c r="G1769" s="32">
        <v>0</v>
      </c>
      <c r="H1769" s="32">
        <v>0</v>
      </c>
      <c r="I1769" s="32">
        <v>0</v>
      </c>
      <c r="J1769" s="29">
        <f>Лист4!E1767/1000</f>
        <v>78.933399999999992</v>
      </c>
      <c r="K1769" s="33"/>
      <c r="L1769" s="33"/>
    </row>
    <row r="1770" spans="1:12" s="34" customFormat="1" ht="25.5" customHeight="1" x14ac:dyDescent="0.25">
      <c r="A1770" s="23" t="str">
        <f>Лист4!A1768</f>
        <v xml:space="preserve">Железнодорожная 4-я ул. д.45Г </v>
      </c>
      <c r="B1770" s="50">
        <f t="shared" si="54"/>
        <v>52.293190243902444</v>
      </c>
      <c r="C1770" s="50">
        <f t="shared" si="55"/>
        <v>4.128409756097561</v>
      </c>
      <c r="D1770" s="30">
        <v>0</v>
      </c>
      <c r="E1770" s="31">
        <v>4.128409756097561</v>
      </c>
      <c r="F1770" s="32">
        <v>0</v>
      </c>
      <c r="G1770" s="32">
        <v>0</v>
      </c>
      <c r="H1770" s="32">
        <v>0</v>
      </c>
      <c r="I1770" s="32">
        <v>0</v>
      </c>
      <c r="J1770" s="29">
        <f>Лист4!E1768/1000</f>
        <v>56.421600000000005</v>
      </c>
      <c r="K1770" s="33"/>
      <c r="L1770" s="33"/>
    </row>
    <row r="1771" spans="1:12" s="34" customFormat="1" ht="25.5" customHeight="1" x14ac:dyDescent="0.25">
      <c r="A1771" s="23" t="str">
        <f>Лист4!A1769</f>
        <v xml:space="preserve">Железнодорожная 4-я ул. д.45Д </v>
      </c>
      <c r="B1771" s="50">
        <f t="shared" si="54"/>
        <v>52.751655609756092</v>
      </c>
      <c r="C1771" s="50">
        <f t="shared" si="55"/>
        <v>4.1646043902439018</v>
      </c>
      <c r="D1771" s="30">
        <v>0</v>
      </c>
      <c r="E1771" s="31">
        <v>4.1646043902439018</v>
      </c>
      <c r="F1771" s="32">
        <v>0</v>
      </c>
      <c r="G1771" s="32">
        <v>0</v>
      </c>
      <c r="H1771" s="32">
        <v>0</v>
      </c>
      <c r="I1771" s="32">
        <v>0</v>
      </c>
      <c r="J1771" s="29">
        <f>Лист4!E1769/1000</f>
        <v>56.916259999999994</v>
      </c>
      <c r="K1771" s="33"/>
      <c r="L1771" s="33"/>
    </row>
    <row r="1772" spans="1:12" s="34" customFormat="1" ht="25.5" customHeight="1" x14ac:dyDescent="0.25">
      <c r="A1772" s="23" t="str">
        <f>Лист4!A1770</f>
        <v xml:space="preserve">Железнодорожная 4-я ул. д.45Е </v>
      </c>
      <c r="B1772" s="50">
        <f t="shared" si="54"/>
        <v>67.050536585365847</v>
      </c>
      <c r="C1772" s="50">
        <f t="shared" si="55"/>
        <v>5.2934634146341457</v>
      </c>
      <c r="D1772" s="30">
        <v>0</v>
      </c>
      <c r="E1772" s="31">
        <v>5.2934634146341457</v>
      </c>
      <c r="F1772" s="32">
        <v>0</v>
      </c>
      <c r="G1772" s="32">
        <v>0</v>
      </c>
      <c r="H1772" s="32">
        <v>0</v>
      </c>
      <c r="I1772" s="32">
        <v>0</v>
      </c>
      <c r="J1772" s="29">
        <f>Лист4!E1770/1000</f>
        <v>72.343999999999994</v>
      </c>
      <c r="K1772" s="33"/>
      <c r="L1772" s="33"/>
    </row>
    <row r="1773" spans="1:12" s="34" customFormat="1" ht="25.5" customHeight="1" x14ac:dyDescent="0.25">
      <c r="A1773" s="23" t="str">
        <f>Лист4!A1771</f>
        <v xml:space="preserve">Железнодорожная 4-я ул. д.47 </v>
      </c>
      <c r="B1773" s="50">
        <f t="shared" si="54"/>
        <v>62.191448780487811</v>
      </c>
      <c r="C1773" s="50">
        <f t="shared" si="55"/>
        <v>4.9098512195121957</v>
      </c>
      <c r="D1773" s="30">
        <v>0</v>
      </c>
      <c r="E1773" s="31">
        <v>4.9098512195121957</v>
      </c>
      <c r="F1773" s="32">
        <v>0</v>
      </c>
      <c r="G1773" s="32">
        <v>0</v>
      </c>
      <c r="H1773" s="32">
        <v>0</v>
      </c>
      <c r="I1773" s="32">
        <v>0</v>
      </c>
      <c r="J1773" s="29">
        <f>Лист4!E1771/1000</f>
        <v>67.101300000000009</v>
      </c>
      <c r="K1773" s="33"/>
      <c r="L1773" s="33"/>
    </row>
    <row r="1774" spans="1:12" s="34" customFormat="1" ht="25.5" customHeight="1" x14ac:dyDescent="0.25">
      <c r="A1774" s="23" t="str">
        <f>Лист4!A1772</f>
        <v xml:space="preserve">Железнодорожная 4-я ул. д.47Б </v>
      </c>
      <c r="B1774" s="50">
        <f t="shared" si="54"/>
        <v>79.467398048780495</v>
      </c>
      <c r="C1774" s="50">
        <f t="shared" si="55"/>
        <v>6.2737419512195132</v>
      </c>
      <c r="D1774" s="30">
        <v>0</v>
      </c>
      <c r="E1774" s="31">
        <v>6.2737419512195132</v>
      </c>
      <c r="F1774" s="32">
        <v>0</v>
      </c>
      <c r="G1774" s="32">
        <v>0</v>
      </c>
      <c r="H1774" s="32">
        <v>0</v>
      </c>
      <c r="I1774" s="32">
        <v>0</v>
      </c>
      <c r="J1774" s="29">
        <f>Лист4!E1772/1000</f>
        <v>85.741140000000001</v>
      </c>
      <c r="K1774" s="33"/>
      <c r="L1774" s="33"/>
    </row>
    <row r="1775" spans="1:12" s="34" customFormat="1" ht="25.5" customHeight="1" x14ac:dyDescent="0.25">
      <c r="A1775" s="23" t="str">
        <f>Лист4!A1773</f>
        <v xml:space="preserve">Железнодорожная 4-я ул. д.47В </v>
      </c>
      <c r="B1775" s="50">
        <f t="shared" si="54"/>
        <v>89.827551219512188</v>
      </c>
      <c r="C1775" s="50">
        <f t="shared" si="55"/>
        <v>7.0916487804878034</v>
      </c>
      <c r="D1775" s="30">
        <v>0</v>
      </c>
      <c r="E1775" s="31">
        <v>7.0916487804878034</v>
      </c>
      <c r="F1775" s="32">
        <v>0</v>
      </c>
      <c r="G1775" s="32">
        <v>0</v>
      </c>
      <c r="H1775" s="32">
        <v>0</v>
      </c>
      <c r="I1775" s="42"/>
      <c r="J1775" s="29">
        <f>Лист4!E1773/1000</f>
        <v>96.919199999999989</v>
      </c>
      <c r="K1775" s="33"/>
      <c r="L1775" s="33"/>
    </row>
    <row r="1776" spans="1:12" s="34" customFormat="1" ht="25.5" customHeight="1" x14ac:dyDescent="0.25">
      <c r="A1776" s="23" t="str">
        <f>Лист4!A1774</f>
        <v xml:space="preserve">Железнодорожная 4-я ул. д.49 </v>
      </c>
      <c r="B1776" s="50">
        <f t="shared" si="54"/>
        <v>61.29603902439024</v>
      </c>
      <c r="C1776" s="50">
        <f t="shared" si="55"/>
        <v>4.8391609756097562</v>
      </c>
      <c r="D1776" s="30">
        <v>0</v>
      </c>
      <c r="E1776" s="31">
        <v>4.8391609756097562</v>
      </c>
      <c r="F1776" s="32">
        <v>0</v>
      </c>
      <c r="G1776" s="32">
        <v>0</v>
      </c>
      <c r="H1776" s="32">
        <v>0</v>
      </c>
      <c r="I1776" s="32">
        <v>0</v>
      </c>
      <c r="J1776" s="29">
        <f>Лист4!E1774/1000</f>
        <v>66.135199999999998</v>
      </c>
      <c r="K1776" s="33"/>
      <c r="L1776" s="33"/>
    </row>
    <row r="1777" spans="1:12" s="34" customFormat="1" ht="38.25" customHeight="1" x14ac:dyDescent="0.25">
      <c r="A1777" s="23" t="str">
        <f>Лист4!A1775</f>
        <v xml:space="preserve">Железнодорожная 4-я ул. д.49А </v>
      </c>
      <c r="B1777" s="50">
        <f t="shared" si="54"/>
        <v>7.3727414634146342</v>
      </c>
      <c r="C1777" s="50">
        <f t="shared" si="55"/>
        <v>0.58205853658536588</v>
      </c>
      <c r="D1777" s="30">
        <v>0</v>
      </c>
      <c r="E1777" s="31">
        <v>0.58205853658536588</v>
      </c>
      <c r="F1777" s="32">
        <v>0</v>
      </c>
      <c r="G1777" s="32">
        <v>0</v>
      </c>
      <c r="H1777" s="32">
        <v>0</v>
      </c>
      <c r="I1777" s="32"/>
      <c r="J1777" s="29">
        <f>Лист4!E1775/1000</f>
        <v>7.9548000000000005</v>
      </c>
      <c r="K1777" s="33"/>
      <c r="L1777" s="33"/>
    </row>
    <row r="1778" spans="1:12" s="34" customFormat="1" ht="38.25" customHeight="1" x14ac:dyDescent="0.25">
      <c r="A1778" s="23" t="str">
        <f>Лист4!A1776</f>
        <v xml:space="preserve">Железнодорожная 4-я ул. д.49Б </v>
      </c>
      <c r="B1778" s="50">
        <f t="shared" si="54"/>
        <v>70.21612195121952</v>
      </c>
      <c r="C1778" s="50">
        <f t="shared" si="55"/>
        <v>5.5433780487804878</v>
      </c>
      <c r="D1778" s="30">
        <v>0</v>
      </c>
      <c r="E1778" s="31">
        <v>5.5433780487804878</v>
      </c>
      <c r="F1778" s="32">
        <v>0</v>
      </c>
      <c r="G1778" s="32">
        <v>0</v>
      </c>
      <c r="H1778" s="32">
        <v>0</v>
      </c>
      <c r="I1778" s="32">
        <v>0</v>
      </c>
      <c r="J1778" s="29">
        <f>Лист4!E1776/1000</f>
        <v>75.759500000000003</v>
      </c>
      <c r="K1778" s="33"/>
      <c r="L1778" s="33"/>
    </row>
    <row r="1779" spans="1:12" s="34" customFormat="1" ht="25.5" customHeight="1" x14ac:dyDescent="0.25">
      <c r="A1779" s="23" t="str">
        <f>Лист4!A1777</f>
        <v xml:space="preserve">Железнодорожная 4-я ул. д.51Б </v>
      </c>
      <c r="B1779" s="50">
        <f t="shared" si="54"/>
        <v>59.80356585365854</v>
      </c>
      <c r="C1779" s="50">
        <f t="shared" si="55"/>
        <v>4.7213341463414631</v>
      </c>
      <c r="D1779" s="30">
        <v>0</v>
      </c>
      <c r="E1779" s="31">
        <v>4.7213341463414631</v>
      </c>
      <c r="F1779" s="32">
        <v>0</v>
      </c>
      <c r="G1779" s="32">
        <v>0</v>
      </c>
      <c r="H1779" s="32">
        <v>0</v>
      </c>
      <c r="I1779" s="32">
        <v>0</v>
      </c>
      <c r="J1779" s="29">
        <f>Лист4!E1777/1000</f>
        <v>64.524900000000002</v>
      </c>
      <c r="K1779" s="33"/>
      <c r="L1779" s="33"/>
    </row>
    <row r="1780" spans="1:12" s="34" customFormat="1" ht="25.5" customHeight="1" x14ac:dyDescent="0.25">
      <c r="A1780" s="23" t="str">
        <f>Лист4!A1778</f>
        <v xml:space="preserve">Железнодорожная 8-я ул. д.55 </v>
      </c>
      <c r="B1780" s="50">
        <f t="shared" si="54"/>
        <v>466.78838536585369</v>
      </c>
      <c r="C1780" s="50">
        <f t="shared" si="55"/>
        <v>36.85171463414634</v>
      </c>
      <c r="D1780" s="30">
        <v>0</v>
      </c>
      <c r="E1780" s="31">
        <v>36.85171463414634</v>
      </c>
      <c r="F1780" s="32">
        <v>0</v>
      </c>
      <c r="G1780" s="32">
        <v>0</v>
      </c>
      <c r="H1780" s="32">
        <v>0</v>
      </c>
      <c r="I1780" s="32">
        <v>0</v>
      </c>
      <c r="J1780" s="29">
        <f>Лист4!E1778/1000</f>
        <v>503.64010000000002</v>
      </c>
      <c r="K1780" s="33"/>
      <c r="L1780" s="33"/>
    </row>
    <row r="1781" spans="1:12" s="34" customFormat="1" ht="25.5" customHeight="1" x14ac:dyDescent="0.25">
      <c r="A1781" s="23" t="str">
        <f>Лист4!A1779</f>
        <v xml:space="preserve">Железнодорожная 8-я ул. д.55 - корп. 1 </v>
      </c>
      <c r="B1781" s="50">
        <f t="shared" si="54"/>
        <v>371.44295609756097</v>
      </c>
      <c r="C1781" s="50">
        <f t="shared" si="55"/>
        <v>29.324443902439025</v>
      </c>
      <c r="D1781" s="30">
        <v>0</v>
      </c>
      <c r="E1781" s="31">
        <v>29.324443902439025</v>
      </c>
      <c r="F1781" s="32">
        <v>0</v>
      </c>
      <c r="G1781" s="32">
        <v>0</v>
      </c>
      <c r="H1781" s="32">
        <v>0</v>
      </c>
      <c r="I1781" s="32">
        <v>0</v>
      </c>
      <c r="J1781" s="29">
        <f>Лист4!E1779/1000</f>
        <v>400.76740000000001</v>
      </c>
      <c r="K1781" s="33"/>
      <c r="L1781" s="33"/>
    </row>
    <row r="1782" spans="1:12" s="34" customFormat="1" ht="25.5" customHeight="1" x14ac:dyDescent="0.25">
      <c r="A1782" s="23" t="str">
        <f>Лист4!A1780</f>
        <v xml:space="preserve">Железнодорожная 8-я ул. д.57 </v>
      </c>
      <c r="B1782" s="50">
        <f t="shared" si="54"/>
        <v>521.90944292682923</v>
      </c>
      <c r="C1782" s="50">
        <f t="shared" si="55"/>
        <v>41.203377073170728</v>
      </c>
      <c r="D1782" s="30">
        <v>0</v>
      </c>
      <c r="E1782" s="31">
        <v>41.203377073170728</v>
      </c>
      <c r="F1782" s="32">
        <v>0</v>
      </c>
      <c r="G1782" s="32">
        <v>0</v>
      </c>
      <c r="H1782" s="32">
        <v>0</v>
      </c>
      <c r="I1782" s="32">
        <v>0</v>
      </c>
      <c r="J1782" s="29">
        <f>Лист4!E1780/1000</f>
        <v>563.11281999999994</v>
      </c>
      <c r="K1782" s="33"/>
      <c r="L1782" s="33"/>
    </row>
    <row r="1783" spans="1:12" s="34" customFormat="1" ht="25.5" customHeight="1" x14ac:dyDescent="0.25">
      <c r="A1783" s="23" t="str">
        <f>Лист4!A1781</f>
        <v xml:space="preserve">Железнодорожная 8-я ул. д.59 </v>
      </c>
      <c r="B1783" s="50">
        <f t="shared" si="54"/>
        <v>448.16375121951228</v>
      </c>
      <c r="C1783" s="50">
        <f t="shared" si="55"/>
        <v>35.381348780487812</v>
      </c>
      <c r="D1783" s="30">
        <v>0</v>
      </c>
      <c r="E1783" s="31">
        <v>35.381348780487812</v>
      </c>
      <c r="F1783" s="32">
        <v>0</v>
      </c>
      <c r="G1783" s="32">
        <v>0</v>
      </c>
      <c r="H1783" s="32">
        <v>0</v>
      </c>
      <c r="I1783" s="32">
        <v>0</v>
      </c>
      <c r="J1783" s="29">
        <f>Лист4!E1781/1000</f>
        <v>483.5451000000001</v>
      </c>
      <c r="K1783" s="33"/>
      <c r="L1783" s="33"/>
    </row>
    <row r="1784" spans="1:12" s="34" customFormat="1" ht="25.5" customHeight="1" x14ac:dyDescent="0.25">
      <c r="A1784" s="23" t="str">
        <f>Лист4!A1782</f>
        <v xml:space="preserve">Железнодорожная 8-я ул. д.59 - корп. 1 </v>
      </c>
      <c r="B1784" s="50">
        <f t="shared" si="54"/>
        <v>478.78937853658545</v>
      </c>
      <c r="C1784" s="50">
        <f t="shared" si="55"/>
        <v>37.799161463414642</v>
      </c>
      <c r="D1784" s="30">
        <v>0</v>
      </c>
      <c r="E1784" s="31">
        <v>37.799161463414642</v>
      </c>
      <c r="F1784" s="32">
        <v>0</v>
      </c>
      <c r="G1784" s="32">
        <v>0</v>
      </c>
      <c r="H1784" s="32">
        <v>0</v>
      </c>
      <c r="I1784" s="32">
        <v>0</v>
      </c>
      <c r="J1784" s="29">
        <f>Лист4!E1782/1000</f>
        <v>516.58854000000008</v>
      </c>
      <c r="K1784" s="33"/>
      <c r="L1784" s="33"/>
    </row>
    <row r="1785" spans="1:12" s="34" customFormat="1" ht="25.5" customHeight="1" x14ac:dyDescent="0.25">
      <c r="A1785" s="23" t="str">
        <f>Лист4!A1783</f>
        <v xml:space="preserve">Железнодорожная 8-я ул. д.59 - корп. 2 </v>
      </c>
      <c r="B1785" s="50">
        <f t="shared" si="54"/>
        <v>490.20843414634146</v>
      </c>
      <c r="C1785" s="50">
        <f t="shared" si="55"/>
        <v>38.700665853658535</v>
      </c>
      <c r="D1785" s="30">
        <v>0</v>
      </c>
      <c r="E1785" s="31">
        <v>38.700665853658535</v>
      </c>
      <c r="F1785" s="32">
        <v>0</v>
      </c>
      <c r="G1785" s="32">
        <v>0</v>
      </c>
      <c r="H1785" s="32">
        <v>0</v>
      </c>
      <c r="I1785" s="32">
        <v>0</v>
      </c>
      <c r="J1785" s="29">
        <f>Лист4!E1783/1000</f>
        <v>528.90909999999997</v>
      </c>
      <c r="K1785" s="33"/>
      <c r="L1785" s="33"/>
    </row>
    <row r="1786" spans="1:12" s="34" customFormat="1" ht="38.25" customHeight="1" x14ac:dyDescent="0.25">
      <c r="A1786" s="23" t="str">
        <f>Лист4!A1784</f>
        <v xml:space="preserve">Железнодорожная 8-я ул. д.59 - корп. 3 </v>
      </c>
      <c r="B1786" s="50">
        <f t="shared" si="54"/>
        <v>806.51080439024383</v>
      </c>
      <c r="C1786" s="50">
        <f t="shared" si="55"/>
        <v>63.671905609756095</v>
      </c>
      <c r="D1786" s="30">
        <v>0</v>
      </c>
      <c r="E1786" s="31">
        <v>63.671905609756095</v>
      </c>
      <c r="F1786" s="32">
        <v>0</v>
      </c>
      <c r="G1786" s="32">
        <v>0</v>
      </c>
      <c r="H1786" s="32">
        <v>0</v>
      </c>
      <c r="I1786" s="32">
        <v>0</v>
      </c>
      <c r="J1786" s="29">
        <f>Лист4!E1784/1000</f>
        <v>870.18270999999993</v>
      </c>
      <c r="K1786" s="33"/>
      <c r="L1786" s="33"/>
    </row>
    <row r="1787" spans="1:12" s="34" customFormat="1" ht="25.5" customHeight="1" x14ac:dyDescent="0.25">
      <c r="A1787" s="23" t="str">
        <f>Лист4!A1785</f>
        <v xml:space="preserve">Жилая ул. д.1 </v>
      </c>
      <c r="B1787" s="50">
        <f t="shared" si="54"/>
        <v>506.89645853658544</v>
      </c>
      <c r="C1787" s="50">
        <f t="shared" si="55"/>
        <v>40.018141463414636</v>
      </c>
      <c r="D1787" s="30">
        <v>0</v>
      </c>
      <c r="E1787" s="31">
        <v>40.018141463414636</v>
      </c>
      <c r="F1787" s="32">
        <v>0</v>
      </c>
      <c r="G1787" s="32">
        <v>0</v>
      </c>
      <c r="H1787" s="32">
        <v>0</v>
      </c>
      <c r="I1787" s="32">
        <v>0</v>
      </c>
      <c r="J1787" s="29">
        <f>Лист4!E1785/1000</f>
        <v>546.91460000000006</v>
      </c>
      <c r="K1787" s="33"/>
      <c r="L1787" s="33"/>
    </row>
    <row r="1788" spans="1:12" s="34" customFormat="1" ht="25.5" customHeight="1" x14ac:dyDescent="0.25">
      <c r="A1788" s="23" t="str">
        <f>Лист4!A1786</f>
        <v xml:space="preserve">Жилая ул. д.10 </v>
      </c>
      <c r="B1788" s="50">
        <f t="shared" si="54"/>
        <v>330.61075121951222</v>
      </c>
      <c r="C1788" s="50">
        <f t="shared" si="55"/>
        <v>26.100848780487809</v>
      </c>
      <c r="D1788" s="30">
        <v>0</v>
      </c>
      <c r="E1788" s="31">
        <v>26.100848780487809</v>
      </c>
      <c r="F1788" s="32">
        <v>0</v>
      </c>
      <c r="G1788" s="32">
        <v>0</v>
      </c>
      <c r="H1788" s="32">
        <v>0</v>
      </c>
      <c r="I1788" s="32">
        <v>0</v>
      </c>
      <c r="J1788" s="29">
        <f>Лист4!E1786/1000</f>
        <v>356.71160000000003</v>
      </c>
      <c r="K1788" s="33"/>
      <c r="L1788" s="33"/>
    </row>
    <row r="1789" spans="1:12" s="34" customFormat="1" ht="25.5" customHeight="1" x14ac:dyDescent="0.25">
      <c r="A1789" s="23" t="str">
        <f>Лист4!A1787</f>
        <v xml:space="preserve">Жилая ул. д.10 - корп. 1 </v>
      </c>
      <c r="B1789" s="50">
        <f t="shared" si="54"/>
        <v>431.51641463414626</v>
      </c>
      <c r="C1789" s="50">
        <f t="shared" si="55"/>
        <v>34.067085365853657</v>
      </c>
      <c r="D1789" s="30">
        <v>0</v>
      </c>
      <c r="E1789" s="31">
        <v>34.067085365853657</v>
      </c>
      <c r="F1789" s="32">
        <v>0</v>
      </c>
      <c r="G1789" s="32">
        <v>0</v>
      </c>
      <c r="H1789" s="32">
        <v>0</v>
      </c>
      <c r="I1789" s="32">
        <v>0</v>
      </c>
      <c r="J1789" s="29">
        <f>Лист4!E1787/1000</f>
        <v>465.5834999999999</v>
      </c>
      <c r="K1789" s="33"/>
      <c r="L1789" s="33"/>
    </row>
    <row r="1790" spans="1:12" s="34" customFormat="1" ht="25.5" customHeight="1" x14ac:dyDescent="0.25">
      <c r="A1790" s="23" t="str">
        <f>Лист4!A1788</f>
        <v xml:space="preserve">Жилая ул. д.11 </v>
      </c>
      <c r="B1790" s="50">
        <f t="shared" si="54"/>
        <v>443.68955707317076</v>
      </c>
      <c r="C1790" s="50">
        <f t="shared" si="55"/>
        <v>35.028122926829269</v>
      </c>
      <c r="D1790" s="30">
        <v>0</v>
      </c>
      <c r="E1790" s="31">
        <v>35.028122926829269</v>
      </c>
      <c r="F1790" s="32">
        <v>0</v>
      </c>
      <c r="G1790" s="32">
        <v>0</v>
      </c>
      <c r="H1790" s="32">
        <v>0</v>
      </c>
      <c r="I1790" s="32">
        <v>0</v>
      </c>
      <c r="J1790" s="29">
        <f>Лист4!E1788/1000</f>
        <v>478.71768000000003</v>
      </c>
      <c r="K1790" s="33"/>
      <c r="L1790" s="33"/>
    </row>
    <row r="1791" spans="1:12" s="34" customFormat="1" ht="25.5" customHeight="1" x14ac:dyDescent="0.25">
      <c r="A1791" s="23" t="str">
        <f>Лист4!A1789</f>
        <v xml:space="preserve">Жилая ул. д.12 </v>
      </c>
      <c r="B1791" s="50">
        <f t="shared" si="54"/>
        <v>579.71384731707326</v>
      </c>
      <c r="C1791" s="50">
        <f t="shared" si="55"/>
        <v>45.766882682926841</v>
      </c>
      <c r="D1791" s="30">
        <v>0</v>
      </c>
      <c r="E1791" s="31">
        <v>45.766882682926841</v>
      </c>
      <c r="F1791" s="32">
        <v>0</v>
      </c>
      <c r="G1791" s="32">
        <v>0</v>
      </c>
      <c r="H1791" s="32">
        <v>0</v>
      </c>
      <c r="I1791" s="32">
        <v>0</v>
      </c>
      <c r="J1791" s="29">
        <f>Лист4!E1789/1000</f>
        <v>625.48073000000011</v>
      </c>
      <c r="K1791" s="33"/>
      <c r="L1791" s="33"/>
    </row>
    <row r="1792" spans="1:12" s="34" customFormat="1" ht="25.5" customHeight="1" x14ac:dyDescent="0.25">
      <c r="A1792" s="23" t="str">
        <f>Лист4!A1790</f>
        <v xml:space="preserve">Жилая ул. д.12 - корп. 1 </v>
      </c>
      <c r="B1792" s="50">
        <f t="shared" si="54"/>
        <v>393.98497317073162</v>
      </c>
      <c r="C1792" s="50">
        <f t="shared" si="55"/>
        <v>31.104076829268287</v>
      </c>
      <c r="D1792" s="30">
        <v>0</v>
      </c>
      <c r="E1792" s="31">
        <v>31.104076829268287</v>
      </c>
      <c r="F1792" s="32">
        <v>0</v>
      </c>
      <c r="G1792" s="32">
        <v>0</v>
      </c>
      <c r="H1792" s="32">
        <v>0</v>
      </c>
      <c r="I1792" s="32">
        <v>0</v>
      </c>
      <c r="J1792" s="29">
        <f>Лист4!E1790/1000</f>
        <v>425.08904999999993</v>
      </c>
      <c r="K1792" s="33"/>
      <c r="L1792" s="33"/>
    </row>
    <row r="1793" spans="1:12" s="34" customFormat="1" ht="25.5" customHeight="1" x14ac:dyDescent="0.25">
      <c r="A1793" s="23" t="str">
        <f>Лист4!A1791</f>
        <v xml:space="preserve">Жилая ул. д.16 </v>
      </c>
      <c r="B1793" s="50">
        <f t="shared" si="54"/>
        <v>328.40991170731706</v>
      </c>
      <c r="C1793" s="50">
        <f t="shared" si="55"/>
        <v>25.927098292682928</v>
      </c>
      <c r="D1793" s="30">
        <v>0</v>
      </c>
      <c r="E1793" s="31">
        <v>25.927098292682928</v>
      </c>
      <c r="F1793" s="32">
        <v>0</v>
      </c>
      <c r="G1793" s="32">
        <v>0</v>
      </c>
      <c r="H1793" s="32">
        <v>0</v>
      </c>
      <c r="I1793" s="32">
        <v>0</v>
      </c>
      <c r="J1793" s="29">
        <f>Лист4!E1791/1000</f>
        <v>354.33701000000002</v>
      </c>
      <c r="K1793" s="33"/>
      <c r="L1793" s="33"/>
    </row>
    <row r="1794" spans="1:12" s="34" customFormat="1" ht="38.25" customHeight="1" x14ac:dyDescent="0.25">
      <c r="A1794" s="23" t="str">
        <f>Лист4!A1792</f>
        <v xml:space="preserve">Жилая ул. д.3 </v>
      </c>
      <c r="B1794" s="50">
        <f t="shared" si="54"/>
        <v>802.10576097560988</v>
      </c>
      <c r="C1794" s="50">
        <f t="shared" si="55"/>
        <v>63.324139024390249</v>
      </c>
      <c r="D1794" s="30">
        <v>0</v>
      </c>
      <c r="E1794" s="31">
        <v>63.324139024390249</v>
      </c>
      <c r="F1794" s="32">
        <v>0</v>
      </c>
      <c r="G1794" s="32">
        <v>0</v>
      </c>
      <c r="H1794" s="32">
        <v>0</v>
      </c>
      <c r="I1794" s="32">
        <v>0</v>
      </c>
      <c r="J1794" s="29">
        <f>Лист4!E1792/1000</f>
        <v>865.42990000000009</v>
      </c>
      <c r="K1794" s="33"/>
      <c r="L1794" s="33"/>
    </row>
    <row r="1795" spans="1:12" s="34" customFormat="1" ht="54" customHeight="1" x14ac:dyDescent="0.25">
      <c r="A1795" s="23" t="str">
        <f>Лист4!A1793</f>
        <v xml:space="preserve">Жилая ул. д.3 - корп. 1 </v>
      </c>
      <c r="B1795" s="50">
        <f t="shared" si="54"/>
        <v>391.35597560975617</v>
      </c>
      <c r="C1795" s="50">
        <f t="shared" si="55"/>
        <v>30.896524390243908</v>
      </c>
      <c r="D1795" s="30">
        <v>0</v>
      </c>
      <c r="E1795" s="31">
        <v>30.896524390243908</v>
      </c>
      <c r="F1795" s="32">
        <v>0</v>
      </c>
      <c r="G1795" s="32">
        <v>0</v>
      </c>
      <c r="H1795" s="32">
        <v>0</v>
      </c>
      <c r="I1795" s="32">
        <v>0</v>
      </c>
      <c r="J1795" s="29">
        <f>Лист4!E1793/1000</f>
        <v>422.25250000000005</v>
      </c>
      <c r="K1795" s="33"/>
      <c r="L1795" s="33"/>
    </row>
    <row r="1796" spans="1:12" s="34" customFormat="1" ht="25.5" customHeight="1" x14ac:dyDescent="0.25">
      <c r="A1796" s="23" t="str">
        <f>Лист4!A1794</f>
        <v xml:space="preserve">Жилая ул. д.6 - корп. 1 </v>
      </c>
      <c r="B1796" s="50">
        <f t="shared" si="54"/>
        <v>591.4221756097561</v>
      </c>
      <c r="C1796" s="50">
        <f t="shared" si="55"/>
        <v>46.691224390243903</v>
      </c>
      <c r="D1796" s="30">
        <v>0</v>
      </c>
      <c r="E1796" s="31">
        <v>46.691224390243903</v>
      </c>
      <c r="F1796" s="32">
        <v>0</v>
      </c>
      <c r="G1796" s="32">
        <v>0</v>
      </c>
      <c r="H1796" s="32">
        <v>0</v>
      </c>
      <c r="I1796" s="32">
        <v>0</v>
      </c>
      <c r="J1796" s="29">
        <f>Лист4!E1794/1000</f>
        <v>638.11339999999996</v>
      </c>
      <c r="K1796" s="33"/>
      <c r="L1796" s="33"/>
    </row>
    <row r="1797" spans="1:12" s="34" customFormat="1" ht="25.5" customHeight="1" x14ac:dyDescent="0.25">
      <c r="A1797" s="23" t="str">
        <f>Лист4!A1795</f>
        <v xml:space="preserve">Жилая ул. д.6 - корп. 2 </v>
      </c>
      <c r="B1797" s="50">
        <f t="shared" si="54"/>
        <v>597.62090243902446</v>
      </c>
      <c r="C1797" s="50">
        <f t="shared" si="55"/>
        <v>47.180597560975613</v>
      </c>
      <c r="D1797" s="30">
        <v>0</v>
      </c>
      <c r="E1797" s="31">
        <v>47.180597560975613</v>
      </c>
      <c r="F1797" s="32">
        <v>0</v>
      </c>
      <c r="G1797" s="32">
        <v>0</v>
      </c>
      <c r="H1797" s="32">
        <v>0</v>
      </c>
      <c r="I1797" s="32">
        <v>0</v>
      </c>
      <c r="J1797" s="29">
        <f>Лист4!E1795/1000</f>
        <v>644.80150000000003</v>
      </c>
      <c r="K1797" s="33"/>
      <c r="L1797" s="33"/>
    </row>
    <row r="1798" spans="1:12" s="34" customFormat="1" ht="25.5" customHeight="1" x14ac:dyDescent="0.25">
      <c r="A1798" s="23" t="str">
        <f>Лист4!A1796</f>
        <v xml:space="preserve">Жилая ул. д.7 - корп. 3 </v>
      </c>
      <c r="B1798" s="50">
        <f t="shared" si="54"/>
        <v>423.29737609756091</v>
      </c>
      <c r="C1798" s="50">
        <f t="shared" si="55"/>
        <v>33.418213902439021</v>
      </c>
      <c r="D1798" s="30">
        <v>0</v>
      </c>
      <c r="E1798" s="31">
        <v>33.418213902439021</v>
      </c>
      <c r="F1798" s="32">
        <v>0</v>
      </c>
      <c r="G1798" s="32">
        <v>0</v>
      </c>
      <c r="H1798" s="32">
        <v>0</v>
      </c>
      <c r="I1798" s="32">
        <v>0</v>
      </c>
      <c r="J1798" s="29">
        <f>Лист4!E1796/1000</f>
        <v>456.71558999999996</v>
      </c>
      <c r="K1798" s="33"/>
      <c r="L1798" s="33"/>
    </row>
    <row r="1799" spans="1:12" s="34" customFormat="1" ht="25.5" customHeight="1" x14ac:dyDescent="0.25">
      <c r="A1799" s="23" t="str">
        <f>Лист4!A1797</f>
        <v xml:space="preserve">Жилая ул. д.8 </v>
      </c>
      <c r="B1799" s="50">
        <f t="shared" si="54"/>
        <v>301.84062682926827</v>
      </c>
      <c r="C1799" s="50">
        <f t="shared" si="55"/>
        <v>23.829523170731704</v>
      </c>
      <c r="D1799" s="30">
        <v>0</v>
      </c>
      <c r="E1799" s="31">
        <v>23.829523170731704</v>
      </c>
      <c r="F1799" s="32">
        <v>0</v>
      </c>
      <c r="G1799" s="32">
        <v>0</v>
      </c>
      <c r="H1799" s="32">
        <v>0</v>
      </c>
      <c r="I1799" s="32">
        <v>0</v>
      </c>
      <c r="J1799" s="29">
        <f>Лист4!E1797/1000</f>
        <v>325.67014999999998</v>
      </c>
      <c r="K1799" s="33"/>
      <c r="L1799" s="33"/>
    </row>
    <row r="1800" spans="1:12" s="34" customFormat="1" ht="25.5" customHeight="1" x14ac:dyDescent="0.25">
      <c r="A1800" s="23" t="str">
        <f>Лист4!A1798</f>
        <v xml:space="preserve">Жилая ул. д.8 - корп. 1 </v>
      </c>
      <c r="B1800" s="50">
        <f t="shared" ref="B1800:B1863" si="56">J1800+I1800-E1800</f>
        <v>294.39538878048779</v>
      </c>
      <c r="C1800" s="50">
        <f t="shared" ref="C1800:C1863" si="57">E1800</f>
        <v>23.241741219512196</v>
      </c>
      <c r="D1800" s="30">
        <v>0</v>
      </c>
      <c r="E1800" s="31">
        <v>23.241741219512196</v>
      </c>
      <c r="F1800" s="32">
        <v>0</v>
      </c>
      <c r="G1800" s="32">
        <v>0</v>
      </c>
      <c r="H1800" s="32">
        <v>0</v>
      </c>
      <c r="I1800" s="32">
        <v>0</v>
      </c>
      <c r="J1800" s="29">
        <f>Лист4!E1798/1000</f>
        <v>317.63713000000001</v>
      </c>
      <c r="K1800" s="33"/>
      <c r="L1800" s="33"/>
    </row>
    <row r="1801" spans="1:12" s="34" customFormat="1" ht="25.5" customHeight="1" x14ac:dyDescent="0.25">
      <c r="A1801" s="23" t="str">
        <f>Лист4!A1799</f>
        <v xml:space="preserve">Жилая ул. д.8 - корп. 3 </v>
      </c>
      <c r="B1801" s="50">
        <f t="shared" si="56"/>
        <v>707.44979999999987</v>
      </c>
      <c r="C1801" s="50">
        <f t="shared" si="57"/>
        <v>55.851299999999995</v>
      </c>
      <c r="D1801" s="30">
        <v>0</v>
      </c>
      <c r="E1801" s="31">
        <v>55.851299999999995</v>
      </c>
      <c r="F1801" s="32">
        <v>0</v>
      </c>
      <c r="G1801" s="32">
        <v>0</v>
      </c>
      <c r="H1801" s="32">
        <v>0</v>
      </c>
      <c r="I1801" s="32">
        <v>0</v>
      </c>
      <c r="J1801" s="29">
        <f>Лист4!E1799/1000</f>
        <v>763.30109999999991</v>
      </c>
      <c r="K1801" s="33"/>
      <c r="L1801" s="33"/>
    </row>
    <row r="1802" spans="1:12" s="34" customFormat="1" ht="25.5" customHeight="1" x14ac:dyDescent="0.25">
      <c r="A1802" s="23" t="str">
        <f>Лист4!A1800</f>
        <v xml:space="preserve">Жилая ул. д.9 - корп. 1 </v>
      </c>
      <c r="B1802" s="50">
        <f t="shared" si="56"/>
        <v>662.37206829268268</v>
      </c>
      <c r="C1802" s="50">
        <f t="shared" si="57"/>
        <v>52.292531707317053</v>
      </c>
      <c r="D1802" s="30">
        <v>0</v>
      </c>
      <c r="E1802" s="31">
        <v>52.292531707317053</v>
      </c>
      <c r="F1802" s="32">
        <v>0</v>
      </c>
      <c r="G1802" s="32">
        <v>0</v>
      </c>
      <c r="H1802" s="32">
        <v>0</v>
      </c>
      <c r="I1802" s="32">
        <v>0</v>
      </c>
      <c r="J1802" s="29">
        <f>Лист4!E1800/1000</f>
        <v>714.66459999999972</v>
      </c>
      <c r="K1802" s="33"/>
      <c r="L1802" s="33"/>
    </row>
    <row r="1803" spans="1:12" s="34" customFormat="1" ht="25.5" customHeight="1" x14ac:dyDescent="0.25">
      <c r="A1803" s="23" t="str">
        <f>Лист4!A1801</f>
        <v xml:space="preserve">Жилая ул. д.9 - корп. 3 </v>
      </c>
      <c r="B1803" s="50">
        <f t="shared" si="56"/>
        <v>493.89037463414621</v>
      </c>
      <c r="C1803" s="50">
        <f t="shared" si="57"/>
        <v>38.991345365853647</v>
      </c>
      <c r="D1803" s="30">
        <v>0</v>
      </c>
      <c r="E1803" s="31">
        <v>38.991345365853647</v>
      </c>
      <c r="F1803" s="32">
        <v>0</v>
      </c>
      <c r="G1803" s="32">
        <v>0</v>
      </c>
      <c r="H1803" s="32">
        <v>0</v>
      </c>
      <c r="I1803" s="32">
        <v>0</v>
      </c>
      <c r="J1803" s="29">
        <f>Лист4!E1801/1000</f>
        <v>532.88171999999986</v>
      </c>
      <c r="K1803" s="33"/>
      <c r="L1803" s="33"/>
    </row>
    <row r="1804" spans="1:12" s="34" customFormat="1" ht="25.5" customHeight="1" x14ac:dyDescent="0.25">
      <c r="A1804" s="23" t="str">
        <f>Лист4!A1802</f>
        <v xml:space="preserve">Жилая ул. д.9 - корп. 4 </v>
      </c>
      <c r="B1804" s="50">
        <f t="shared" si="56"/>
        <v>677.53445756097562</v>
      </c>
      <c r="C1804" s="50">
        <f t="shared" si="57"/>
        <v>53.489562439024397</v>
      </c>
      <c r="D1804" s="30">
        <v>0</v>
      </c>
      <c r="E1804" s="31">
        <v>53.489562439024397</v>
      </c>
      <c r="F1804" s="32">
        <v>0</v>
      </c>
      <c r="G1804" s="32">
        <v>0</v>
      </c>
      <c r="H1804" s="32">
        <v>0</v>
      </c>
      <c r="I1804" s="32">
        <v>0</v>
      </c>
      <c r="J1804" s="29">
        <f>Лист4!E1802/1000</f>
        <v>731.02402000000006</v>
      </c>
      <c r="K1804" s="33"/>
      <c r="L1804" s="33"/>
    </row>
    <row r="1805" spans="1:12" s="34" customFormat="1" ht="25.5" customHeight="1" x14ac:dyDescent="0.25">
      <c r="A1805" s="23" t="str">
        <f>Лист4!A1803</f>
        <v xml:space="preserve">Жилая ул. д.9 - корп. 5 </v>
      </c>
      <c r="B1805" s="50">
        <f t="shared" si="56"/>
        <v>298.51391219512209</v>
      </c>
      <c r="C1805" s="50">
        <f t="shared" si="57"/>
        <v>23.566887804878057</v>
      </c>
      <c r="D1805" s="30">
        <v>0</v>
      </c>
      <c r="E1805" s="31">
        <v>23.566887804878057</v>
      </c>
      <c r="F1805" s="32">
        <v>0</v>
      </c>
      <c r="G1805" s="32">
        <v>0</v>
      </c>
      <c r="H1805" s="32">
        <v>0</v>
      </c>
      <c r="I1805" s="32">
        <v>0</v>
      </c>
      <c r="J1805" s="29">
        <f>Лист4!E1803/1000</f>
        <v>322.08080000000012</v>
      </c>
      <c r="K1805" s="33"/>
      <c r="L1805" s="33"/>
    </row>
    <row r="1806" spans="1:12" s="34" customFormat="1" ht="25.5" customHeight="1" x14ac:dyDescent="0.25">
      <c r="A1806" s="23" t="str">
        <f>Лист4!A1804</f>
        <v xml:space="preserve">Зеленая ул. д.68 </v>
      </c>
      <c r="B1806" s="50">
        <f t="shared" si="56"/>
        <v>470.56650292682929</v>
      </c>
      <c r="C1806" s="50">
        <f t="shared" si="57"/>
        <v>37.149987073170735</v>
      </c>
      <c r="D1806" s="30">
        <v>0</v>
      </c>
      <c r="E1806" s="31">
        <v>37.149987073170735</v>
      </c>
      <c r="F1806" s="32">
        <v>0</v>
      </c>
      <c r="G1806" s="32">
        <v>0</v>
      </c>
      <c r="H1806" s="32">
        <v>0</v>
      </c>
      <c r="I1806" s="32">
        <v>0</v>
      </c>
      <c r="J1806" s="29">
        <f>Лист4!E1804/1000</f>
        <v>507.71649000000002</v>
      </c>
      <c r="K1806" s="33"/>
      <c r="L1806" s="33"/>
    </row>
    <row r="1807" spans="1:12" s="34" customFormat="1" ht="25.5" customHeight="1" x14ac:dyDescent="0.25">
      <c r="A1807" s="23" t="str">
        <f>Лист4!A1805</f>
        <v xml:space="preserve">Зеленая ул. д.68А </v>
      </c>
      <c r="B1807" s="50">
        <f t="shared" si="56"/>
        <v>211.0866912195122</v>
      </c>
      <c r="C1807" s="50">
        <f t="shared" si="57"/>
        <v>16.664738780487806</v>
      </c>
      <c r="D1807" s="30">
        <v>0</v>
      </c>
      <c r="E1807" s="31">
        <v>16.664738780487806</v>
      </c>
      <c r="F1807" s="32">
        <v>0</v>
      </c>
      <c r="G1807" s="32">
        <v>0</v>
      </c>
      <c r="H1807" s="32">
        <v>0</v>
      </c>
      <c r="I1807" s="32">
        <v>0</v>
      </c>
      <c r="J1807" s="29">
        <f>Лист4!E1805/1000</f>
        <v>227.75143</v>
      </c>
      <c r="K1807" s="33"/>
      <c r="L1807" s="33"/>
    </row>
    <row r="1808" spans="1:12" s="34" customFormat="1" ht="25.5" customHeight="1" x14ac:dyDescent="0.25">
      <c r="A1808" s="23" t="str">
        <f>Лист4!A1806</f>
        <v xml:space="preserve">Ихтиологическая ул. д.21 </v>
      </c>
      <c r="B1808" s="50">
        <f t="shared" si="56"/>
        <v>0</v>
      </c>
      <c r="C1808" s="50">
        <f t="shared" si="57"/>
        <v>0</v>
      </c>
      <c r="D1808" s="30">
        <v>0</v>
      </c>
      <c r="E1808" s="31">
        <v>0</v>
      </c>
      <c r="F1808" s="32">
        <v>0</v>
      </c>
      <c r="G1808" s="32">
        <v>0</v>
      </c>
      <c r="H1808" s="32">
        <v>0</v>
      </c>
      <c r="I1808" s="32">
        <v>0</v>
      </c>
      <c r="J1808" s="29">
        <f>Лист4!E1806/1000</f>
        <v>0</v>
      </c>
      <c r="K1808" s="33"/>
      <c r="L1808" s="33"/>
    </row>
    <row r="1809" spans="1:12" s="34" customFormat="1" ht="18.75" customHeight="1" x14ac:dyDescent="0.25">
      <c r="A1809" s="23" t="str">
        <f>Лист4!A1807</f>
        <v xml:space="preserve">Книпович ул. д.67 </v>
      </c>
      <c r="B1809" s="50">
        <f t="shared" si="56"/>
        <v>0</v>
      </c>
      <c r="C1809" s="50">
        <f t="shared" si="57"/>
        <v>0</v>
      </c>
      <c r="D1809" s="30">
        <v>0</v>
      </c>
      <c r="E1809" s="31">
        <v>0</v>
      </c>
      <c r="F1809" s="32">
        <v>0</v>
      </c>
      <c r="G1809" s="32">
        <v>0</v>
      </c>
      <c r="H1809" s="32">
        <v>0</v>
      </c>
      <c r="I1809" s="32">
        <v>0</v>
      </c>
      <c r="J1809" s="29">
        <f>Лист4!E1807/1000</f>
        <v>0</v>
      </c>
      <c r="K1809" s="33"/>
      <c r="L1809" s="33"/>
    </row>
    <row r="1810" spans="1:12" s="34" customFormat="1" ht="18.75" customHeight="1" x14ac:dyDescent="0.25">
      <c r="A1810" s="23" t="str">
        <f>Лист4!A1808</f>
        <v xml:space="preserve">Книпович ул. д.69 </v>
      </c>
      <c r="B1810" s="50">
        <f t="shared" si="56"/>
        <v>0</v>
      </c>
      <c r="C1810" s="50">
        <f t="shared" si="57"/>
        <v>0</v>
      </c>
      <c r="D1810" s="30">
        <v>0</v>
      </c>
      <c r="E1810" s="31">
        <v>0</v>
      </c>
      <c r="F1810" s="32">
        <v>0</v>
      </c>
      <c r="G1810" s="32">
        <v>0</v>
      </c>
      <c r="H1810" s="32">
        <v>0</v>
      </c>
      <c r="I1810" s="32">
        <v>0</v>
      </c>
      <c r="J1810" s="29">
        <f>Лист4!E1808/1000</f>
        <v>0</v>
      </c>
      <c r="K1810" s="33"/>
      <c r="L1810" s="33"/>
    </row>
    <row r="1811" spans="1:12" s="34" customFormat="1" ht="18.75" customHeight="1" x14ac:dyDescent="0.25">
      <c r="A1811" s="23" t="str">
        <f>Лист4!A1809</f>
        <v xml:space="preserve">Комарова ул. д.130 </v>
      </c>
      <c r="B1811" s="50">
        <f t="shared" si="56"/>
        <v>11.266610731707317</v>
      </c>
      <c r="C1811" s="50">
        <f t="shared" si="57"/>
        <v>0.8894692682926828</v>
      </c>
      <c r="D1811" s="30">
        <v>0</v>
      </c>
      <c r="E1811" s="31">
        <v>0.8894692682926828</v>
      </c>
      <c r="F1811" s="32">
        <v>0</v>
      </c>
      <c r="G1811" s="32">
        <v>0</v>
      </c>
      <c r="H1811" s="32">
        <v>0</v>
      </c>
      <c r="I1811" s="32">
        <v>0</v>
      </c>
      <c r="J1811" s="29">
        <f>Лист4!E1809/1000</f>
        <v>12.156079999999999</v>
      </c>
      <c r="K1811" s="33"/>
      <c r="L1811" s="33"/>
    </row>
    <row r="1812" spans="1:12" s="34" customFormat="1" ht="18.75" customHeight="1" x14ac:dyDescent="0.25">
      <c r="A1812" s="23" t="str">
        <f>Лист4!A1810</f>
        <v xml:space="preserve">Комарова ул. д.132 </v>
      </c>
      <c r="B1812" s="50">
        <f t="shared" si="56"/>
        <v>484.90090926829254</v>
      </c>
      <c r="C1812" s="50">
        <f t="shared" si="57"/>
        <v>38.281650731707309</v>
      </c>
      <c r="D1812" s="30">
        <v>0</v>
      </c>
      <c r="E1812" s="31">
        <v>38.281650731707309</v>
      </c>
      <c r="F1812" s="32">
        <v>0</v>
      </c>
      <c r="G1812" s="32">
        <v>0</v>
      </c>
      <c r="H1812" s="32">
        <v>0</v>
      </c>
      <c r="I1812" s="32">
        <v>0</v>
      </c>
      <c r="J1812" s="29">
        <f>Лист4!E1810/1000</f>
        <v>523.18255999999985</v>
      </c>
      <c r="K1812" s="33"/>
      <c r="L1812" s="33"/>
    </row>
    <row r="1813" spans="1:12" s="34" customFormat="1" ht="18.75" customHeight="1" x14ac:dyDescent="0.25">
      <c r="A1813" s="23" t="str">
        <f>Лист4!A1811</f>
        <v xml:space="preserve">Комарова ул. д.168 </v>
      </c>
      <c r="B1813" s="50">
        <f t="shared" si="56"/>
        <v>445.25569463414627</v>
      </c>
      <c r="C1813" s="50">
        <f t="shared" si="57"/>
        <v>35.151765365853649</v>
      </c>
      <c r="D1813" s="30">
        <v>0</v>
      </c>
      <c r="E1813" s="31">
        <v>35.151765365853649</v>
      </c>
      <c r="F1813" s="32">
        <v>0</v>
      </c>
      <c r="G1813" s="32">
        <v>0</v>
      </c>
      <c r="H1813" s="32">
        <v>0</v>
      </c>
      <c r="I1813" s="32">
        <v>0</v>
      </c>
      <c r="J1813" s="29">
        <f>Лист4!E1811/1000</f>
        <v>480.4074599999999</v>
      </c>
      <c r="K1813" s="33"/>
      <c r="L1813" s="33"/>
    </row>
    <row r="1814" spans="1:12" s="34" customFormat="1" ht="18.75" customHeight="1" x14ac:dyDescent="0.25">
      <c r="A1814" s="23" t="str">
        <f>Лист4!A1812</f>
        <v xml:space="preserve">Комарова ул. д.61 </v>
      </c>
      <c r="B1814" s="50">
        <f t="shared" si="56"/>
        <v>297.03141170731698</v>
      </c>
      <c r="C1814" s="50">
        <f t="shared" si="57"/>
        <v>23.449848292682919</v>
      </c>
      <c r="D1814" s="30">
        <v>0</v>
      </c>
      <c r="E1814" s="31">
        <v>23.449848292682919</v>
      </c>
      <c r="F1814" s="32">
        <v>0</v>
      </c>
      <c r="G1814" s="32">
        <v>0</v>
      </c>
      <c r="H1814" s="32">
        <v>0</v>
      </c>
      <c r="I1814" s="32">
        <v>0</v>
      </c>
      <c r="J1814" s="29">
        <f>Лист4!E1812/1000</f>
        <v>320.48125999999991</v>
      </c>
      <c r="K1814" s="33"/>
      <c r="L1814" s="33"/>
    </row>
    <row r="1815" spans="1:12" s="34" customFormat="1" ht="18.75" customHeight="1" x14ac:dyDescent="0.25">
      <c r="A1815" s="23" t="str">
        <f>Лист4!A1813</f>
        <v xml:space="preserve">Комарова ул. д.63 </v>
      </c>
      <c r="B1815" s="50">
        <f t="shared" si="56"/>
        <v>306.10241951219518</v>
      </c>
      <c r="C1815" s="50">
        <f t="shared" si="57"/>
        <v>24.165980487804887</v>
      </c>
      <c r="D1815" s="30">
        <v>0</v>
      </c>
      <c r="E1815" s="31">
        <v>24.165980487804887</v>
      </c>
      <c r="F1815" s="32">
        <v>0</v>
      </c>
      <c r="G1815" s="32">
        <v>0</v>
      </c>
      <c r="H1815" s="32">
        <v>0</v>
      </c>
      <c r="I1815" s="32">
        <v>0</v>
      </c>
      <c r="J1815" s="29">
        <f>Лист4!E1813/1000</f>
        <v>330.2684000000001</v>
      </c>
      <c r="K1815" s="33"/>
      <c r="L1815" s="33"/>
    </row>
    <row r="1816" spans="1:12" s="34" customFormat="1" ht="18.75" customHeight="1" x14ac:dyDescent="0.25">
      <c r="A1816" s="23" t="str">
        <f>Лист4!A1814</f>
        <v xml:space="preserve">Комарова ул. д.65 </v>
      </c>
      <c r="B1816" s="50">
        <f t="shared" si="56"/>
        <v>101.64258536585358</v>
      </c>
      <c r="C1816" s="50">
        <f t="shared" si="57"/>
        <v>8.0244146341463409</v>
      </c>
      <c r="D1816" s="30">
        <v>0</v>
      </c>
      <c r="E1816" s="31">
        <v>8.0244146341463409</v>
      </c>
      <c r="F1816" s="32">
        <v>0</v>
      </c>
      <c r="G1816" s="32">
        <v>0</v>
      </c>
      <c r="H1816" s="32">
        <v>0</v>
      </c>
      <c r="I1816" s="41">
        <v>1636.6</v>
      </c>
      <c r="J1816" s="29">
        <f>Лист4!E1814/1000-I1816</f>
        <v>-1526.933</v>
      </c>
      <c r="K1816" s="33"/>
      <c r="L1816" s="33"/>
    </row>
    <row r="1817" spans="1:12" s="34" customFormat="1" ht="18.75" customHeight="1" x14ac:dyDescent="0.25">
      <c r="A1817" s="23" t="str">
        <f>Лист4!A1815</f>
        <v xml:space="preserve">Комарова ул. д.65А </v>
      </c>
      <c r="B1817" s="50">
        <f t="shared" si="56"/>
        <v>1.9602439024390246</v>
      </c>
      <c r="C1817" s="50">
        <f t="shared" si="57"/>
        <v>0.15475609756097564</v>
      </c>
      <c r="D1817" s="30">
        <v>0</v>
      </c>
      <c r="E1817" s="31">
        <v>0.15475609756097564</v>
      </c>
      <c r="F1817" s="32">
        <v>0</v>
      </c>
      <c r="G1817" s="32">
        <v>0</v>
      </c>
      <c r="H1817" s="32">
        <v>0</v>
      </c>
      <c r="I1817" s="32">
        <v>0</v>
      </c>
      <c r="J1817" s="29">
        <f>Лист4!E1815/1000</f>
        <v>2.1150000000000002</v>
      </c>
      <c r="K1817" s="33"/>
      <c r="L1817" s="33"/>
    </row>
    <row r="1818" spans="1:12" s="34" customFormat="1" ht="18.75" customHeight="1" x14ac:dyDescent="0.25">
      <c r="A1818" s="23" t="str">
        <f>Лист4!A1816</f>
        <v xml:space="preserve">Коммунистическая ул. д.52 </v>
      </c>
      <c r="B1818" s="50">
        <f t="shared" si="56"/>
        <v>485.56084878048779</v>
      </c>
      <c r="C1818" s="50">
        <f t="shared" si="57"/>
        <v>38.333751219512195</v>
      </c>
      <c r="D1818" s="30">
        <v>0</v>
      </c>
      <c r="E1818" s="31">
        <v>38.333751219512195</v>
      </c>
      <c r="F1818" s="32">
        <v>0</v>
      </c>
      <c r="G1818" s="32">
        <v>0</v>
      </c>
      <c r="H1818" s="32">
        <v>0</v>
      </c>
      <c r="I1818" s="32">
        <v>0</v>
      </c>
      <c r="J1818" s="29">
        <f>Лист4!E1816/1000</f>
        <v>523.89459999999997</v>
      </c>
      <c r="K1818" s="33"/>
      <c r="L1818" s="33"/>
    </row>
    <row r="1819" spans="1:12" s="34" customFormat="1" ht="18.75" customHeight="1" x14ac:dyDescent="0.25">
      <c r="A1819" s="23" t="str">
        <f>Лист4!A1817</f>
        <v xml:space="preserve">Коммунистическая ул. д.54 </v>
      </c>
      <c r="B1819" s="50">
        <f t="shared" si="56"/>
        <v>542.12459024390228</v>
      </c>
      <c r="C1819" s="50">
        <f t="shared" si="57"/>
        <v>42.799309756097543</v>
      </c>
      <c r="D1819" s="30">
        <v>0</v>
      </c>
      <c r="E1819" s="31">
        <v>42.799309756097543</v>
      </c>
      <c r="F1819" s="32">
        <v>0</v>
      </c>
      <c r="G1819" s="32">
        <v>0</v>
      </c>
      <c r="H1819" s="32">
        <v>0</v>
      </c>
      <c r="I1819" s="32">
        <v>0</v>
      </c>
      <c r="J1819" s="29">
        <f>Лист4!E1817/1000</f>
        <v>584.92389999999978</v>
      </c>
      <c r="K1819" s="33"/>
      <c r="L1819" s="33"/>
    </row>
    <row r="1820" spans="1:12" s="34" customFormat="1" ht="18.75" customHeight="1" x14ac:dyDescent="0.25">
      <c r="A1820" s="23" t="str">
        <f>Лист4!A1818</f>
        <v xml:space="preserve">Коммунистическая ул. д.58 </v>
      </c>
      <c r="B1820" s="50">
        <f t="shared" si="56"/>
        <v>465.22899512195113</v>
      </c>
      <c r="C1820" s="50">
        <f t="shared" si="57"/>
        <v>36.72860487804877</v>
      </c>
      <c r="D1820" s="30">
        <v>0</v>
      </c>
      <c r="E1820" s="31">
        <v>36.72860487804877</v>
      </c>
      <c r="F1820" s="32">
        <v>0</v>
      </c>
      <c r="G1820" s="32">
        <v>0</v>
      </c>
      <c r="H1820" s="32">
        <v>0</v>
      </c>
      <c r="I1820" s="32">
        <v>0</v>
      </c>
      <c r="J1820" s="29">
        <f>Лист4!E1818/1000</f>
        <v>501.9575999999999</v>
      </c>
      <c r="K1820" s="33"/>
      <c r="L1820" s="33"/>
    </row>
    <row r="1821" spans="1:12" s="34" customFormat="1" ht="18.75" customHeight="1" x14ac:dyDescent="0.25">
      <c r="A1821" s="23" t="str">
        <f>Лист4!A1819</f>
        <v xml:space="preserve">Коммунистическая ул. д.60 </v>
      </c>
      <c r="B1821" s="50">
        <f t="shared" si="56"/>
        <v>407.32885853658536</v>
      </c>
      <c r="C1821" s="50">
        <f t="shared" si="57"/>
        <v>32.157541463414638</v>
      </c>
      <c r="D1821" s="30">
        <v>0</v>
      </c>
      <c r="E1821" s="31">
        <v>32.157541463414638</v>
      </c>
      <c r="F1821" s="32">
        <v>0</v>
      </c>
      <c r="G1821" s="32">
        <v>0</v>
      </c>
      <c r="H1821" s="32">
        <v>0</v>
      </c>
      <c r="I1821" s="32">
        <v>0</v>
      </c>
      <c r="J1821" s="29">
        <f>Лист4!E1819/1000</f>
        <v>439.4864</v>
      </c>
      <c r="K1821" s="33"/>
      <c r="L1821" s="33"/>
    </row>
    <row r="1822" spans="1:12" s="34" customFormat="1" ht="18.75" customHeight="1" x14ac:dyDescent="0.25">
      <c r="A1822" s="23" t="str">
        <f>Лист4!A1820</f>
        <v xml:space="preserve">Коммунистическая ул. д.68 </v>
      </c>
      <c r="B1822" s="50">
        <f t="shared" si="56"/>
        <v>290.05481560975619</v>
      </c>
      <c r="C1822" s="50">
        <f t="shared" si="57"/>
        <v>22.899064390243907</v>
      </c>
      <c r="D1822" s="30">
        <v>0</v>
      </c>
      <c r="E1822" s="31">
        <v>22.899064390243907</v>
      </c>
      <c r="F1822" s="32">
        <v>0</v>
      </c>
      <c r="G1822" s="32">
        <v>0</v>
      </c>
      <c r="H1822" s="32">
        <v>0</v>
      </c>
      <c r="I1822" s="32">
        <v>0</v>
      </c>
      <c r="J1822" s="29">
        <f>Лист4!E1820/1000</f>
        <v>312.95388000000008</v>
      </c>
      <c r="K1822" s="33"/>
      <c r="L1822" s="33"/>
    </row>
    <row r="1823" spans="1:12" s="34" customFormat="1" ht="18.75" customHeight="1" x14ac:dyDescent="0.25">
      <c r="A1823" s="23" t="str">
        <f>Лист4!A1821</f>
        <v xml:space="preserve">Комсомольская Набережная ул. д.16 </v>
      </c>
      <c r="B1823" s="50">
        <f t="shared" si="56"/>
        <v>489.42748780487784</v>
      </c>
      <c r="C1823" s="50">
        <f t="shared" si="57"/>
        <v>38.639012195121936</v>
      </c>
      <c r="D1823" s="30">
        <v>0</v>
      </c>
      <c r="E1823" s="31">
        <v>38.639012195121936</v>
      </c>
      <c r="F1823" s="32">
        <v>0</v>
      </c>
      <c r="G1823" s="32">
        <v>0</v>
      </c>
      <c r="H1823" s="32">
        <v>0</v>
      </c>
      <c r="I1823" s="32">
        <v>0</v>
      </c>
      <c r="J1823" s="29">
        <f>Лист4!E1821/1000</f>
        <v>528.06649999999979</v>
      </c>
      <c r="K1823" s="33"/>
      <c r="L1823" s="33"/>
    </row>
    <row r="1824" spans="1:12" s="34" customFormat="1" ht="18.75" customHeight="1" x14ac:dyDescent="0.25">
      <c r="A1824" s="23" t="str">
        <f>Лист4!A1822</f>
        <v xml:space="preserve">Комсомольская Набережная ул. д.17 </v>
      </c>
      <c r="B1824" s="50">
        <f t="shared" si="56"/>
        <v>701.68395804878082</v>
      </c>
      <c r="C1824" s="50">
        <f t="shared" si="57"/>
        <v>55.396101951219542</v>
      </c>
      <c r="D1824" s="30">
        <v>0</v>
      </c>
      <c r="E1824" s="31">
        <v>55.396101951219542</v>
      </c>
      <c r="F1824" s="32">
        <v>0</v>
      </c>
      <c r="G1824" s="32">
        <v>0</v>
      </c>
      <c r="H1824" s="32">
        <v>0</v>
      </c>
      <c r="I1824" s="32">
        <v>0</v>
      </c>
      <c r="J1824" s="29">
        <f>Лист4!E1822/1000</f>
        <v>757.08006000000034</v>
      </c>
      <c r="K1824" s="33"/>
      <c r="L1824" s="33"/>
    </row>
    <row r="1825" spans="1:12" s="34" customFormat="1" ht="18.75" customHeight="1" x14ac:dyDescent="0.25">
      <c r="A1825" s="23" t="str">
        <f>Лист4!A1823</f>
        <v xml:space="preserve">Комсомольская Набережная ул. д.18 </v>
      </c>
      <c r="B1825" s="50">
        <f t="shared" si="56"/>
        <v>366.0580780487806</v>
      </c>
      <c r="C1825" s="50">
        <f t="shared" si="57"/>
        <v>28.89932195121952</v>
      </c>
      <c r="D1825" s="30">
        <v>0</v>
      </c>
      <c r="E1825" s="31">
        <v>28.89932195121952</v>
      </c>
      <c r="F1825" s="32">
        <v>0</v>
      </c>
      <c r="G1825" s="32">
        <v>0</v>
      </c>
      <c r="H1825" s="32">
        <v>0</v>
      </c>
      <c r="I1825" s="32">
        <v>0</v>
      </c>
      <c r="J1825" s="29">
        <f>Лист4!E1823/1000</f>
        <v>394.95740000000012</v>
      </c>
      <c r="K1825" s="33"/>
      <c r="L1825" s="33"/>
    </row>
    <row r="1826" spans="1:12" s="34" customFormat="1" ht="18.75" customHeight="1" x14ac:dyDescent="0.25">
      <c r="A1826" s="23" t="str">
        <f>Лист4!A1824</f>
        <v xml:space="preserve">Комсомольская Набережная ул. д.20 </v>
      </c>
      <c r="B1826" s="50">
        <f t="shared" si="56"/>
        <v>316.27130292682915</v>
      </c>
      <c r="C1826" s="50">
        <f t="shared" si="57"/>
        <v>24.968787073170724</v>
      </c>
      <c r="D1826" s="30">
        <v>0</v>
      </c>
      <c r="E1826" s="31">
        <v>24.968787073170724</v>
      </c>
      <c r="F1826" s="32">
        <v>0</v>
      </c>
      <c r="G1826" s="32">
        <v>0</v>
      </c>
      <c r="H1826" s="32">
        <v>0</v>
      </c>
      <c r="I1826" s="32">
        <v>0</v>
      </c>
      <c r="J1826" s="29">
        <f>Лист4!E1824/1000</f>
        <v>341.2400899999999</v>
      </c>
      <c r="K1826" s="33"/>
      <c r="L1826" s="33"/>
    </row>
    <row r="1827" spans="1:12" s="34" customFormat="1" ht="18.75" customHeight="1" x14ac:dyDescent="0.25">
      <c r="A1827" s="23" t="str">
        <f>Лист4!A1825</f>
        <v xml:space="preserve">Комсомольская Набережная ул. д.21 </v>
      </c>
      <c r="B1827" s="50">
        <f t="shared" si="56"/>
        <v>291.8642551219512</v>
      </c>
      <c r="C1827" s="50">
        <f t="shared" si="57"/>
        <v>23.041914878048779</v>
      </c>
      <c r="D1827" s="30">
        <v>0</v>
      </c>
      <c r="E1827" s="31">
        <v>23.041914878048779</v>
      </c>
      <c r="F1827" s="32">
        <v>0</v>
      </c>
      <c r="G1827" s="32">
        <v>0</v>
      </c>
      <c r="H1827" s="32">
        <v>0</v>
      </c>
      <c r="I1827" s="32">
        <v>0</v>
      </c>
      <c r="J1827" s="29">
        <f>Лист4!E1825/1000</f>
        <v>314.90616999999997</v>
      </c>
      <c r="K1827" s="33"/>
      <c r="L1827" s="33"/>
    </row>
    <row r="1828" spans="1:12" s="34" customFormat="1" ht="18.75" customHeight="1" x14ac:dyDescent="0.25">
      <c r="A1828" s="23" t="str">
        <f>Лист4!A1826</f>
        <v xml:space="preserve">Комсомольская Набережная ул. д.23 </v>
      </c>
      <c r="B1828" s="50">
        <f t="shared" si="56"/>
        <v>280.45470878048781</v>
      </c>
      <c r="C1828" s="50">
        <f t="shared" si="57"/>
        <v>22.141161219512195</v>
      </c>
      <c r="D1828" s="30">
        <v>0</v>
      </c>
      <c r="E1828" s="31">
        <v>22.141161219512195</v>
      </c>
      <c r="F1828" s="32">
        <v>0</v>
      </c>
      <c r="G1828" s="32">
        <v>0</v>
      </c>
      <c r="H1828" s="32">
        <v>0</v>
      </c>
      <c r="I1828" s="32">
        <v>0</v>
      </c>
      <c r="J1828" s="29">
        <f>Лист4!E1826/1000</f>
        <v>302.59586999999999</v>
      </c>
      <c r="K1828" s="33"/>
      <c r="L1828" s="33"/>
    </row>
    <row r="1829" spans="1:12" s="34" customFormat="1" ht="18.75" customHeight="1" x14ac:dyDescent="0.25">
      <c r="A1829" s="23" t="str">
        <f>Лист4!A1827</f>
        <v xml:space="preserve">Кооперативная ул. д.28 </v>
      </c>
      <c r="B1829" s="50">
        <f t="shared" si="56"/>
        <v>577.51681707317061</v>
      </c>
      <c r="C1829" s="50">
        <f t="shared" si="57"/>
        <v>45.593432926829252</v>
      </c>
      <c r="D1829" s="30">
        <v>0</v>
      </c>
      <c r="E1829" s="31">
        <v>45.593432926829252</v>
      </c>
      <c r="F1829" s="32">
        <v>0</v>
      </c>
      <c r="G1829" s="32">
        <v>0</v>
      </c>
      <c r="H1829" s="32">
        <v>0</v>
      </c>
      <c r="I1829" s="32">
        <v>0</v>
      </c>
      <c r="J1829" s="29">
        <f>Лист4!E1827/1000</f>
        <v>623.11024999999984</v>
      </c>
      <c r="K1829" s="33"/>
      <c r="L1829" s="33"/>
    </row>
    <row r="1830" spans="1:12" s="34" customFormat="1" ht="18.75" customHeight="1" x14ac:dyDescent="0.25">
      <c r="A1830" s="23" t="str">
        <f>Лист4!A1828</f>
        <v xml:space="preserve">Кооперативная ул. д.45А </v>
      </c>
      <c r="B1830" s="50">
        <f t="shared" si="56"/>
        <v>602.00109756097572</v>
      </c>
      <c r="C1830" s="50">
        <f t="shared" si="57"/>
        <v>47.526402439024402</v>
      </c>
      <c r="D1830" s="30">
        <v>0</v>
      </c>
      <c r="E1830" s="31">
        <v>47.526402439024402</v>
      </c>
      <c r="F1830" s="32">
        <v>0</v>
      </c>
      <c r="G1830" s="32">
        <v>0</v>
      </c>
      <c r="H1830" s="32">
        <v>0</v>
      </c>
      <c r="I1830" s="32">
        <v>0</v>
      </c>
      <c r="J1830" s="29">
        <f>Лист4!E1828/1000</f>
        <v>649.52750000000015</v>
      </c>
      <c r="K1830" s="33"/>
      <c r="L1830" s="33"/>
    </row>
    <row r="1831" spans="1:12" s="34" customFormat="1" ht="18.75" customHeight="1" x14ac:dyDescent="0.25">
      <c r="A1831" s="23" t="str">
        <f>Лист4!A1829</f>
        <v xml:space="preserve">Кооперативная ул. д.80 </v>
      </c>
      <c r="B1831" s="50">
        <f t="shared" si="56"/>
        <v>0</v>
      </c>
      <c r="C1831" s="50">
        <f t="shared" si="57"/>
        <v>0</v>
      </c>
      <c r="D1831" s="30">
        <v>0</v>
      </c>
      <c r="E1831" s="31">
        <v>0</v>
      </c>
      <c r="F1831" s="32">
        <v>0</v>
      </c>
      <c r="G1831" s="32">
        <v>0</v>
      </c>
      <c r="H1831" s="32">
        <v>0</v>
      </c>
      <c r="I1831" s="32">
        <v>0</v>
      </c>
      <c r="J1831" s="29">
        <f>Лист4!E1829/1000</f>
        <v>0</v>
      </c>
      <c r="K1831" s="33"/>
      <c r="L1831" s="33"/>
    </row>
    <row r="1832" spans="1:12" s="34" customFormat="1" ht="18.75" customHeight="1" x14ac:dyDescent="0.25">
      <c r="A1832" s="23" t="str">
        <f>Лист4!A1830</f>
        <v xml:space="preserve">Кос. В. Комарова ул. д.170 </v>
      </c>
      <c r="B1832" s="50">
        <f t="shared" si="56"/>
        <v>4.9186829268292689</v>
      </c>
      <c r="C1832" s="50">
        <f t="shared" si="57"/>
        <v>0.38831707317073172</v>
      </c>
      <c r="D1832" s="30">
        <v>0</v>
      </c>
      <c r="E1832" s="31">
        <v>0.38831707317073172</v>
      </c>
      <c r="F1832" s="32">
        <v>0</v>
      </c>
      <c r="G1832" s="32">
        <v>0</v>
      </c>
      <c r="H1832" s="32">
        <v>0</v>
      </c>
      <c r="I1832" s="32">
        <v>0</v>
      </c>
      <c r="J1832" s="29">
        <f>Лист4!E1830/1000</f>
        <v>5.3070000000000004</v>
      </c>
      <c r="K1832" s="33"/>
      <c r="L1832" s="33"/>
    </row>
    <row r="1833" spans="1:12" s="34" customFormat="1" ht="25.5" customHeight="1" x14ac:dyDescent="0.25">
      <c r="A1833" s="23" t="str">
        <f>Лист4!A1831</f>
        <v xml:space="preserve">Космическая ул. д.6 </v>
      </c>
      <c r="B1833" s="50">
        <f t="shared" si="56"/>
        <v>41.769933658536587</v>
      </c>
      <c r="C1833" s="50">
        <f t="shared" si="57"/>
        <v>3.2976263414634142</v>
      </c>
      <c r="D1833" s="30">
        <v>0</v>
      </c>
      <c r="E1833" s="31">
        <v>3.2976263414634142</v>
      </c>
      <c r="F1833" s="32">
        <v>0</v>
      </c>
      <c r="G1833" s="32">
        <v>0</v>
      </c>
      <c r="H1833" s="32">
        <v>0</v>
      </c>
      <c r="I1833" s="32">
        <v>0</v>
      </c>
      <c r="J1833" s="29">
        <f>Лист4!E1831/1000</f>
        <v>45.06756</v>
      </c>
      <c r="K1833" s="33"/>
      <c r="L1833" s="33"/>
    </row>
    <row r="1834" spans="1:12" s="34" customFormat="1" ht="25.5" customHeight="1" x14ac:dyDescent="0.25">
      <c r="A1834" s="23" t="str">
        <f>Лист4!A1832</f>
        <v xml:space="preserve">Космонавта В. Комарова ул. д.158 </v>
      </c>
      <c r="B1834" s="50">
        <f t="shared" si="56"/>
        <v>5.8464390243902438</v>
      </c>
      <c r="C1834" s="50">
        <f t="shared" si="57"/>
        <v>0.46156097560975606</v>
      </c>
      <c r="D1834" s="30">
        <v>0</v>
      </c>
      <c r="E1834" s="31">
        <v>0.46156097560975606</v>
      </c>
      <c r="F1834" s="32">
        <v>0</v>
      </c>
      <c r="G1834" s="32">
        <v>0</v>
      </c>
      <c r="H1834" s="32">
        <v>0</v>
      </c>
      <c r="I1834" s="32">
        <v>0</v>
      </c>
      <c r="J1834" s="29">
        <f>Лист4!E1832/1000</f>
        <v>6.3079999999999998</v>
      </c>
      <c r="K1834" s="33"/>
      <c r="L1834" s="33"/>
    </row>
    <row r="1835" spans="1:12" s="34" customFormat="1" ht="25.5" customHeight="1" x14ac:dyDescent="0.25">
      <c r="A1835" s="23" t="str">
        <f>Лист4!A1833</f>
        <v xml:space="preserve">Космонавта В. Комарова ул. д.176 </v>
      </c>
      <c r="B1835" s="50">
        <f t="shared" si="56"/>
        <v>41.26762926829268</v>
      </c>
      <c r="C1835" s="50">
        <f t="shared" si="57"/>
        <v>3.2579707317073168</v>
      </c>
      <c r="D1835" s="30">
        <v>0</v>
      </c>
      <c r="E1835" s="31">
        <v>3.2579707317073168</v>
      </c>
      <c r="F1835" s="32">
        <v>0</v>
      </c>
      <c r="G1835" s="32">
        <v>0</v>
      </c>
      <c r="H1835" s="32">
        <v>0</v>
      </c>
      <c r="I1835" s="32">
        <v>0</v>
      </c>
      <c r="J1835" s="29">
        <f>Лист4!E1833/1000</f>
        <v>44.525599999999997</v>
      </c>
      <c r="K1835" s="33"/>
      <c r="L1835" s="33"/>
    </row>
    <row r="1836" spans="1:12" s="34" customFormat="1" ht="25.5" customHeight="1" x14ac:dyDescent="0.25">
      <c r="A1836" s="23" t="str">
        <f>Лист4!A1834</f>
        <v xml:space="preserve">Космонавта В. Комарова ул. д.2А </v>
      </c>
      <c r="B1836" s="50">
        <f t="shared" si="56"/>
        <v>13.487868292682929</v>
      </c>
      <c r="C1836" s="50">
        <f t="shared" si="57"/>
        <v>1.0648317073170732</v>
      </c>
      <c r="D1836" s="30">
        <v>0</v>
      </c>
      <c r="E1836" s="31">
        <v>1.0648317073170732</v>
      </c>
      <c r="F1836" s="32">
        <v>0</v>
      </c>
      <c r="G1836" s="32">
        <v>0</v>
      </c>
      <c r="H1836" s="32">
        <v>0</v>
      </c>
      <c r="I1836" s="41">
        <f>60.9+11.9</f>
        <v>72.8</v>
      </c>
      <c r="J1836" s="29">
        <f>Лист4!E1834/1000-I1836</f>
        <v>-58.247299999999996</v>
      </c>
      <c r="K1836" s="33"/>
      <c r="L1836" s="33"/>
    </row>
    <row r="1837" spans="1:12" s="34" customFormat="1" ht="25.5" customHeight="1" x14ac:dyDescent="0.25">
      <c r="A1837" s="23" t="str">
        <f>Лист4!A1835</f>
        <v xml:space="preserve">Космонавта В. Комарова ул. д.45 </v>
      </c>
      <c r="B1837" s="50">
        <f t="shared" si="56"/>
        <v>6.9003365853658538</v>
      </c>
      <c r="C1837" s="50">
        <f t="shared" si="57"/>
        <v>0.54476341463414635</v>
      </c>
      <c r="D1837" s="30">
        <v>0</v>
      </c>
      <c r="E1837" s="31">
        <v>0.54476341463414635</v>
      </c>
      <c r="F1837" s="32">
        <v>0</v>
      </c>
      <c r="G1837" s="32">
        <v>0</v>
      </c>
      <c r="H1837" s="32">
        <v>0</v>
      </c>
      <c r="I1837" s="32">
        <v>0</v>
      </c>
      <c r="J1837" s="29">
        <f>Лист4!E1835/1000</f>
        <v>7.4451000000000001</v>
      </c>
      <c r="K1837" s="33"/>
      <c r="L1837" s="33"/>
    </row>
    <row r="1838" spans="1:12" s="34" customFormat="1" ht="25.5" customHeight="1" x14ac:dyDescent="0.25">
      <c r="A1838" s="23" t="str">
        <f>Лист4!A1836</f>
        <v xml:space="preserve">Космонавта В. Комарова ул. д.47 </v>
      </c>
      <c r="B1838" s="50">
        <f t="shared" si="56"/>
        <v>1.5031965853658535</v>
      </c>
      <c r="C1838" s="50">
        <f t="shared" si="57"/>
        <v>0.11867341463414635</v>
      </c>
      <c r="D1838" s="30">
        <v>0</v>
      </c>
      <c r="E1838" s="31">
        <v>0.11867341463414635</v>
      </c>
      <c r="F1838" s="32">
        <v>0</v>
      </c>
      <c r="G1838" s="32">
        <v>0</v>
      </c>
      <c r="H1838" s="32">
        <v>0</v>
      </c>
      <c r="I1838" s="32">
        <v>0</v>
      </c>
      <c r="J1838" s="29">
        <f>Лист4!E1836/1000</f>
        <v>1.6218699999999999</v>
      </c>
      <c r="K1838" s="33"/>
      <c r="L1838" s="33"/>
    </row>
    <row r="1839" spans="1:12" s="34" customFormat="1" ht="15" customHeight="1" x14ac:dyDescent="0.25">
      <c r="A1839" s="23" t="str">
        <f>Лист4!A1837</f>
        <v xml:space="preserve">Космонавта В. Комарова ул. д.60 </v>
      </c>
      <c r="B1839" s="50">
        <f t="shared" si="56"/>
        <v>0.89531707317073161</v>
      </c>
      <c r="C1839" s="50">
        <f t="shared" si="57"/>
        <v>7.06829268292683E-2</v>
      </c>
      <c r="D1839" s="30">
        <v>0</v>
      </c>
      <c r="E1839" s="31">
        <v>7.06829268292683E-2</v>
      </c>
      <c r="F1839" s="32">
        <v>0</v>
      </c>
      <c r="G1839" s="32">
        <v>0</v>
      </c>
      <c r="H1839" s="32">
        <v>0</v>
      </c>
      <c r="I1839" s="32">
        <v>0</v>
      </c>
      <c r="J1839" s="29">
        <f>Лист4!E1837/1000</f>
        <v>0.96599999999999997</v>
      </c>
      <c r="K1839" s="33"/>
      <c r="L1839" s="33"/>
    </row>
    <row r="1840" spans="1:12" s="34" customFormat="1" ht="25.5" customHeight="1" x14ac:dyDescent="0.25">
      <c r="A1840" s="23" t="str">
        <f>Лист4!A1838</f>
        <v xml:space="preserve">Космонавта В. Комарова ул. д.62 </v>
      </c>
      <c r="B1840" s="50">
        <f t="shared" si="56"/>
        <v>1.1297121951219513</v>
      </c>
      <c r="C1840" s="50">
        <f t="shared" si="57"/>
        <v>8.9187804878048782E-2</v>
      </c>
      <c r="D1840" s="30">
        <v>0</v>
      </c>
      <c r="E1840" s="31">
        <v>8.9187804878048782E-2</v>
      </c>
      <c r="F1840" s="32">
        <v>0</v>
      </c>
      <c r="G1840" s="32">
        <v>0</v>
      </c>
      <c r="H1840" s="32">
        <v>0</v>
      </c>
      <c r="I1840" s="32">
        <v>0</v>
      </c>
      <c r="J1840" s="29">
        <f>Лист4!E1838/1000</f>
        <v>1.2189000000000001</v>
      </c>
      <c r="K1840" s="33"/>
      <c r="L1840" s="33"/>
    </row>
    <row r="1841" spans="1:12" s="34" customFormat="1" ht="25.5" customHeight="1" x14ac:dyDescent="0.25">
      <c r="A1841" s="23" t="str">
        <f>Лист4!A1839</f>
        <v xml:space="preserve">Космонавта В. Комарова ул. д.64 </v>
      </c>
      <c r="B1841" s="50">
        <f t="shared" si="56"/>
        <v>7.4714487804878056</v>
      </c>
      <c r="C1841" s="50">
        <f t="shared" si="57"/>
        <v>0.58985121951219521</v>
      </c>
      <c r="D1841" s="30">
        <v>0</v>
      </c>
      <c r="E1841" s="31">
        <v>0.58985121951219521</v>
      </c>
      <c r="F1841" s="32">
        <v>0</v>
      </c>
      <c r="G1841" s="32">
        <v>0</v>
      </c>
      <c r="H1841" s="32">
        <v>0</v>
      </c>
      <c r="I1841" s="32">
        <v>0</v>
      </c>
      <c r="J1841" s="29">
        <f>Лист4!E1839/1000</f>
        <v>8.061300000000001</v>
      </c>
      <c r="K1841" s="33"/>
      <c r="L1841" s="33"/>
    </row>
    <row r="1842" spans="1:12" s="34" customFormat="1" ht="18.75" customHeight="1" x14ac:dyDescent="0.25">
      <c r="A1842" s="23" t="str">
        <f>Лист4!A1840</f>
        <v xml:space="preserve">Космонавта В. Комарова ул. д.65А </v>
      </c>
      <c r="B1842" s="50">
        <f t="shared" si="56"/>
        <v>50.567248780487809</v>
      </c>
      <c r="C1842" s="50">
        <f t="shared" si="57"/>
        <v>3.9921512195121958</v>
      </c>
      <c r="D1842" s="30">
        <v>0</v>
      </c>
      <c r="E1842" s="31">
        <v>3.9921512195121958</v>
      </c>
      <c r="F1842" s="32">
        <v>0</v>
      </c>
      <c r="G1842" s="32">
        <v>0</v>
      </c>
      <c r="H1842" s="32">
        <v>0</v>
      </c>
      <c r="I1842" s="32">
        <v>0</v>
      </c>
      <c r="J1842" s="29">
        <f>Лист4!E1840/1000</f>
        <v>54.559400000000004</v>
      </c>
      <c r="K1842" s="33"/>
      <c r="L1842" s="33"/>
    </row>
    <row r="1843" spans="1:12" s="34" customFormat="1" ht="18.75" customHeight="1" x14ac:dyDescent="0.25">
      <c r="A1843" s="23" t="str">
        <f>Лист4!A1841</f>
        <v xml:space="preserve">Красноармейская 3-я ул. д.11/12 </v>
      </c>
      <c r="B1843" s="50">
        <f t="shared" si="56"/>
        <v>91.174994146341447</v>
      </c>
      <c r="C1843" s="50">
        <f t="shared" si="57"/>
        <v>7.1980258536585353</v>
      </c>
      <c r="D1843" s="30">
        <v>0</v>
      </c>
      <c r="E1843" s="31">
        <v>7.1980258536585353</v>
      </c>
      <c r="F1843" s="32">
        <v>0</v>
      </c>
      <c r="G1843" s="32">
        <v>0</v>
      </c>
      <c r="H1843" s="32">
        <v>0</v>
      </c>
      <c r="I1843" s="32">
        <v>0</v>
      </c>
      <c r="J1843" s="29">
        <f>Лист4!E1841/1000</f>
        <v>98.373019999999983</v>
      </c>
      <c r="K1843" s="33"/>
      <c r="L1843" s="33"/>
    </row>
    <row r="1844" spans="1:12" s="34" customFormat="1" ht="38.25" customHeight="1" x14ac:dyDescent="0.25">
      <c r="A1844" s="23" t="str">
        <f>Лист4!A1842</f>
        <v xml:space="preserve">Красноармейская 3-я ул. д.4 </v>
      </c>
      <c r="B1844" s="50">
        <f t="shared" si="56"/>
        <v>6.1536829268292683</v>
      </c>
      <c r="C1844" s="50">
        <f t="shared" si="57"/>
        <v>0.48581707317073175</v>
      </c>
      <c r="D1844" s="30">
        <v>0</v>
      </c>
      <c r="E1844" s="31">
        <v>0.48581707317073175</v>
      </c>
      <c r="F1844" s="32">
        <v>0</v>
      </c>
      <c r="G1844" s="32">
        <v>0</v>
      </c>
      <c r="H1844" s="32">
        <v>0</v>
      </c>
      <c r="I1844" s="32">
        <v>0</v>
      </c>
      <c r="J1844" s="29">
        <f>Лист4!E1842/1000</f>
        <v>6.6395</v>
      </c>
      <c r="K1844" s="33"/>
      <c r="L1844" s="33"/>
    </row>
    <row r="1845" spans="1:12" s="34" customFormat="1" ht="25.5" customHeight="1" x14ac:dyDescent="0.25">
      <c r="A1845" s="23" t="str">
        <f>Лист4!A1843</f>
        <v xml:space="preserve">Красноармейская ул. д.11 </v>
      </c>
      <c r="B1845" s="50">
        <f t="shared" si="56"/>
        <v>114.90918243902443</v>
      </c>
      <c r="C1845" s="50">
        <f t="shared" si="57"/>
        <v>9.0717775609756135</v>
      </c>
      <c r="D1845" s="30">
        <v>0</v>
      </c>
      <c r="E1845" s="31">
        <v>9.0717775609756135</v>
      </c>
      <c r="F1845" s="32">
        <v>0</v>
      </c>
      <c r="G1845" s="32">
        <v>0</v>
      </c>
      <c r="H1845" s="32">
        <v>0</v>
      </c>
      <c r="I1845" s="32">
        <v>0</v>
      </c>
      <c r="J1845" s="29">
        <f>Лист4!E1843/1000</f>
        <v>123.98096000000005</v>
      </c>
      <c r="K1845" s="33"/>
      <c r="L1845" s="33"/>
    </row>
    <row r="1846" spans="1:12" s="34" customFormat="1" ht="25.5" customHeight="1" x14ac:dyDescent="0.25">
      <c r="A1846" s="23" t="str">
        <f>Лист4!A1844</f>
        <v xml:space="preserve">Красноармейская ул. д.15 </v>
      </c>
      <c r="B1846" s="50">
        <f t="shared" si="56"/>
        <v>524.08605512195129</v>
      </c>
      <c r="C1846" s="50">
        <f t="shared" si="57"/>
        <v>41.375214878048787</v>
      </c>
      <c r="D1846" s="30">
        <v>0</v>
      </c>
      <c r="E1846" s="31">
        <v>41.375214878048787</v>
      </c>
      <c r="F1846" s="32">
        <v>0</v>
      </c>
      <c r="G1846" s="32">
        <v>0</v>
      </c>
      <c r="H1846" s="32">
        <v>0</v>
      </c>
      <c r="I1846" s="32">
        <v>0</v>
      </c>
      <c r="J1846" s="29">
        <f>Лист4!E1844/1000</f>
        <v>565.46127000000013</v>
      </c>
      <c r="K1846" s="33"/>
      <c r="L1846" s="33"/>
    </row>
    <row r="1847" spans="1:12" s="34" customFormat="1" ht="25.5" customHeight="1" x14ac:dyDescent="0.25">
      <c r="A1847" s="23" t="str">
        <f>Лист4!A1845</f>
        <v xml:space="preserve">Красноармейская ул. д.17 </v>
      </c>
      <c r="B1847" s="50">
        <f t="shared" si="56"/>
        <v>509.66378536585364</v>
      </c>
      <c r="C1847" s="50">
        <f t="shared" si="57"/>
        <v>40.236614634146335</v>
      </c>
      <c r="D1847" s="30">
        <v>0</v>
      </c>
      <c r="E1847" s="31">
        <v>40.236614634146335</v>
      </c>
      <c r="F1847" s="32">
        <v>0</v>
      </c>
      <c r="G1847" s="32">
        <v>0</v>
      </c>
      <c r="H1847" s="32">
        <v>0</v>
      </c>
      <c r="I1847" s="32"/>
      <c r="J1847" s="29">
        <f>Лист4!E1845/1000</f>
        <v>549.90039999999999</v>
      </c>
      <c r="K1847" s="33"/>
      <c r="L1847" s="33"/>
    </row>
    <row r="1848" spans="1:12" s="34" customFormat="1" ht="25.5" customHeight="1" x14ac:dyDescent="0.25">
      <c r="A1848" s="23" t="str">
        <f>Лист4!A1846</f>
        <v xml:space="preserve">Красноармейская ул. д.1А </v>
      </c>
      <c r="B1848" s="50">
        <f t="shared" si="56"/>
        <v>58.956443902439013</v>
      </c>
      <c r="C1848" s="50">
        <f t="shared" si="57"/>
        <v>4.654456097560975</v>
      </c>
      <c r="D1848" s="30">
        <v>0</v>
      </c>
      <c r="E1848" s="31">
        <v>4.654456097560975</v>
      </c>
      <c r="F1848" s="32">
        <v>0</v>
      </c>
      <c r="G1848" s="32">
        <v>0</v>
      </c>
      <c r="H1848" s="32">
        <v>0</v>
      </c>
      <c r="I1848" s="32">
        <v>0</v>
      </c>
      <c r="J1848" s="29">
        <f>Лист4!E1846/1000</f>
        <v>63.610899999999987</v>
      </c>
      <c r="K1848" s="33"/>
      <c r="L1848" s="33"/>
    </row>
    <row r="1849" spans="1:12" s="34" customFormat="1" ht="25.5" customHeight="1" x14ac:dyDescent="0.25">
      <c r="A1849" s="23" t="str">
        <f>Лист4!A1847</f>
        <v xml:space="preserve">Красноармейская ул. д.23 </v>
      </c>
      <c r="B1849" s="50">
        <f t="shared" si="56"/>
        <v>433.03066829268289</v>
      </c>
      <c r="C1849" s="50">
        <f t="shared" si="57"/>
        <v>34.186631707317069</v>
      </c>
      <c r="D1849" s="30">
        <v>0</v>
      </c>
      <c r="E1849" s="31">
        <v>34.186631707317069</v>
      </c>
      <c r="F1849" s="32">
        <v>0</v>
      </c>
      <c r="G1849" s="32">
        <v>0</v>
      </c>
      <c r="H1849" s="32">
        <v>0</v>
      </c>
      <c r="I1849" s="32">
        <v>0</v>
      </c>
      <c r="J1849" s="29">
        <f>Лист4!E1847/1000</f>
        <v>467.21729999999997</v>
      </c>
      <c r="K1849" s="33"/>
      <c r="L1849" s="33"/>
    </row>
    <row r="1850" spans="1:12" s="34" customFormat="1" ht="18.75" customHeight="1" x14ac:dyDescent="0.25">
      <c r="A1850" s="23" t="str">
        <f>Лист4!A1848</f>
        <v xml:space="preserve">Красноармейская ул. д.23А </v>
      </c>
      <c r="B1850" s="50">
        <f t="shared" si="56"/>
        <v>404.88323414634147</v>
      </c>
      <c r="C1850" s="50">
        <f t="shared" si="57"/>
        <v>31.964465853658538</v>
      </c>
      <c r="D1850" s="30">
        <v>0</v>
      </c>
      <c r="E1850" s="31">
        <v>31.964465853658538</v>
      </c>
      <c r="F1850" s="32">
        <v>0</v>
      </c>
      <c r="G1850" s="32">
        <v>0</v>
      </c>
      <c r="H1850" s="32">
        <v>0</v>
      </c>
      <c r="I1850" s="32">
        <v>0</v>
      </c>
      <c r="J1850" s="29">
        <f>Лист4!E1848/1000</f>
        <v>436.84769999999997</v>
      </c>
      <c r="K1850" s="33"/>
      <c r="L1850" s="33"/>
    </row>
    <row r="1851" spans="1:12" s="34" customFormat="1" ht="18.75" customHeight="1" x14ac:dyDescent="0.25">
      <c r="A1851" s="23" t="str">
        <f>Лист4!A1849</f>
        <v xml:space="preserve">Красноармейская ул. д.27 </v>
      </c>
      <c r="B1851" s="50">
        <f t="shared" si="56"/>
        <v>448.81400536585375</v>
      </c>
      <c r="C1851" s="50">
        <f t="shared" si="57"/>
        <v>35.432684634146341</v>
      </c>
      <c r="D1851" s="30">
        <v>0</v>
      </c>
      <c r="E1851" s="31">
        <v>35.432684634146341</v>
      </c>
      <c r="F1851" s="32">
        <v>0</v>
      </c>
      <c r="G1851" s="32">
        <v>0</v>
      </c>
      <c r="H1851" s="32">
        <v>0</v>
      </c>
      <c r="I1851" s="32">
        <v>0</v>
      </c>
      <c r="J1851" s="29">
        <f>Лист4!E1849/1000</f>
        <v>484.24669000000006</v>
      </c>
      <c r="K1851" s="33"/>
      <c r="L1851" s="33"/>
    </row>
    <row r="1852" spans="1:12" s="34" customFormat="1" ht="18.75" customHeight="1" x14ac:dyDescent="0.25">
      <c r="A1852" s="23" t="str">
        <f>Лист4!A1850</f>
        <v xml:space="preserve">Красноармейская ул. д.27А </v>
      </c>
      <c r="B1852" s="50">
        <f t="shared" si="56"/>
        <v>747.60458536585361</v>
      </c>
      <c r="C1852" s="50">
        <f t="shared" si="57"/>
        <v>59.021414634146339</v>
      </c>
      <c r="D1852" s="30">
        <v>0</v>
      </c>
      <c r="E1852" s="31">
        <v>59.021414634146339</v>
      </c>
      <c r="F1852" s="32">
        <v>0</v>
      </c>
      <c r="G1852" s="32">
        <v>0</v>
      </c>
      <c r="H1852" s="32">
        <v>0</v>
      </c>
      <c r="I1852" s="32">
        <v>0</v>
      </c>
      <c r="J1852" s="29">
        <f>Лист4!E1850/1000</f>
        <v>806.62599999999998</v>
      </c>
      <c r="K1852" s="33"/>
      <c r="L1852" s="33"/>
    </row>
    <row r="1853" spans="1:12" s="34" customFormat="1" ht="18.75" customHeight="1" x14ac:dyDescent="0.25">
      <c r="A1853" s="23" t="str">
        <f>Лист4!A1851</f>
        <v xml:space="preserve">Красноармейская ул. д.3 </v>
      </c>
      <c r="B1853" s="50">
        <f t="shared" si="56"/>
        <v>49.62993707317073</v>
      </c>
      <c r="C1853" s="50">
        <f t="shared" si="57"/>
        <v>3.9181529268292681</v>
      </c>
      <c r="D1853" s="30">
        <v>0</v>
      </c>
      <c r="E1853" s="31">
        <v>3.9181529268292681</v>
      </c>
      <c r="F1853" s="32">
        <v>0</v>
      </c>
      <c r="G1853" s="32">
        <v>0</v>
      </c>
      <c r="H1853" s="32">
        <v>0</v>
      </c>
      <c r="I1853" s="32">
        <v>0</v>
      </c>
      <c r="J1853" s="29">
        <f>Лист4!E1851/1000</f>
        <v>53.548089999999995</v>
      </c>
      <c r="K1853" s="33"/>
      <c r="L1853" s="33"/>
    </row>
    <row r="1854" spans="1:12" s="34" customFormat="1" ht="38.25" customHeight="1" x14ac:dyDescent="0.25">
      <c r="A1854" s="23" t="str">
        <f>Лист4!A1852</f>
        <v xml:space="preserve">Красноармейская ул. д.31 </v>
      </c>
      <c r="B1854" s="50">
        <f t="shared" si="56"/>
        <v>518.84708780487802</v>
      </c>
      <c r="C1854" s="50">
        <f t="shared" si="57"/>
        <v>40.961612195121944</v>
      </c>
      <c r="D1854" s="30">
        <v>0</v>
      </c>
      <c r="E1854" s="31">
        <v>40.961612195121944</v>
      </c>
      <c r="F1854" s="32">
        <v>0</v>
      </c>
      <c r="G1854" s="32">
        <v>0</v>
      </c>
      <c r="H1854" s="32">
        <v>0</v>
      </c>
      <c r="I1854" s="41">
        <v>25.6</v>
      </c>
      <c r="J1854" s="29">
        <f>Лист4!E1852/1000-I1854</f>
        <v>534.20869999999991</v>
      </c>
      <c r="K1854" s="33"/>
      <c r="L1854" s="33"/>
    </row>
    <row r="1855" spans="1:12" s="34" customFormat="1" ht="25.5" customHeight="1" x14ac:dyDescent="0.25">
      <c r="A1855" s="23" t="str">
        <f>Лист4!A1853</f>
        <v xml:space="preserve">Красноармейская ул. д.35 </v>
      </c>
      <c r="B1855" s="50">
        <f t="shared" si="56"/>
        <v>708.63391707317089</v>
      </c>
      <c r="C1855" s="50">
        <f t="shared" si="57"/>
        <v>55.944782926829276</v>
      </c>
      <c r="D1855" s="30">
        <v>0</v>
      </c>
      <c r="E1855" s="31">
        <v>55.944782926829276</v>
      </c>
      <c r="F1855" s="32">
        <v>0</v>
      </c>
      <c r="G1855" s="32">
        <v>0</v>
      </c>
      <c r="H1855" s="32">
        <v>0</v>
      </c>
      <c r="I1855" s="32">
        <v>0</v>
      </c>
      <c r="J1855" s="29">
        <f>Лист4!E1853/1000</f>
        <v>764.57870000000014</v>
      </c>
      <c r="K1855" s="33"/>
      <c r="L1855" s="33"/>
    </row>
    <row r="1856" spans="1:12" s="34" customFormat="1" ht="38.25" customHeight="1" x14ac:dyDescent="0.25">
      <c r="A1856" s="23" t="str">
        <f>Лист4!A1854</f>
        <v xml:space="preserve">Красноармейская ул. д.37 </v>
      </c>
      <c r="B1856" s="50">
        <f t="shared" si="56"/>
        <v>431.05844975609762</v>
      </c>
      <c r="C1856" s="50">
        <f t="shared" si="57"/>
        <v>34.030930243902446</v>
      </c>
      <c r="D1856" s="30">
        <v>0</v>
      </c>
      <c r="E1856" s="31">
        <v>34.030930243902446</v>
      </c>
      <c r="F1856" s="32">
        <v>0</v>
      </c>
      <c r="G1856" s="32">
        <v>0</v>
      </c>
      <c r="H1856" s="32">
        <v>0</v>
      </c>
      <c r="I1856" s="32">
        <v>0</v>
      </c>
      <c r="J1856" s="29">
        <f>Лист4!E1854/1000</f>
        <v>465.08938000000006</v>
      </c>
      <c r="K1856" s="33"/>
      <c r="L1856" s="33"/>
    </row>
    <row r="1857" spans="1:12" s="34" customFormat="1" ht="38.25" customHeight="1" x14ac:dyDescent="0.25">
      <c r="A1857" s="23" t="str">
        <f>Лист4!A1855</f>
        <v xml:space="preserve">Красноармейская ул. д.9 </v>
      </c>
      <c r="B1857" s="50">
        <f t="shared" si="56"/>
        <v>171.29496341463411</v>
      </c>
      <c r="C1857" s="50">
        <f t="shared" si="57"/>
        <v>13.523286585365851</v>
      </c>
      <c r="D1857" s="30">
        <v>0</v>
      </c>
      <c r="E1857" s="31">
        <v>13.523286585365851</v>
      </c>
      <c r="F1857" s="32">
        <v>0</v>
      </c>
      <c r="G1857" s="32">
        <v>0</v>
      </c>
      <c r="H1857" s="32">
        <v>0</v>
      </c>
      <c r="I1857" s="32">
        <v>0</v>
      </c>
      <c r="J1857" s="29">
        <f>Лист4!E1855/1000</f>
        <v>184.81824999999995</v>
      </c>
      <c r="K1857" s="33"/>
      <c r="L1857" s="33"/>
    </row>
    <row r="1858" spans="1:12" s="34" customFormat="1" ht="38.25" customHeight="1" x14ac:dyDescent="0.25">
      <c r="A1858" s="23" t="str">
        <f>Лист4!A1856</f>
        <v xml:space="preserve">Краснопитерская ул. д.115 </v>
      </c>
      <c r="B1858" s="50">
        <f t="shared" si="56"/>
        <v>644.78326780487805</v>
      </c>
      <c r="C1858" s="50">
        <f t="shared" si="57"/>
        <v>50.903942195121942</v>
      </c>
      <c r="D1858" s="30">
        <v>0</v>
      </c>
      <c r="E1858" s="31">
        <v>50.903942195121942</v>
      </c>
      <c r="F1858" s="32">
        <v>0</v>
      </c>
      <c r="G1858" s="32">
        <v>0</v>
      </c>
      <c r="H1858" s="32">
        <v>0</v>
      </c>
      <c r="I1858" s="32">
        <v>0</v>
      </c>
      <c r="J1858" s="29">
        <f>Лист4!E1856/1000</f>
        <v>695.68720999999994</v>
      </c>
      <c r="K1858" s="33"/>
      <c r="L1858" s="33"/>
    </row>
    <row r="1859" spans="1:12" s="34" customFormat="1" ht="25.5" customHeight="1" x14ac:dyDescent="0.25">
      <c r="A1859" s="23" t="str">
        <f>Лист4!A1857</f>
        <v xml:space="preserve">Краснопитерская ул. д.57 </v>
      </c>
      <c r="B1859" s="50">
        <f t="shared" si="56"/>
        <v>26.376078048780489</v>
      </c>
      <c r="C1859" s="50">
        <f t="shared" si="57"/>
        <v>2.0823219512195124</v>
      </c>
      <c r="D1859" s="30">
        <v>0</v>
      </c>
      <c r="E1859" s="31">
        <v>2.0823219512195124</v>
      </c>
      <c r="F1859" s="32">
        <v>0</v>
      </c>
      <c r="G1859" s="32">
        <v>0</v>
      </c>
      <c r="H1859" s="32">
        <v>0</v>
      </c>
      <c r="I1859" s="32">
        <v>0</v>
      </c>
      <c r="J1859" s="29">
        <f>Лист4!E1857/1000</f>
        <v>28.458400000000001</v>
      </c>
      <c r="K1859" s="33"/>
      <c r="L1859" s="33"/>
    </row>
    <row r="1860" spans="1:12" s="34" customFormat="1" ht="38.25" customHeight="1" x14ac:dyDescent="0.25">
      <c r="A1860" s="23" t="str">
        <f>Лист4!A1858</f>
        <v xml:space="preserve">Краснопитерская ул. д.89 </v>
      </c>
      <c r="B1860" s="50">
        <f t="shared" si="56"/>
        <v>2.3912195121951219</v>
      </c>
      <c r="C1860" s="50">
        <f t="shared" si="57"/>
        <v>0.18878048780487805</v>
      </c>
      <c r="D1860" s="30">
        <v>0</v>
      </c>
      <c r="E1860" s="31">
        <v>0.18878048780487805</v>
      </c>
      <c r="F1860" s="32">
        <v>0</v>
      </c>
      <c r="G1860" s="32">
        <v>0</v>
      </c>
      <c r="H1860" s="32">
        <v>0</v>
      </c>
      <c r="I1860" s="32">
        <v>0</v>
      </c>
      <c r="J1860" s="29">
        <f>Лист4!E1858/1000</f>
        <v>2.58</v>
      </c>
      <c r="K1860" s="33"/>
      <c r="L1860" s="33"/>
    </row>
    <row r="1861" spans="1:12" s="34" customFormat="1" ht="25.5" customHeight="1" x14ac:dyDescent="0.25">
      <c r="A1861" s="23" t="str">
        <f>Лист4!A1859</f>
        <v xml:space="preserve">Красный Рыбак ул. д.39 </v>
      </c>
      <c r="B1861" s="50">
        <f t="shared" si="56"/>
        <v>4.6497170731707316</v>
      </c>
      <c r="C1861" s="50">
        <f t="shared" si="57"/>
        <v>0.36708292682926824</v>
      </c>
      <c r="D1861" s="30">
        <v>0</v>
      </c>
      <c r="E1861" s="31">
        <v>0.36708292682926824</v>
      </c>
      <c r="F1861" s="32">
        <v>0</v>
      </c>
      <c r="G1861" s="32">
        <v>0</v>
      </c>
      <c r="H1861" s="32">
        <v>0</v>
      </c>
      <c r="I1861" s="32">
        <v>0</v>
      </c>
      <c r="J1861" s="29">
        <f>Лист4!E1859/1000</f>
        <v>5.0167999999999999</v>
      </c>
      <c r="K1861" s="33"/>
      <c r="L1861" s="33"/>
    </row>
    <row r="1862" spans="1:12" s="34" customFormat="1" ht="25.5" customHeight="1" x14ac:dyDescent="0.25">
      <c r="A1862" s="23" t="str">
        <f>Лист4!A1860</f>
        <v xml:space="preserve">Красный Рыбак ул. д.41 </v>
      </c>
      <c r="B1862" s="50">
        <f t="shared" si="56"/>
        <v>17.801887804878049</v>
      </c>
      <c r="C1862" s="50">
        <f t="shared" si="57"/>
        <v>1.4054121951219511</v>
      </c>
      <c r="D1862" s="30">
        <v>0</v>
      </c>
      <c r="E1862" s="31">
        <v>1.4054121951219511</v>
      </c>
      <c r="F1862" s="32">
        <v>0</v>
      </c>
      <c r="G1862" s="32">
        <v>0</v>
      </c>
      <c r="H1862" s="32">
        <v>0</v>
      </c>
      <c r="I1862" s="32">
        <v>0</v>
      </c>
      <c r="J1862" s="29">
        <f>Лист4!E1860/1000</f>
        <v>19.2073</v>
      </c>
      <c r="K1862" s="33"/>
      <c r="L1862" s="33"/>
    </row>
    <row r="1863" spans="1:12" s="34" customFormat="1" ht="25.5" customHeight="1" x14ac:dyDescent="0.25">
      <c r="A1863" s="23" t="str">
        <f>Лист4!A1861</f>
        <v xml:space="preserve">Куйбышева ул. д.27 </v>
      </c>
      <c r="B1863" s="50">
        <f t="shared" si="56"/>
        <v>8.1471999999999998</v>
      </c>
      <c r="C1863" s="50">
        <f t="shared" si="57"/>
        <v>0.64319999999999999</v>
      </c>
      <c r="D1863" s="30">
        <v>0</v>
      </c>
      <c r="E1863" s="31">
        <v>0.64319999999999999</v>
      </c>
      <c r="F1863" s="32">
        <v>0</v>
      </c>
      <c r="G1863" s="32">
        <v>0</v>
      </c>
      <c r="H1863" s="32">
        <v>0</v>
      </c>
      <c r="I1863" s="32">
        <v>0</v>
      </c>
      <c r="J1863" s="29">
        <f>Лист4!E1861/1000</f>
        <v>8.7904</v>
      </c>
      <c r="K1863" s="33"/>
      <c r="L1863" s="33"/>
    </row>
    <row r="1864" spans="1:12" s="34" customFormat="1" ht="25.5" customHeight="1" x14ac:dyDescent="0.25">
      <c r="A1864" s="23" t="str">
        <f>Лист4!A1862</f>
        <v xml:space="preserve">Куйбышева ул. д.28 </v>
      </c>
      <c r="B1864" s="50">
        <f t="shared" ref="B1864:B1927" si="58">J1864+I1864-E1864</f>
        <v>8.1788048780487834</v>
      </c>
      <c r="C1864" s="50">
        <f t="shared" ref="C1864:C1927" si="59">E1864</f>
        <v>0.6456951219512197</v>
      </c>
      <c r="D1864" s="30">
        <v>0</v>
      </c>
      <c r="E1864" s="31">
        <v>0.6456951219512197</v>
      </c>
      <c r="F1864" s="32">
        <v>0</v>
      </c>
      <c r="G1864" s="32">
        <v>0</v>
      </c>
      <c r="H1864" s="32">
        <v>0</v>
      </c>
      <c r="I1864" s="32">
        <v>0</v>
      </c>
      <c r="J1864" s="29">
        <f>Лист4!E1862/1000</f>
        <v>8.8245000000000022</v>
      </c>
      <c r="K1864" s="33"/>
      <c r="L1864" s="33"/>
    </row>
    <row r="1865" spans="1:12" s="34" customFormat="1" ht="18.75" customHeight="1" x14ac:dyDescent="0.25">
      <c r="A1865" s="23" t="str">
        <f>Лист4!A1863</f>
        <v xml:space="preserve">Куйбышева ул. д.30 </v>
      </c>
      <c r="B1865" s="50">
        <f t="shared" si="58"/>
        <v>17.511234146341462</v>
      </c>
      <c r="C1865" s="50">
        <f t="shared" si="59"/>
        <v>1.3824658536585366</v>
      </c>
      <c r="D1865" s="30">
        <v>0</v>
      </c>
      <c r="E1865" s="31">
        <v>1.3824658536585366</v>
      </c>
      <c r="F1865" s="32">
        <v>0</v>
      </c>
      <c r="G1865" s="32">
        <v>0</v>
      </c>
      <c r="H1865" s="32">
        <v>0</v>
      </c>
      <c r="I1865" s="32">
        <v>0</v>
      </c>
      <c r="J1865" s="29">
        <f>Лист4!E1863/1000</f>
        <v>18.893699999999999</v>
      </c>
      <c r="K1865" s="33"/>
      <c r="L1865" s="33"/>
    </row>
    <row r="1866" spans="1:12" s="34" customFormat="1" ht="18.75" customHeight="1" x14ac:dyDescent="0.25">
      <c r="A1866" s="23" t="str">
        <f>Лист4!A1864</f>
        <v xml:space="preserve">Куйбышева ул. д.32 </v>
      </c>
      <c r="B1866" s="50">
        <f t="shared" si="58"/>
        <v>4.3484975609756091</v>
      </c>
      <c r="C1866" s="50">
        <f t="shared" si="59"/>
        <v>0.34330243902439023</v>
      </c>
      <c r="D1866" s="30">
        <v>0</v>
      </c>
      <c r="E1866" s="31">
        <v>0.34330243902439023</v>
      </c>
      <c r="F1866" s="32">
        <v>0</v>
      </c>
      <c r="G1866" s="32">
        <v>0</v>
      </c>
      <c r="H1866" s="32">
        <v>0</v>
      </c>
      <c r="I1866" s="32">
        <v>0</v>
      </c>
      <c r="J1866" s="29">
        <f>Лист4!E1864/1000</f>
        <v>4.6917999999999997</v>
      </c>
      <c r="K1866" s="33"/>
      <c r="L1866" s="33"/>
    </row>
    <row r="1867" spans="1:12" s="34" customFormat="1" ht="18.75" customHeight="1" x14ac:dyDescent="0.25">
      <c r="A1867" s="23" t="str">
        <f>Лист4!A1865</f>
        <v xml:space="preserve">Куйбышева ул. д.33 </v>
      </c>
      <c r="B1867" s="50">
        <f t="shared" si="58"/>
        <v>18.929004878048779</v>
      </c>
      <c r="C1867" s="50">
        <f t="shared" si="59"/>
        <v>1.4943951219512193</v>
      </c>
      <c r="D1867" s="30">
        <v>0</v>
      </c>
      <c r="E1867" s="31">
        <v>1.4943951219512193</v>
      </c>
      <c r="F1867" s="32">
        <v>0</v>
      </c>
      <c r="G1867" s="32">
        <v>0</v>
      </c>
      <c r="H1867" s="32">
        <v>0</v>
      </c>
      <c r="I1867" s="32">
        <v>0</v>
      </c>
      <c r="J1867" s="29">
        <f>Лист4!E1865/1000</f>
        <v>20.423399999999997</v>
      </c>
      <c r="K1867" s="33"/>
      <c r="L1867" s="33"/>
    </row>
    <row r="1868" spans="1:12" s="34" customFormat="1" ht="18.75" customHeight="1" x14ac:dyDescent="0.25">
      <c r="A1868" s="23" t="str">
        <f>Лист4!A1866</f>
        <v xml:space="preserve">Куйбышева ул. д.35 </v>
      </c>
      <c r="B1868" s="50">
        <f t="shared" si="58"/>
        <v>18.706510243902436</v>
      </c>
      <c r="C1868" s="50">
        <f t="shared" si="59"/>
        <v>1.476829756097561</v>
      </c>
      <c r="D1868" s="30">
        <v>0</v>
      </c>
      <c r="E1868" s="31">
        <v>1.476829756097561</v>
      </c>
      <c r="F1868" s="32">
        <v>0</v>
      </c>
      <c r="G1868" s="32">
        <v>0</v>
      </c>
      <c r="H1868" s="32">
        <v>0</v>
      </c>
      <c r="I1868" s="32">
        <v>0</v>
      </c>
      <c r="J1868" s="29">
        <f>Лист4!E1866/1000</f>
        <v>20.183339999999998</v>
      </c>
      <c r="K1868" s="33"/>
      <c r="L1868" s="33"/>
    </row>
    <row r="1869" spans="1:12" s="34" customFormat="1" ht="18.75" customHeight="1" x14ac:dyDescent="0.25">
      <c r="A1869" s="23" t="str">
        <f>Лист4!A1867</f>
        <v xml:space="preserve">Куйбышева ул. д.36 </v>
      </c>
      <c r="B1869" s="50">
        <f t="shared" si="58"/>
        <v>17.254595121951219</v>
      </c>
      <c r="C1869" s="50">
        <f t="shared" si="59"/>
        <v>1.3622048780487803</v>
      </c>
      <c r="D1869" s="30">
        <v>0</v>
      </c>
      <c r="E1869" s="31">
        <v>1.3622048780487803</v>
      </c>
      <c r="F1869" s="32">
        <v>0</v>
      </c>
      <c r="G1869" s="32">
        <v>0</v>
      </c>
      <c r="H1869" s="32">
        <v>0</v>
      </c>
      <c r="I1869" s="32">
        <v>0</v>
      </c>
      <c r="J1869" s="29">
        <f>Лист4!E1867/1000</f>
        <v>18.616799999999998</v>
      </c>
      <c r="K1869" s="33"/>
      <c r="L1869" s="33"/>
    </row>
    <row r="1870" spans="1:12" s="34" customFormat="1" ht="18.75" customHeight="1" x14ac:dyDescent="0.25">
      <c r="A1870" s="23" t="str">
        <f>Лист4!A1868</f>
        <v xml:space="preserve">Куйбышева ул. д.38 </v>
      </c>
      <c r="B1870" s="50">
        <f t="shared" si="58"/>
        <v>30.162036585365854</v>
      </c>
      <c r="C1870" s="50">
        <f t="shared" si="59"/>
        <v>2.3812134146341464</v>
      </c>
      <c r="D1870" s="30">
        <v>0</v>
      </c>
      <c r="E1870" s="31">
        <v>2.3812134146341464</v>
      </c>
      <c r="F1870" s="32">
        <v>0</v>
      </c>
      <c r="G1870" s="32">
        <v>0</v>
      </c>
      <c r="H1870" s="32">
        <v>0</v>
      </c>
      <c r="I1870" s="32">
        <v>0</v>
      </c>
      <c r="J1870" s="29">
        <f>Лист4!E1868/1000</f>
        <v>32.54325</v>
      </c>
      <c r="K1870" s="33"/>
      <c r="L1870" s="33"/>
    </row>
    <row r="1871" spans="1:12" s="34" customFormat="1" ht="18.75" customHeight="1" x14ac:dyDescent="0.25">
      <c r="A1871" s="23" t="str">
        <f>Лист4!A1869</f>
        <v xml:space="preserve">Куйбышева ул. д.39 </v>
      </c>
      <c r="B1871" s="50">
        <f t="shared" si="58"/>
        <v>32.92123512195122</v>
      </c>
      <c r="C1871" s="50">
        <f t="shared" si="59"/>
        <v>2.5990448780487805</v>
      </c>
      <c r="D1871" s="30">
        <v>0</v>
      </c>
      <c r="E1871" s="31">
        <v>2.5990448780487805</v>
      </c>
      <c r="F1871" s="32">
        <v>0</v>
      </c>
      <c r="G1871" s="32">
        <v>0</v>
      </c>
      <c r="H1871" s="32">
        <v>0</v>
      </c>
      <c r="I1871" s="32">
        <v>0</v>
      </c>
      <c r="J1871" s="29">
        <f>Лист4!E1869/1000</f>
        <v>35.52028</v>
      </c>
      <c r="K1871" s="33"/>
      <c r="L1871" s="33"/>
    </row>
    <row r="1872" spans="1:12" s="34" customFormat="1" ht="18.75" customHeight="1" x14ac:dyDescent="0.25">
      <c r="A1872" s="23" t="str">
        <f>Лист4!A1870</f>
        <v xml:space="preserve">Куйбышева ул. д.40 </v>
      </c>
      <c r="B1872" s="50">
        <f t="shared" si="58"/>
        <v>12.373356097560976</v>
      </c>
      <c r="C1872" s="50">
        <f t="shared" si="59"/>
        <v>0.9768439024390243</v>
      </c>
      <c r="D1872" s="30">
        <v>0</v>
      </c>
      <c r="E1872" s="31">
        <v>0.9768439024390243</v>
      </c>
      <c r="F1872" s="32">
        <v>0</v>
      </c>
      <c r="G1872" s="32">
        <v>0</v>
      </c>
      <c r="H1872" s="32">
        <v>0</v>
      </c>
      <c r="I1872" s="32">
        <v>0</v>
      </c>
      <c r="J1872" s="29">
        <f>Лист4!E1870/1000</f>
        <v>13.350199999999999</v>
      </c>
      <c r="K1872" s="33"/>
      <c r="L1872" s="33"/>
    </row>
    <row r="1873" spans="1:12" s="34" customFormat="1" ht="18.75" customHeight="1" x14ac:dyDescent="0.25">
      <c r="A1873" s="23" t="str">
        <f>Лист4!A1871</f>
        <v xml:space="preserve">Куйбышева ул. д.41 </v>
      </c>
      <c r="B1873" s="50">
        <f t="shared" si="58"/>
        <v>7.4943414634146341</v>
      </c>
      <c r="C1873" s="50">
        <f t="shared" si="59"/>
        <v>0.59165853658536594</v>
      </c>
      <c r="D1873" s="30">
        <v>0</v>
      </c>
      <c r="E1873" s="31">
        <v>0.59165853658536594</v>
      </c>
      <c r="F1873" s="32">
        <v>0</v>
      </c>
      <c r="G1873" s="32">
        <v>0</v>
      </c>
      <c r="H1873" s="32">
        <v>0</v>
      </c>
      <c r="I1873" s="32">
        <v>0</v>
      </c>
      <c r="J1873" s="29">
        <f>Лист4!E1871/1000</f>
        <v>8.0860000000000003</v>
      </c>
      <c r="K1873" s="33"/>
      <c r="L1873" s="33"/>
    </row>
    <row r="1874" spans="1:12" s="34" customFormat="1" ht="18.75" customHeight="1" x14ac:dyDescent="0.25">
      <c r="A1874" s="23" t="str">
        <f>Лист4!A1872</f>
        <v xml:space="preserve">Куйбышева ул. д.42 </v>
      </c>
      <c r="B1874" s="50">
        <f t="shared" si="58"/>
        <v>1.5578146341463412</v>
      </c>
      <c r="C1874" s="50">
        <f t="shared" si="59"/>
        <v>0.12298536585365852</v>
      </c>
      <c r="D1874" s="30">
        <v>0</v>
      </c>
      <c r="E1874" s="31">
        <v>0.12298536585365852</v>
      </c>
      <c r="F1874" s="32">
        <v>0</v>
      </c>
      <c r="G1874" s="32">
        <v>0</v>
      </c>
      <c r="H1874" s="32">
        <v>0</v>
      </c>
      <c r="I1874" s="32">
        <v>0</v>
      </c>
      <c r="J1874" s="29">
        <f>Лист4!E1872/1000</f>
        <v>1.6807999999999998</v>
      </c>
      <c r="K1874" s="33"/>
      <c r="L1874" s="33"/>
    </row>
    <row r="1875" spans="1:12" s="34" customFormat="1" ht="18.75" customHeight="1" x14ac:dyDescent="0.25">
      <c r="A1875" s="23" t="str">
        <f>Лист4!A1873</f>
        <v xml:space="preserve">Куйбышева ул. д.49 </v>
      </c>
      <c r="B1875" s="50">
        <f t="shared" si="58"/>
        <v>0</v>
      </c>
      <c r="C1875" s="50">
        <f t="shared" si="59"/>
        <v>0</v>
      </c>
      <c r="D1875" s="30">
        <v>0</v>
      </c>
      <c r="E1875" s="31">
        <v>0</v>
      </c>
      <c r="F1875" s="32">
        <v>0</v>
      </c>
      <c r="G1875" s="32">
        <v>0</v>
      </c>
      <c r="H1875" s="32">
        <v>0</v>
      </c>
      <c r="I1875" s="32">
        <v>0</v>
      </c>
      <c r="J1875" s="29">
        <f>Лист4!E1873/1000</f>
        <v>0</v>
      </c>
      <c r="K1875" s="33"/>
      <c r="L1875" s="33"/>
    </row>
    <row r="1876" spans="1:12" s="34" customFormat="1" ht="18.75" customHeight="1" x14ac:dyDescent="0.25">
      <c r="A1876" s="23" t="str">
        <f>Лист4!A1874</f>
        <v xml:space="preserve">Куйбышева ул. д.51 </v>
      </c>
      <c r="B1876" s="50">
        <f t="shared" si="58"/>
        <v>1.3398243902439024</v>
      </c>
      <c r="C1876" s="50">
        <f t="shared" si="59"/>
        <v>0.10577560975609757</v>
      </c>
      <c r="D1876" s="30">
        <v>0</v>
      </c>
      <c r="E1876" s="31">
        <v>0.10577560975609757</v>
      </c>
      <c r="F1876" s="32">
        <v>0</v>
      </c>
      <c r="G1876" s="32">
        <v>0</v>
      </c>
      <c r="H1876" s="32">
        <v>0</v>
      </c>
      <c r="I1876" s="32">
        <v>0</v>
      </c>
      <c r="J1876" s="29">
        <f>Лист4!E1874/1000</f>
        <v>1.4456</v>
      </c>
      <c r="K1876" s="33"/>
      <c r="L1876" s="33"/>
    </row>
    <row r="1877" spans="1:12" s="34" customFormat="1" ht="18.75" customHeight="1" x14ac:dyDescent="0.25">
      <c r="A1877" s="23" t="str">
        <f>Лист4!A1875</f>
        <v xml:space="preserve">Куйбышева ул. д.58 </v>
      </c>
      <c r="B1877" s="50">
        <f t="shared" si="58"/>
        <v>3.3803317073170729</v>
      </c>
      <c r="C1877" s="50">
        <f t="shared" si="59"/>
        <v>0.26686829268292683</v>
      </c>
      <c r="D1877" s="30">
        <v>0</v>
      </c>
      <c r="E1877" s="31">
        <v>0.26686829268292683</v>
      </c>
      <c r="F1877" s="32">
        <v>0</v>
      </c>
      <c r="G1877" s="32">
        <v>0</v>
      </c>
      <c r="H1877" s="32">
        <v>0</v>
      </c>
      <c r="I1877" s="32">
        <v>0</v>
      </c>
      <c r="J1877" s="29">
        <f>Лист4!E1875/1000</f>
        <v>3.6471999999999998</v>
      </c>
      <c r="K1877" s="33"/>
      <c r="L1877" s="33"/>
    </row>
    <row r="1878" spans="1:12" s="34" customFormat="1" ht="25.5" customHeight="1" x14ac:dyDescent="0.25">
      <c r="A1878" s="23" t="str">
        <f>Лист4!A1876</f>
        <v xml:space="preserve">Куйбышева ул. д.61 </v>
      </c>
      <c r="B1878" s="50">
        <f t="shared" si="58"/>
        <v>25.828785365853662</v>
      </c>
      <c r="C1878" s="50">
        <f t="shared" si="59"/>
        <v>2.0391146341463418</v>
      </c>
      <c r="D1878" s="30">
        <v>0</v>
      </c>
      <c r="E1878" s="31">
        <v>2.0391146341463418</v>
      </c>
      <c r="F1878" s="32">
        <v>0</v>
      </c>
      <c r="G1878" s="32">
        <v>0</v>
      </c>
      <c r="H1878" s="32">
        <v>0</v>
      </c>
      <c r="I1878" s="32">
        <v>0</v>
      </c>
      <c r="J1878" s="29">
        <f>Лист4!E1876/1000</f>
        <v>27.867900000000002</v>
      </c>
      <c r="K1878" s="33"/>
      <c r="L1878" s="33"/>
    </row>
    <row r="1879" spans="1:12" s="34" customFormat="1" ht="18.75" customHeight="1" x14ac:dyDescent="0.25">
      <c r="A1879" s="23" t="str">
        <f>Лист4!A1877</f>
        <v xml:space="preserve">Куйбышева ул. д.62 </v>
      </c>
      <c r="B1879" s="50">
        <f t="shared" si="58"/>
        <v>0</v>
      </c>
      <c r="C1879" s="50">
        <f t="shared" si="59"/>
        <v>0</v>
      </c>
      <c r="D1879" s="30">
        <v>0</v>
      </c>
      <c r="E1879" s="31">
        <v>0</v>
      </c>
      <c r="F1879" s="32">
        <v>0</v>
      </c>
      <c r="G1879" s="32">
        <v>0</v>
      </c>
      <c r="H1879" s="32">
        <v>0</v>
      </c>
      <c r="I1879" s="32">
        <v>0</v>
      </c>
      <c r="J1879" s="29">
        <f>Лист4!E1877/1000</f>
        <v>0</v>
      </c>
      <c r="K1879" s="33"/>
      <c r="L1879" s="33"/>
    </row>
    <row r="1880" spans="1:12" s="34" customFormat="1" ht="18.75" customHeight="1" x14ac:dyDescent="0.25">
      <c r="A1880" s="23" t="str">
        <f>Лист4!A1878</f>
        <v xml:space="preserve">Куйбышева ул. д.62В </v>
      </c>
      <c r="B1880" s="50">
        <f t="shared" si="58"/>
        <v>0</v>
      </c>
      <c r="C1880" s="50">
        <f t="shared" si="59"/>
        <v>0</v>
      </c>
      <c r="D1880" s="30">
        <v>0</v>
      </c>
      <c r="E1880" s="31">
        <v>0</v>
      </c>
      <c r="F1880" s="32">
        <v>0</v>
      </c>
      <c r="G1880" s="32">
        <v>0</v>
      </c>
      <c r="H1880" s="32">
        <v>0</v>
      </c>
      <c r="I1880" s="32">
        <v>0</v>
      </c>
      <c r="J1880" s="29">
        <f>Лист4!E1878/1000</f>
        <v>0</v>
      </c>
      <c r="K1880" s="33"/>
      <c r="L1880" s="33"/>
    </row>
    <row r="1881" spans="1:12" s="34" customFormat="1" ht="18.75" customHeight="1" x14ac:dyDescent="0.25">
      <c r="A1881" s="23" t="str">
        <f>Лист4!A1879</f>
        <v xml:space="preserve">Куйбышева ул. д.63 </v>
      </c>
      <c r="B1881" s="50">
        <f t="shared" si="58"/>
        <v>37.194863414634149</v>
      </c>
      <c r="C1881" s="50">
        <f t="shared" si="59"/>
        <v>2.9364365853658541</v>
      </c>
      <c r="D1881" s="30">
        <v>0</v>
      </c>
      <c r="E1881" s="31">
        <v>2.9364365853658541</v>
      </c>
      <c r="F1881" s="32">
        <v>0</v>
      </c>
      <c r="G1881" s="32">
        <v>0</v>
      </c>
      <c r="H1881" s="32">
        <v>0</v>
      </c>
      <c r="I1881" s="32">
        <v>0</v>
      </c>
      <c r="J1881" s="29">
        <f>Лист4!E1879/1000</f>
        <v>40.131300000000003</v>
      </c>
      <c r="K1881" s="33"/>
      <c r="L1881" s="33"/>
    </row>
    <row r="1882" spans="1:12" s="34" customFormat="1" ht="25.5" customHeight="1" x14ac:dyDescent="0.25">
      <c r="A1882" s="23" t="str">
        <f>Лист4!A1880</f>
        <v xml:space="preserve">Куйбышева ул. д.66 </v>
      </c>
      <c r="B1882" s="50">
        <f t="shared" si="58"/>
        <v>8.5776195121951222</v>
      </c>
      <c r="C1882" s="50">
        <f t="shared" si="59"/>
        <v>0.67718048780487805</v>
      </c>
      <c r="D1882" s="30">
        <v>0</v>
      </c>
      <c r="E1882" s="31">
        <v>0.67718048780487805</v>
      </c>
      <c r="F1882" s="32">
        <v>0</v>
      </c>
      <c r="G1882" s="32">
        <v>0</v>
      </c>
      <c r="H1882" s="32">
        <v>0</v>
      </c>
      <c r="I1882" s="32">
        <v>0</v>
      </c>
      <c r="J1882" s="29">
        <f>Лист4!E1880/1000</f>
        <v>9.2547999999999995</v>
      </c>
      <c r="K1882" s="33"/>
      <c r="L1882" s="33"/>
    </row>
    <row r="1883" spans="1:12" s="34" customFormat="1" ht="25.5" customHeight="1" x14ac:dyDescent="0.25">
      <c r="A1883" s="23" t="str">
        <f>Лист4!A1881</f>
        <v xml:space="preserve">Куйбышева ул. д.68 </v>
      </c>
      <c r="B1883" s="50">
        <f t="shared" si="58"/>
        <v>21.719409756097562</v>
      </c>
      <c r="C1883" s="50">
        <f t="shared" si="59"/>
        <v>1.7146902439024392</v>
      </c>
      <c r="D1883" s="30">
        <v>0</v>
      </c>
      <c r="E1883" s="31">
        <v>1.7146902439024392</v>
      </c>
      <c r="F1883" s="32">
        <v>0</v>
      </c>
      <c r="G1883" s="32">
        <v>0</v>
      </c>
      <c r="H1883" s="32">
        <v>0</v>
      </c>
      <c r="I1883" s="32">
        <v>0</v>
      </c>
      <c r="J1883" s="29">
        <f>Лист4!E1881/1000</f>
        <v>23.434100000000001</v>
      </c>
      <c r="K1883" s="33"/>
      <c r="L1883" s="33"/>
    </row>
    <row r="1884" spans="1:12" s="34" customFormat="1" ht="25.5" customHeight="1" x14ac:dyDescent="0.25">
      <c r="A1884" s="23" t="str">
        <f>Лист4!A1882</f>
        <v xml:space="preserve">Куйбышева ул. д.74 </v>
      </c>
      <c r="B1884" s="50">
        <f t="shared" si="58"/>
        <v>7.9737902439024397</v>
      </c>
      <c r="C1884" s="50">
        <f t="shared" si="59"/>
        <v>0.62950975609756099</v>
      </c>
      <c r="D1884" s="30">
        <v>0</v>
      </c>
      <c r="E1884" s="31">
        <v>0.62950975609756099</v>
      </c>
      <c r="F1884" s="32">
        <v>0</v>
      </c>
      <c r="G1884" s="32">
        <v>0</v>
      </c>
      <c r="H1884" s="32">
        <v>0</v>
      </c>
      <c r="I1884" s="32">
        <v>0</v>
      </c>
      <c r="J1884" s="29">
        <f>Лист4!E1882/1000</f>
        <v>8.6033000000000008</v>
      </c>
      <c r="K1884" s="33"/>
      <c r="L1884" s="33"/>
    </row>
    <row r="1885" spans="1:12" s="34" customFormat="1" ht="25.5" customHeight="1" x14ac:dyDescent="0.25">
      <c r="A1885" s="23" t="str">
        <f>Лист4!A1883</f>
        <v xml:space="preserve">Куйбышева ул. д.82 </v>
      </c>
      <c r="B1885" s="50">
        <f t="shared" si="58"/>
        <v>0</v>
      </c>
      <c r="C1885" s="50">
        <f t="shared" si="59"/>
        <v>0</v>
      </c>
      <c r="D1885" s="30">
        <v>0</v>
      </c>
      <c r="E1885" s="31">
        <v>0</v>
      </c>
      <c r="F1885" s="32">
        <v>0</v>
      </c>
      <c r="G1885" s="32">
        <v>0</v>
      </c>
      <c r="H1885" s="32">
        <v>0</v>
      </c>
      <c r="I1885" s="32">
        <v>0</v>
      </c>
      <c r="J1885" s="29">
        <f>Лист4!E1883/1000</f>
        <v>0</v>
      </c>
      <c r="K1885" s="33"/>
      <c r="L1885" s="33"/>
    </row>
    <row r="1886" spans="1:12" s="34" customFormat="1" ht="25.5" customHeight="1" x14ac:dyDescent="0.25">
      <c r="A1886" s="23" t="str">
        <f>Лист4!A1884</f>
        <v xml:space="preserve">Куйбышева ул. д.82/1Б </v>
      </c>
      <c r="B1886" s="50">
        <f t="shared" si="58"/>
        <v>0</v>
      </c>
      <c r="C1886" s="50">
        <f t="shared" si="59"/>
        <v>0</v>
      </c>
      <c r="D1886" s="30">
        <v>0</v>
      </c>
      <c r="E1886" s="31">
        <v>0</v>
      </c>
      <c r="F1886" s="32">
        <v>0</v>
      </c>
      <c r="G1886" s="32">
        <v>0</v>
      </c>
      <c r="H1886" s="32">
        <v>0</v>
      </c>
      <c r="I1886" s="32">
        <v>0</v>
      </c>
      <c r="J1886" s="29">
        <f>Лист4!E1884/1000</f>
        <v>0</v>
      </c>
      <c r="K1886" s="33"/>
      <c r="L1886" s="33"/>
    </row>
    <row r="1887" spans="1:12" s="34" customFormat="1" ht="25.5" customHeight="1" x14ac:dyDescent="0.25">
      <c r="A1887" s="23" t="str">
        <f>Лист4!A1885</f>
        <v xml:space="preserve">Куйбышева ул. д.86 </v>
      </c>
      <c r="B1887" s="50">
        <f t="shared" si="58"/>
        <v>4.8298926829268289</v>
      </c>
      <c r="C1887" s="50">
        <f t="shared" si="59"/>
        <v>0.38130731707317078</v>
      </c>
      <c r="D1887" s="30">
        <v>0</v>
      </c>
      <c r="E1887" s="31">
        <v>0.38130731707317078</v>
      </c>
      <c r="F1887" s="32">
        <v>0</v>
      </c>
      <c r="G1887" s="32">
        <v>0</v>
      </c>
      <c r="H1887" s="32">
        <v>0</v>
      </c>
      <c r="I1887" s="32">
        <v>0</v>
      </c>
      <c r="J1887" s="29">
        <f>Лист4!E1885/1000</f>
        <v>5.2111999999999998</v>
      </c>
      <c r="K1887" s="33"/>
      <c r="L1887" s="33"/>
    </row>
    <row r="1888" spans="1:12" s="34" customFormat="1" ht="15" customHeight="1" x14ac:dyDescent="0.25">
      <c r="A1888" s="23" t="str">
        <f>Лист4!A1886</f>
        <v xml:space="preserve">Куйбышева ул. д.92 </v>
      </c>
      <c r="B1888" s="50">
        <f t="shared" si="58"/>
        <v>0</v>
      </c>
      <c r="C1888" s="50">
        <f t="shared" si="59"/>
        <v>0</v>
      </c>
      <c r="D1888" s="30">
        <v>0</v>
      </c>
      <c r="E1888" s="31">
        <v>0</v>
      </c>
      <c r="F1888" s="32">
        <v>0</v>
      </c>
      <c r="G1888" s="32">
        <v>0</v>
      </c>
      <c r="H1888" s="32">
        <v>0</v>
      </c>
      <c r="I1888" s="32"/>
      <c r="J1888" s="29">
        <f>Лист4!E1886/1000</f>
        <v>0</v>
      </c>
      <c r="K1888" s="33"/>
      <c r="L1888" s="33"/>
    </row>
    <row r="1889" spans="1:12" s="34" customFormat="1" ht="18.75" customHeight="1" x14ac:dyDescent="0.25">
      <c r="A1889" s="23" t="str">
        <f>Лист4!A1887</f>
        <v xml:space="preserve">Курильская ул. д.8 </v>
      </c>
      <c r="B1889" s="50">
        <f t="shared" si="58"/>
        <v>0</v>
      </c>
      <c r="C1889" s="50">
        <f t="shared" si="59"/>
        <v>0</v>
      </c>
      <c r="D1889" s="30">
        <v>0</v>
      </c>
      <c r="E1889" s="31">
        <v>0</v>
      </c>
      <c r="F1889" s="32">
        <v>0</v>
      </c>
      <c r="G1889" s="32">
        <v>0</v>
      </c>
      <c r="H1889" s="32">
        <v>0</v>
      </c>
      <c r="I1889" s="32">
        <v>0</v>
      </c>
      <c r="J1889" s="29">
        <f>Лист4!E1887/1000</f>
        <v>0</v>
      </c>
      <c r="K1889" s="33"/>
      <c r="L1889" s="33"/>
    </row>
    <row r="1890" spans="1:12" s="34" customFormat="1" ht="18.75" customHeight="1" x14ac:dyDescent="0.25">
      <c r="A1890" s="23" t="str">
        <f>Лист4!A1888</f>
        <v xml:space="preserve">Лабинская ул. д.8 </v>
      </c>
      <c r="B1890" s="50">
        <f t="shared" si="58"/>
        <v>0</v>
      </c>
      <c r="C1890" s="50">
        <f t="shared" si="59"/>
        <v>0</v>
      </c>
      <c r="D1890" s="30">
        <v>0</v>
      </c>
      <c r="E1890" s="31">
        <v>0</v>
      </c>
      <c r="F1890" s="32">
        <v>0</v>
      </c>
      <c r="G1890" s="32">
        <v>0</v>
      </c>
      <c r="H1890" s="32">
        <v>0</v>
      </c>
      <c r="I1890" s="32">
        <v>0</v>
      </c>
      <c r="J1890" s="29">
        <f>Лист4!E1888/1000</f>
        <v>0</v>
      </c>
      <c r="K1890" s="33"/>
      <c r="L1890" s="33"/>
    </row>
    <row r="1891" spans="1:12" s="34" customFormat="1" ht="25.5" customHeight="1" x14ac:dyDescent="0.25">
      <c r="A1891" s="23" t="str">
        <f>Лист4!A1889</f>
        <v xml:space="preserve">Латышева ул. д.12 </v>
      </c>
      <c r="B1891" s="50">
        <f t="shared" si="58"/>
        <v>10.477156097560975</v>
      </c>
      <c r="C1891" s="50">
        <f t="shared" si="59"/>
        <v>0.82714390243902436</v>
      </c>
      <c r="D1891" s="30">
        <v>0</v>
      </c>
      <c r="E1891" s="31">
        <v>0.82714390243902436</v>
      </c>
      <c r="F1891" s="32">
        <v>0</v>
      </c>
      <c r="G1891" s="32">
        <v>0</v>
      </c>
      <c r="H1891" s="32">
        <v>0</v>
      </c>
      <c r="I1891" s="32">
        <v>0</v>
      </c>
      <c r="J1891" s="29">
        <f>Лист4!E1889/1000</f>
        <v>11.3043</v>
      </c>
      <c r="K1891" s="33"/>
      <c r="L1891" s="33"/>
    </row>
    <row r="1892" spans="1:12" s="34" customFormat="1" ht="18.75" customHeight="1" x14ac:dyDescent="0.25">
      <c r="A1892" s="23" t="str">
        <f>Лист4!A1890</f>
        <v xml:space="preserve">Латышева ул. д.14 </v>
      </c>
      <c r="B1892" s="50">
        <f t="shared" si="58"/>
        <v>10.009663414634147</v>
      </c>
      <c r="C1892" s="50">
        <f t="shared" si="59"/>
        <v>0.79023658536585373</v>
      </c>
      <c r="D1892" s="30">
        <v>0</v>
      </c>
      <c r="E1892" s="31">
        <v>0.79023658536585373</v>
      </c>
      <c r="F1892" s="32">
        <v>0</v>
      </c>
      <c r="G1892" s="32">
        <v>0</v>
      </c>
      <c r="H1892" s="32">
        <v>0</v>
      </c>
      <c r="I1892" s="32">
        <v>0</v>
      </c>
      <c r="J1892" s="29">
        <f>Лист4!E1890/1000</f>
        <v>10.799900000000001</v>
      </c>
      <c r="K1892" s="33"/>
      <c r="L1892" s="33"/>
    </row>
    <row r="1893" spans="1:12" s="34" customFormat="1" ht="25.5" customHeight="1" x14ac:dyDescent="0.25">
      <c r="A1893" s="23" t="str">
        <f>Лист4!A1891</f>
        <v xml:space="preserve">Латышева ул. д.16 </v>
      </c>
      <c r="B1893" s="50">
        <f t="shared" si="58"/>
        <v>13.067458536585367</v>
      </c>
      <c r="C1893" s="50">
        <f t="shared" si="59"/>
        <v>1.0316414634146343</v>
      </c>
      <c r="D1893" s="30">
        <v>0</v>
      </c>
      <c r="E1893" s="31">
        <v>1.0316414634146343</v>
      </c>
      <c r="F1893" s="32">
        <v>0</v>
      </c>
      <c r="G1893" s="32">
        <v>0</v>
      </c>
      <c r="H1893" s="32">
        <v>0</v>
      </c>
      <c r="I1893" s="32">
        <v>0</v>
      </c>
      <c r="J1893" s="29">
        <f>Лист4!E1891/1000</f>
        <v>14.0991</v>
      </c>
      <c r="K1893" s="33"/>
      <c r="L1893" s="33"/>
    </row>
    <row r="1894" spans="1:12" s="34" customFormat="1" ht="18.75" customHeight="1" x14ac:dyDescent="0.25">
      <c r="A1894" s="23" t="str">
        <f>Лист4!A1892</f>
        <v xml:space="preserve">Латышева ул. д.18Г </v>
      </c>
      <c r="B1894" s="50">
        <f t="shared" si="58"/>
        <v>27.767341463414631</v>
      </c>
      <c r="C1894" s="50">
        <f t="shared" si="59"/>
        <v>2.1921585365853655</v>
      </c>
      <c r="D1894" s="30">
        <v>0</v>
      </c>
      <c r="E1894" s="31">
        <v>2.1921585365853655</v>
      </c>
      <c r="F1894" s="32">
        <v>0</v>
      </c>
      <c r="G1894" s="32">
        <v>0</v>
      </c>
      <c r="H1894" s="32">
        <v>0</v>
      </c>
      <c r="I1894" s="32">
        <v>0</v>
      </c>
      <c r="J1894" s="29">
        <f>Лист4!E1892/1000</f>
        <v>29.959499999999998</v>
      </c>
      <c r="K1894" s="33"/>
      <c r="L1894" s="33"/>
    </row>
    <row r="1895" spans="1:12" s="34" customFormat="1" ht="18.75" customHeight="1" x14ac:dyDescent="0.25">
      <c r="A1895" s="23" t="str">
        <f>Лист4!A1893</f>
        <v xml:space="preserve">Латышева ул. д.4 </v>
      </c>
      <c r="B1895" s="50">
        <f t="shared" si="58"/>
        <v>324.59460975609767</v>
      </c>
      <c r="C1895" s="50">
        <f t="shared" si="59"/>
        <v>25.62589024390245</v>
      </c>
      <c r="D1895" s="30">
        <v>0</v>
      </c>
      <c r="E1895" s="31">
        <v>25.62589024390245</v>
      </c>
      <c r="F1895" s="32">
        <v>0</v>
      </c>
      <c r="G1895" s="32">
        <v>0</v>
      </c>
      <c r="H1895" s="32">
        <v>0</v>
      </c>
      <c r="I1895" s="32">
        <v>0</v>
      </c>
      <c r="J1895" s="29">
        <f>Лист4!E1893/1000</f>
        <v>350.22050000000013</v>
      </c>
      <c r="K1895" s="33"/>
      <c r="L1895" s="33"/>
    </row>
    <row r="1896" spans="1:12" s="34" customFormat="1" ht="18.75" customHeight="1" x14ac:dyDescent="0.25">
      <c r="A1896" s="23" t="str">
        <f>Лист4!A1894</f>
        <v xml:space="preserve">Латышева ул. д.6 </v>
      </c>
      <c r="B1896" s="50">
        <f t="shared" si="58"/>
        <v>244.3476</v>
      </c>
      <c r="C1896" s="50">
        <f t="shared" si="59"/>
        <v>19.290599999999998</v>
      </c>
      <c r="D1896" s="30">
        <v>0</v>
      </c>
      <c r="E1896" s="31">
        <v>19.290599999999998</v>
      </c>
      <c r="F1896" s="32">
        <v>0</v>
      </c>
      <c r="G1896" s="32">
        <v>0</v>
      </c>
      <c r="H1896" s="32">
        <v>0</v>
      </c>
      <c r="I1896" s="32">
        <v>0</v>
      </c>
      <c r="J1896" s="29">
        <f>Лист4!E1894/1000</f>
        <v>263.63819999999998</v>
      </c>
      <c r="K1896" s="33"/>
      <c r="L1896" s="33"/>
    </row>
    <row r="1897" spans="1:12" s="34" customFormat="1" ht="25.5" customHeight="1" x14ac:dyDescent="0.25">
      <c r="A1897" s="23" t="str">
        <f>Лист4!A1895</f>
        <v xml:space="preserve">Латышева ул. д.6Б </v>
      </c>
      <c r="B1897" s="50">
        <f t="shared" si="58"/>
        <v>220.56404878048778</v>
      </c>
      <c r="C1897" s="50">
        <f t="shared" si="59"/>
        <v>17.412951219512195</v>
      </c>
      <c r="D1897" s="30">
        <v>0</v>
      </c>
      <c r="E1897" s="31">
        <v>17.412951219512195</v>
      </c>
      <c r="F1897" s="32">
        <v>0</v>
      </c>
      <c r="G1897" s="32">
        <v>0</v>
      </c>
      <c r="H1897" s="32">
        <v>0</v>
      </c>
      <c r="I1897" s="32">
        <v>0</v>
      </c>
      <c r="J1897" s="29">
        <f>Лист4!E1895/1000</f>
        <v>237.97699999999998</v>
      </c>
      <c r="K1897" s="33"/>
      <c r="L1897" s="33"/>
    </row>
    <row r="1898" spans="1:12" s="34" customFormat="1" ht="25.5" customHeight="1" x14ac:dyDescent="0.25">
      <c r="A1898" s="23" t="str">
        <f>Лист4!A1896</f>
        <v xml:space="preserve">Ляхова ул. д.3 </v>
      </c>
      <c r="B1898" s="50">
        <f t="shared" si="58"/>
        <v>539.33438926829274</v>
      </c>
      <c r="C1898" s="50">
        <f t="shared" si="59"/>
        <v>42.57903073170732</v>
      </c>
      <c r="D1898" s="30">
        <v>0</v>
      </c>
      <c r="E1898" s="31">
        <v>42.57903073170732</v>
      </c>
      <c r="F1898" s="32">
        <v>0</v>
      </c>
      <c r="G1898" s="32">
        <v>0</v>
      </c>
      <c r="H1898" s="32">
        <v>0</v>
      </c>
      <c r="I1898" s="32">
        <v>0</v>
      </c>
      <c r="J1898" s="29">
        <f>Лист4!E1896/1000</f>
        <v>581.91342000000009</v>
      </c>
      <c r="K1898" s="33"/>
      <c r="L1898" s="33"/>
    </row>
    <row r="1899" spans="1:12" s="34" customFormat="1" ht="25.5" customHeight="1" x14ac:dyDescent="0.25">
      <c r="A1899" s="23" t="str">
        <f>Лист4!A1897</f>
        <v xml:space="preserve">Ляхова ул. д.6 </v>
      </c>
      <c r="B1899" s="50">
        <f t="shared" si="58"/>
        <v>136.8373048780488</v>
      </c>
      <c r="C1899" s="50">
        <f t="shared" si="59"/>
        <v>10.80294512195122</v>
      </c>
      <c r="D1899" s="30">
        <v>0</v>
      </c>
      <c r="E1899" s="31">
        <v>10.80294512195122</v>
      </c>
      <c r="F1899" s="32">
        <v>0</v>
      </c>
      <c r="G1899" s="32">
        <v>0</v>
      </c>
      <c r="H1899" s="32">
        <v>0</v>
      </c>
      <c r="I1899" s="32">
        <v>0</v>
      </c>
      <c r="J1899" s="29">
        <f>Лист4!E1897/1000</f>
        <v>147.64025000000001</v>
      </c>
      <c r="K1899" s="33"/>
      <c r="L1899" s="33"/>
    </row>
    <row r="1900" spans="1:12" s="34" customFormat="1" ht="25.5" customHeight="1" x14ac:dyDescent="0.25">
      <c r="A1900" s="23" t="str">
        <f>Лист4!A1898</f>
        <v xml:space="preserve">Ляхова ул. д.8 </v>
      </c>
      <c r="B1900" s="50">
        <f t="shared" si="58"/>
        <v>92.432451219512188</v>
      </c>
      <c r="C1900" s="50">
        <f t="shared" si="59"/>
        <v>7.2972987804878056</v>
      </c>
      <c r="D1900" s="30">
        <v>0</v>
      </c>
      <c r="E1900" s="31">
        <v>7.2972987804878056</v>
      </c>
      <c r="F1900" s="32">
        <v>0</v>
      </c>
      <c r="G1900" s="32">
        <v>0</v>
      </c>
      <c r="H1900" s="32">
        <v>0</v>
      </c>
      <c r="I1900" s="32">
        <v>0</v>
      </c>
      <c r="J1900" s="29">
        <f>Лист4!E1898/1000</f>
        <v>99.729749999999996</v>
      </c>
      <c r="K1900" s="33"/>
      <c r="L1900" s="33"/>
    </row>
    <row r="1901" spans="1:12" s="34" customFormat="1" ht="25.5" customHeight="1" x14ac:dyDescent="0.25">
      <c r="A1901" s="23" t="str">
        <f>Лист4!A1899</f>
        <v xml:space="preserve">Ляхова ул. д.8А </v>
      </c>
      <c r="B1901" s="50">
        <f t="shared" si="58"/>
        <v>241.84927609756102</v>
      </c>
      <c r="C1901" s="50">
        <f t="shared" si="59"/>
        <v>19.09336390243903</v>
      </c>
      <c r="D1901" s="30">
        <v>0</v>
      </c>
      <c r="E1901" s="31">
        <v>19.09336390243903</v>
      </c>
      <c r="F1901" s="32">
        <v>0</v>
      </c>
      <c r="G1901" s="32">
        <v>0</v>
      </c>
      <c r="H1901" s="32">
        <v>0</v>
      </c>
      <c r="I1901" s="32">
        <v>0</v>
      </c>
      <c r="J1901" s="29">
        <f>Лист4!E1899/1000</f>
        <v>260.94264000000004</v>
      </c>
      <c r="K1901" s="33"/>
      <c r="L1901" s="33"/>
    </row>
    <row r="1902" spans="1:12" s="34" customFormat="1" ht="25.5" customHeight="1" x14ac:dyDescent="0.25">
      <c r="A1902" s="23" t="str">
        <f>Лист4!A1900</f>
        <v xml:space="preserve">Ляхова ул. д.9 </v>
      </c>
      <c r="B1902" s="50">
        <f t="shared" si="58"/>
        <v>373.76429268292679</v>
      </c>
      <c r="C1902" s="50">
        <f t="shared" si="59"/>
        <v>29.507707317073169</v>
      </c>
      <c r="D1902" s="30">
        <v>0</v>
      </c>
      <c r="E1902" s="31">
        <v>29.507707317073169</v>
      </c>
      <c r="F1902" s="32">
        <v>0</v>
      </c>
      <c r="G1902" s="32">
        <v>0</v>
      </c>
      <c r="H1902" s="32">
        <v>0</v>
      </c>
      <c r="I1902" s="41">
        <f>1433.2+782.2</f>
        <v>2215.4</v>
      </c>
      <c r="J1902" s="29">
        <f>Лист4!E1900/1000-I1902</f>
        <v>-1812.1280000000002</v>
      </c>
      <c r="K1902" s="33"/>
      <c r="L1902" s="33"/>
    </row>
    <row r="1903" spans="1:12" s="34" customFormat="1" ht="25.5" customHeight="1" x14ac:dyDescent="0.25">
      <c r="A1903" s="23" t="str">
        <f>Лист4!A1901</f>
        <v xml:space="preserve">Марии Максаковой ул. д.12А </v>
      </c>
      <c r="B1903" s="50">
        <f t="shared" si="58"/>
        <v>1004.2929170731709</v>
      </c>
      <c r="C1903" s="50">
        <f t="shared" si="59"/>
        <v>79.286282926829273</v>
      </c>
      <c r="D1903" s="30">
        <v>0</v>
      </c>
      <c r="E1903" s="31">
        <v>79.286282926829273</v>
      </c>
      <c r="F1903" s="32">
        <v>0</v>
      </c>
      <c r="G1903" s="32">
        <v>0</v>
      </c>
      <c r="H1903" s="32">
        <v>0</v>
      </c>
      <c r="I1903" s="32">
        <v>0</v>
      </c>
      <c r="J1903" s="29">
        <f>Лист4!E1901/1000</f>
        <v>1083.5792000000001</v>
      </c>
      <c r="K1903" s="33"/>
      <c r="L1903" s="33"/>
    </row>
    <row r="1904" spans="1:12" s="34" customFormat="1" ht="18.75" customHeight="1" x14ac:dyDescent="0.25">
      <c r="A1904" s="23" t="str">
        <f>Лист4!A1902</f>
        <v xml:space="preserve">Марии Максаковой ул. д.19 </v>
      </c>
      <c r="B1904" s="50">
        <f t="shared" si="58"/>
        <v>39.195609756097561</v>
      </c>
      <c r="C1904" s="50">
        <f t="shared" si="59"/>
        <v>3.0943902439024393</v>
      </c>
      <c r="D1904" s="30">
        <v>0</v>
      </c>
      <c r="E1904" s="31">
        <v>3.0943902439024393</v>
      </c>
      <c r="F1904" s="32">
        <v>0</v>
      </c>
      <c r="G1904" s="32">
        <v>0</v>
      </c>
      <c r="H1904" s="32">
        <v>0</v>
      </c>
      <c r="I1904" s="32">
        <v>0</v>
      </c>
      <c r="J1904" s="29">
        <f>Лист4!E1902/1000</f>
        <v>42.29</v>
      </c>
      <c r="K1904" s="33"/>
      <c r="L1904" s="33"/>
    </row>
    <row r="1905" spans="1:12" s="34" customFormat="1" ht="25.5" customHeight="1" x14ac:dyDescent="0.25">
      <c r="A1905" s="23" t="str">
        <f>Лист4!A1903</f>
        <v xml:space="preserve">Марии Максаковой ул. д.21 </v>
      </c>
      <c r="B1905" s="50">
        <f t="shared" si="58"/>
        <v>15.817268292682925</v>
      </c>
      <c r="C1905" s="50">
        <f t="shared" si="59"/>
        <v>1.2487317073170732</v>
      </c>
      <c r="D1905" s="30">
        <v>0</v>
      </c>
      <c r="E1905" s="31">
        <v>1.2487317073170732</v>
      </c>
      <c r="F1905" s="32">
        <v>0</v>
      </c>
      <c r="G1905" s="32">
        <v>0</v>
      </c>
      <c r="H1905" s="32">
        <v>0</v>
      </c>
      <c r="I1905" s="32">
        <v>0</v>
      </c>
      <c r="J1905" s="29">
        <f>Лист4!E1903/1000</f>
        <v>17.065999999999999</v>
      </c>
      <c r="K1905" s="33"/>
      <c r="L1905" s="33"/>
    </row>
    <row r="1906" spans="1:12" s="34" customFormat="1" ht="15" customHeight="1" x14ac:dyDescent="0.25">
      <c r="A1906" s="23" t="str">
        <f>Лист4!A1904</f>
        <v xml:space="preserve">Марии Максаковой ул. д.35 </v>
      </c>
      <c r="B1906" s="50">
        <f t="shared" si="58"/>
        <v>7.7692390243902443</v>
      </c>
      <c r="C1906" s="50">
        <f t="shared" si="59"/>
        <v>0.61336097560975611</v>
      </c>
      <c r="D1906" s="30">
        <v>0</v>
      </c>
      <c r="E1906" s="31">
        <v>0.61336097560975611</v>
      </c>
      <c r="F1906" s="32">
        <v>0</v>
      </c>
      <c r="G1906" s="32">
        <v>0</v>
      </c>
      <c r="H1906" s="32">
        <v>0</v>
      </c>
      <c r="I1906" s="32">
        <v>0</v>
      </c>
      <c r="J1906" s="29">
        <f>Лист4!E1904/1000</f>
        <v>8.3826000000000001</v>
      </c>
      <c r="K1906" s="33"/>
      <c r="L1906" s="33"/>
    </row>
    <row r="1907" spans="1:12" s="34" customFormat="1" ht="18.75" customHeight="1" x14ac:dyDescent="0.25">
      <c r="A1907" s="23" t="str">
        <f>Лист4!A1905</f>
        <v xml:space="preserve">Марии Максаковой ул. д.39/10 </v>
      </c>
      <c r="B1907" s="50">
        <f t="shared" si="58"/>
        <v>1550.8940185365859</v>
      </c>
      <c r="C1907" s="50">
        <f t="shared" si="59"/>
        <v>122.43900146341468</v>
      </c>
      <c r="D1907" s="30">
        <v>0</v>
      </c>
      <c r="E1907" s="31">
        <v>122.43900146341468</v>
      </c>
      <c r="F1907" s="32">
        <v>0</v>
      </c>
      <c r="G1907" s="32">
        <v>0</v>
      </c>
      <c r="H1907" s="32">
        <v>0</v>
      </c>
      <c r="I1907" s="32">
        <v>0</v>
      </c>
      <c r="J1907" s="29">
        <f>Лист4!E1905/1000</f>
        <v>1673.3330200000005</v>
      </c>
      <c r="K1907" s="33"/>
      <c r="L1907" s="33"/>
    </row>
    <row r="1908" spans="1:12" s="34" customFormat="1" ht="18.75" customHeight="1" x14ac:dyDescent="0.25">
      <c r="A1908" s="23" t="str">
        <f>Лист4!A1906</f>
        <v xml:space="preserve">Марии Максаковой ул. д.61 </v>
      </c>
      <c r="B1908" s="50">
        <f t="shared" si="58"/>
        <v>0</v>
      </c>
      <c r="C1908" s="50">
        <f t="shared" si="59"/>
        <v>0</v>
      </c>
      <c r="D1908" s="30">
        <v>0</v>
      </c>
      <c r="E1908" s="31">
        <v>0</v>
      </c>
      <c r="F1908" s="32">
        <v>0</v>
      </c>
      <c r="G1908" s="32">
        <v>0</v>
      </c>
      <c r="H1908" s="32">
        <v>0</v>
      </c>
      <c r="I1908" s="32">
        <v>0</v>
      </c>
      <c r="J1908" s="29">
        <f>Лист4!E1906/1000</f>
        <v>0</v>
      </c>
      <c r="K1908" s="33"/>
      <c r="L1908" s="33"/>
    </row>
    <row r="1909" spans="1:12" s="34" customFormat="1" ht="18.75" customHeight="1" x14ac:dyDescent="0.25">
      <c r="A1909" s="23" t="str">
        <f>Лист4!A1907</f>
        <v xml:space="preserve">Марии Максаковой ул. д.65 </v>
      </c>
      <c r="B1909" s="50">
        <f t="shared" si="58"/>
        <v>15.362195121951219</v>
      </c>
      <c r="C1909" s="50">
        <f t="shared" si="59"/>
        <v>1.2128048780487803</v>
      </c>
      <c r="D1909" s="30">
        <v>0</v>
      </c>
      <c r="E1909" s="31">
        <v>1.2128048780487803</v>
      </c>
      <c r="F1909" s="32">
        <v>0</v>
      </c>
      <c r="G1909" s="32">
        <v>0</v>
      </c>
      <c r="H1909" s="32">
        <v>0</v>
      </c>
      <c r="I1909" s="32">
        <v>0</v>
      </c>
      <c r="J1909" s="29">
        <f>Лист4!E1907/1000</f>
        <v>16.574999999999999</v>
      </c>
      <c r="K1909" s="33"/>
      <c r="L1909" s="33"/>
    </row>
    <row r="1910" spans="1:12" s="34" customFormat="1" ht="18.75" customHeight="1" x14ac:dyDescent="0.25">
      <c r="A1910" s="23" t="str">
        <f>Лист4!A1908</f>
        <v xml:space="preserve">Маркина ул. д.100 </v>
      </c>
      <c r="B1910" s="50">
        <f t="shared" si="58"/>
        <v>609.81328585365839</v>
      </c>
      <c r="C1910" s="50">
        <f t="shared" si="59"/>
        <v>48.143154146341445</v>
      </c>
      <c r="D1910" s="30">
        <v>0</v>
      </c>
      <c r="E1910" s="31">
        <v>48.143154146341445</v>
      </c>
      <c r="F1910" s="32">
        <v>0</v>
      </c>
      <c r="G1910" s="32">
        <v>0</v>
      </c>
      <c r="H1910" s="32">
        <v>0</v>
      </c>
      <c r="I1910" s="32">
        <v>0</v>
      </c>
      <c r="J1910" s="29">
        <f>Лист4!E1908/1000</f>
        <v>657.95643999999982</v>
      </c>
      <c r="K1910" s="33"/>
      <c r="L1910" s="33"/>
    </row>
    <row r="1911" spans="1:12" s="34" customFormat="1" ht="18.75" customHeight="1" x14ac:dyDescent="0.25">
      <c r="A1911" s="23" t="str">
        <f>Лист4!A1909</f>
        <v xml:space="preserve">Маркина ул. д.102 </v>
      </c>
      <c r="B1911" s="50">
        <f t="shared" si="58"/>
        <v>543.27844634146356</v>
      </c>
      <c r="C1911" s="50">
        <f t="shared" si="59"/>
        <v>42.890403658536599</v>
      </c>
      <c r="D1911" s="30">
        <v>0</v>
      </c>
      <c r="E1911" s="31">
        <v>42.890403658536599</v>
      </c>
      <c r="F1911" s="32">
        <v>0</v>
      </c>
      <c r="G1911" s="32">
        <v>0</v>
      </c>
      <c r="H1911" s="32">
        <v>0</v>
      </c>
      <c r="I1911" s="41">
        <v>38.200000000000003</v>
      </c>
      <c r="J1911" s="29">
        <f>Лист4!E1909/1000-I1911</f>
        <v>547.96885000000009</v>
      </c>
      <c r="K1911" s="33"/>
      <c r="L1911" s="33"/>
    </row>
    <row r="1912" spans="1:12" s="34" customFormat="1" ht="25.5" customHeight="1" x14ac:dyDescent="0.25">
      <c r="A1912" s="23" t="str">
        <f>Лист4!A1910</f>
        <v xml:space="preserve">Маркина ул. д.104 </v>
      </c>
      <c r="B1912" s="50">
        <f t="shared" si="58"/>
        <v>655.20810439024399</v>
      </c>
      <c r="C1912" s="50">
        <f t="shared" si="59"/>
        <v>51.726955609756104</v>
      </c>
      <c r="D1912" s="30">
        <v>0</v>
      </c>
      <c r="E1912" s="31">
        <v>51.726955609756104</v>
      </c>
      <c r="F1912" s="32">
        <v>0</v>
      </c>
      <c r="G1912" s="32">
        <v>0</v>
      </c>
      <c r="H1912" s="32">
        <v>0</v>
      </c>
      <c r="I1912" s="32">
        <v>0</v>
      </c>
      <c r="J1912" s="29">
        <f>Лист4!E1910/1000</f>
        <v>706.93506000000014</v>
      </c>
      <c r="K1912" s="33"/>
      <c r="L1912" s="33"/>
    </row>
    <row r="1913" spans="1:12" s="34" customFormat="1" ht="25.5" customHeight="1" x14ac:dyDescent="0.25">
      <c r="A1913" s="23" t="str">
        <f>Лист4!A1911</f>
        <v xml:space="preserve">Маркина ул. д.104 - корп. 1 </v>
      </c>
      <c r="B1913" s="50">
        <f t="shared" si="58"/>
        <v>650.56380926829308</v>
      </c>
      <c r="C1913" s="50">
        <f t="shared" si="59"/>
        <v>51.360300731707348</v>
      </c>
      <c r="D1913" s="30">
        <v>0</v>
      </c>
      <c r="E1913" s="31">
        <v>51.360300731707348</v>
      </c>
      <c r="F1913" s="32">
        <v>0</v>
      </c>
      <c r="G1913" s="32">
        <v>0</v>
      </c>
      <c r="H1913" s="32">
        <v>0</v>
      </c>
      <c r="I1913" s="32">
        <v>0</v>
      </c>
      <c r="J1913" s="29">
        <f>Лист4!E1911/1000</f>
        <v>701.92411000000038</v>
      </c>
      <c r="K1913" s="33"/>
      <c r="L1913" s="33"/>
    </row>
    <row r="1914" spans="1:12" s="34" customFormat="1" ht="25.5" customHeight="1" x14ac:dyDescent="0.25">
      <c r="A1914" s="23" t="str">
        <f>Лист4!A1912</f>
        <v xml:space="preserve">Маркина ул. д.98 </v>
      </c>
      <c r="B1914" s="50">
        <f t="shared" si="58"/>
        <v>548.47226780487824</v>
      </c>
      <c r="C1914" s="50">
        <f t="shared" si="59"/>
        <v>43.300442195121967</v>
      </c>
      <c r="D1914" s="30">
        <v>0</v>
      </c>
      <c r="E1914" s="31">
        <v>43.300442195121967</v>
      </c>
      <c r="F1914" s="32">
        <v>0</v>
      </c>
      <c r="G1914" s="32">
        <v>0</v>
      </c>
      <c r="H1914" s="32">
        <v>0</v>
      </c>
      <c r="I1914" s="32">
        <v>0</v>
      </c>
      <c r="J1914" s="29">
        <f>Лист4!E1912/1000</f>
        <v>591.77271000000019</v>
      </c>
      <c r="K1914" s="33"/>
      <c r="L1914" s="33"/>
    </row>
    <row r="1915" spans="1:12" s="34" customFormat="1" ht="18.75" customHeight="1" x14ac:dyDescent="0.25">
      <c r="A1915" s="23" t="str">
        <f>Лист4!A1913</f>
        <v xml:space="preserve">Медиков ул. д.1 </v>
      </c>
      <c r="B1915" s="50">
        <f t="shared" si="58"/>
        <v>176.08221268292684</v>
      </c>
      <c r="C1915" s="50">
        <f t="shared" si="59"/>
        <v>13.90122731707317</v>
      </c>
      <c r="D1915" s="30">
        <v>0</v>
      </c>
      <c r="E1915" s="31">
        <v>13.90122731707317</v>
      </c>
      <c r="F1915" s="32">
        <v>0</v>
      </c>
      <c r="G1915" s="32">
        <v>0</v>
      </c>
      <c r="H1915" s="32">
        <v>0</v>
      </c>
      <c r="I1915" s="32">
        <v>0</v>
      </c>
      <c r="J1915" s="29">
        <f>Лист4!E1913/1000</f>
        <v>189.98344</v>
      </c>
      <c r="K1915" s="33"/>
      <c r="L1915" s="33"/>
    </row>
    <row r="1916" spans="1:12" s="34" customFormat="1" ht="18.75" customHeight="1" x14ac:dyDescent="0.25">
      <c r="A1916" s="23" t="str">
        <f>Лист4!A1914</f>
        <v xml:space="preserve">Медиков ул. д.3 - корп. 2 </v>
      </c>
      <c r="B1916" s="50">
        <f t="shared" si="58"/>
        <v>40.416336585365855</v>
      </c>
      <c r="C1916" s="50">
        <f t="shared" si="59"/>
        <v>3.190763414634147</v>
      </c>
      <c r="D1916" s="30">
        <v>0</v>
      </c>
      <c r="E1916" s="31">
        <v>3.190763414634147</v>
      </c>
      <c r="F1916" s="32">
        <v>0</v>
      </c>
      <c r="G1916" s="32">
        <v>0</v>
      </c>
      <c r="H1916" s="32">
        <v>0</v>
      </c>
      <c r="I1916" s="32">
        <v>0</v>
      </c>
      <c r="J1916" s="29">
        <f>Лист4!E1914/1000</f>
        <v>43.607100000000003</v>
      </c>
      <c r="K1916" s="33"/>
      <c r="L1916" s="33"/>
    </row>
    <row r="1917" spans="1:12" s="34" customFormat="1" ht="25.5" customHeight="1" x14ac:dyDescent="0.25">
      <c r="A1917" s="23" t="str">
        <f>Лист4!A1915</f>
        <v xml:space="preserve">Медиков ул. д.5 </v>
      </c>
      <c r="B1917" s="50">
        <f t="shared" si="58"/>
        <v>656.6191</v>
      </c>
      <c r="C1917" s="50">
        <f t="shared" si="59"/>
        <v>51.838350000000005</v>
      </c>
      <c r="D1917" s="30">
        <v>0</v>
      </c>
      <c r="E1917" s="31">
        <v>51.838350000000005</v>
      </c>
      <c r="F1917" s="32">
        <v>0</v>
      </c>
      <c r="G1917" s="32">
        <v>0</v>
      </c>
      <c r="H1917" s="32">
        <v>0</v>
      </c>
      <c r="I1917" s="32">
        <v>0</v>
      </c>
      <c r="J1917" s="29">
        <f>Лист4!E1915/1000</f>
        <v>708.45744999999999</v>
      </c>
      <c r="K1917" s="33"/>
      <c r="L1917" s="33"/>
    </row>
    <row r="1918" spans="1:12" s="34" customFormat="1" ht="38.25" customHeight="1" x14ac:dyDescent="0.25">
      <c r="A1918" s="23" t="str">
        <f>Лист4!A1916</f>
        <v xml:space="preserve">Мелитопольская 2-я ул. д.14 </v>
      </c>
      <c r="B1918" s="50">
        <f t="shared" si="58"/>
        <v>0</v>
      </c>
      <c r="C1918" s="50">
        <f t="shared" si="59"/>
        <v>0</v>
      </c>
      <c r="D1918" s="30">
        <v>0</v>
      </c>
      <c r="E1918" s="31">
        <v>0</v>
      </c>
      <c r="F1918" s="32">
        <v>0</v>
      </c>
      <c r="G1918" s="32">
        <v>0</v>
      </c>
      <c r="H1918" s="32">
        <v>0</v>
      </c>
      <c r="I1918" s="32">
        <v>0</v>
      </c>
      <c r="J1918" s="29">
        <f>Лист4!E1916/1000</f>
        <v>0</v>
      </c>
      <c r="K1918" s="33"/>
      <c r="L1918" s="33"/>
    </row>
    <row r="1919" spans="1:12" s="34" customFormat="1" ht="18.75" customHeight="1" x14ac:dyDescent="0.25">
      <c r="A1919" s="23" t="str">
        <f>Лист4!A1917</f>
        <v xml:space="preserve">Московская ул. д.101 </v>
      </c>
      <c r="B1919" s="50">
        <f t="shared" si="58"/>
        <v>3.003482926829268</v>
      </c>
      <c r="C1919" s="50">
        <f t="shared" si="59"/>
        <v>0.23711707317073166</v>
      </c>
      <c r="D1919" s="30">
        <v>0</v>
      </c>
      <c r="E1919" s="31">
        <v>0.23711707317073166</v>
      </c>
      <c r="F1919" s="32">
        <v>0</v>
      </c>
      <c r="G1919" s="32">
        <v>0</v>
      </c>
      <c r="H1919" s="32">
        <v>0</v>
      </c>
      <c r="I1919" s="32">
        <v>0</v>
      </c>
      <c r="J1919" s="29">
        <f>Лист4!E1917/1000</f>
        <v>3.2405999999999997</v>
      </c>
      <c r="K1919" s="33"/>
      <c r="L1919" s="33"/>
    </row>
    <row r="1920" spans="1:12" s="34" customFormat="1" ht="18.75" customHeight="1" x14ac:dyDescent="0.25">
      <c r="A1920" s="23" t="str">
        <f>Лист4!A1918</f>
        <v xml:space="preserve">Московская ул. д.117 </v>
      </c>
      <c r="B1920" s="50">
        <f t="shared" si="58"/>
        <v>0.10751219512195123</v>
      </c>
      <c r="C1920" s="50">
        <f t="shared" si="59"/>
        <v>8.4878048780487811E-3</v>
      </c>
      <c r="D1920" s="30">
        <v>0</v>
      </c>
      <c r="E1920" s="31">
        <v>8.4878048780487811E-3</v>
      </c>
      <c r="F1920" s="32">
        <v>0</v>
      </c>
      <c r="G1920" s="32">
        <v>0</v>
      </c>
      <c r="H1920" s="32">
        <v>0</v>
      </c>
      <c r="I1920" s="32">
        <v>0</v>
      </c>
      <c r="J1920" s="29">
        <f>Лист4!E1918/1000</f>
        <v>0.11600000000000001</v>
      </c>
      <c r="K1920" s="33"/>
      <c r="L1920" s="33"/>
    </row>
    <row r="1921" spans="1:12" s="34" customFormat="1" ht="18.75" customHeight="1" x14ac:dyDescent="0.25">
      <c r="A1921" s="23" t="str">
        <f>Лист4!A1919</f>
        <v xml:space="preserve">Московская ул. д.119 </v>
      </c>
      <c r="B1921" s="50">
        <f t="shared" si="58"/>
        <v>0</v>
      </c>
      <c r="C1921" s="50">
        <f t="shared" si="59"/>
        <v>0</v>
      </c>
      <c r="D1921" s="30">
        <v>0</v>
      </c>
      <c r="E1921" s="31">
        <v>0</v>
      </c>
      <c r="F1921" s="32">
        <v>0</v>
      </c>
      <c r="G1921" s="32">
        <v>0</v>
      </c>
      <c r="H1921" s="32">
        <v>0</v>
      </c>
      <c r="I1921" s="32">
        <v>0</v>
      </c>
      <c r="J1921" s="29">
        <f>Лист4!E1919/1000</f>
        <v>0</v>
      </c>
      <c r="K1921" s="33"/>
      <c r="L1921" s="33"/>
    </row>
    <row r="1922" spans="1:12" s="34" customFormat="1" ht="18.75" customHeight="1" x14ac:dyDescent="0.25">
      <c r="A1922" s="23" t="str">
        <f>Лист4!A1920</f>
        <v xml:space="preserve">Московская ул. д.29 </v>
      </c>
      <c r="B1922" s="50">
        <f t="shared" si="58"/>
        <v>0</v>
      </c>
      <c r="C1922" s="50">
        <f t="shared" si="59"/>
        <v>0</v>
      </c>
      <c r="D1922" s="30">
        <v>0</v>
      </c>
      <c r="E1922" s="31">
        <v>0</v>
      </c>
      <c r="F1922" s="32">
        <v>0</v>
      </c>
      <c r="G1922" s="32">
        <v>0</v>
      </c>
      <c r="H1922" s="32">
        <v>0</v>
      </c>
      <c r="I1922" s="32">
        <v>0</v>
      </c>
      <c r="J1922" s="29">
        <f>Лист4!E1920/1000</f>
        <v>0</v>
      </c>
      <c r="K1922" s="33"/>
      <c r="L1922" s="33"/>
    </row>
    <row r="1923" spans="1:12" s="34" customFormat="1" ht="18.75" customHeight="1" x14ac:dyDescent="0.25">
      <c r="A1923" s="23" t="str">
        <f>Лист4!A1921</f>
        <v xml:space="preserve">Московская ул. д.47 </v>
      </c>
      <c r="B1923" s="50">
        <f t="shared" si="58"/>
        <v>0</v>
      </c>
      <c r="C1923" s="50">
        <f t="shared" si="59"/>
        <v>0</v>
      </c>
      <c r="D1923" s="30">
        <v>0</v>
      </c>
      <c r="E1923" s="31">
        <v>0</v>
      </c>
      <c r="F1923" s="32">
        <v>0</v>
      </c>
      <c r="G1923" s="32">
        <v>0</v>
      </c>
      <c r="H1923" s="32">
        <v>0</v>
      </c>
      <c r="I1923" s="32">
        <v>0</v>
      </c>
      <c r="J1923" s="29">
        <f>Лист4!E1921/1000</f>
        <v>0</v>
      </c>
      <c r="K1923" s="33"/>
      <c r="L1923" s="33"/>
    </row>
    <row r="1924" spans="1:12" s="34" customFormat="1" ht="18.75" customHeight="1" x14ac:dyDescent="0.25">
      <c r="A1924" s="23" t="str">
        <f>Лист4!A1922</f>
        <v xml:space="preserve">Московская ул. д.51 </v>
      </c>
      <c r="B1924" s="50">
        <f t="shared" si="58"/>
        <v>9.0924731707317079</v>
      </c>
      <c r="C1924" s="50">
        <f t="shared" si="59"/>
        <v>0.71782682926829267</v>
      </c>
      <c r="D1924" s="30">
        <v>0</v>
      </c>
      <c r="E1924" s="31">
        <v>0.71782682926829267</v>
      </c>
      <c r="F1924" s="32">
        <v>0</v>
      </c>
      <c r="G1924" s="32">
        <v>0</v>
      </c>
      <c r="H1924" s="32">
        <v>0</v>
      </c>
      <c r="I1924" s="32">
        <v>0</v>
      </c>
      <c r="J1924" s="29">
        <f>Лист4!E1922/1000</f>
        <v>9.8102999999999998</v>
      </c>
      <c r="K1924" s="33"/>
      <c r="L1924" s="33"/>
    </row>
    <row r="1925" spans="1:12" s="34" customFormat="1" ht="18.75" customHeight="1" x14ac:dyDescent="0.25">
      <c r="A1925" s="23" t="str">
        <f>Лист4!A1923</f>
        <v xml:space="preserve">Московская ул. д.53 </v>
      </c>
      <c r="B1925" s="50">
        <f t="shared" si="58"/>
        <v>5.9053853658536575</v>
      </c>
      <c r="C1925" s="50">
        <f t="shared" si="59"/>
        <v>0.46621463414634146</v>
      </c>
      <c r="D1925" s="30">
        <v>0</v>
      </c>
      <c r="E1925" s="31">
        <v>0.46621463414634146</v>
      </c>
      <c r="F1925" s="32">
        <v>0</v>
      </c>
      <c r="G1925" s="32">
        <v>0</v>
      </c>
      <c r="H1925" s="32">
        <v>0</v>
      </c>
      <c r="I1925" s="32">
        <v>0</v>
      </c>
      <c r="J1925" s="29">
        <f>Лист4!E1923/1000</f>
        <v>6.371599999999999</v>
      </c>
      <c r="K1925" s="33"/>
      <c r="L1925" s="33"/>
    </row>
    <row r="1926" spans="1:12" s="34" customFormat="1" ht="18.75" customHeight="1" x14ac:dyDescent="0.25">
      <c r="A1926" s="23" t="str">
        <f>Лист4!A1924</f>
        <v xml:space="preserve">Московская ул. д.54 </v>
      </c>
      <c r="B1926" s="50">
        <f t="shared" si="58"/>
        <v>146.7214292682927</v>
      </c>
      <c r="C1926" s="50">
        <f t="shared" si="59"/>
        <v>11.583270731707319</v>
      </c>
      <c r="D1926" s="30">
        <v>0</v>
      </c>
      <c r="E1926" s="31">
        <v>11.583270731707319</v>
      </c>
      <c r="F1926" s="32">
        <v>0</v>
      </c>
      <c r="G1926" s="32">
        <v>0</v>
      </c>
      <c r="H1926" s="32">
        <v>0</v>
      </c>
      <c r="I1926" s="32">
        <v>0</v>
      </c>
      <c r="J1926" s="29">
        <f>Лист4!E1924/1000</f>
        <v>158.30470000000003</v>
      </c>
      <c r="K1926" s="33"/>
      <c r="L1926" s="33"/>
    </row>
    <row r="1927" spans="1:12" s="34" customFormat="1" ht="18.75" customHeight="1" x14ac:dyDescent="0.25">
      <c r="A1927" s="23" t="str">
        <f>Лист4!A1925</f>
        <v xml:space="preserve">Московская ул. д.56 </v>
      </c>
      <c r="B1927" s="50">
        <f t="shared" si="58"/>
        <v>5.5354878048780485</v>
      </c>
      <c r="C1927" s="50">
        <f t="shared" si="59"/>
        <v>0.43701219512195122</v>
      </c>
      <c r="D1927" s="30">
        <v>0</v>
      </c>
      <c r="E1927" s="31">
        <v>0.43701219512195122</v>
      </c>
      <c r="F1927" s="32">
        <v>0</v>
      </c>
      <c r="G1927" s="32">
        <v>0</v>
      </c>
      <c r="H1927" s="32">
        <v>0</v>
      </c>
      <c r="I1927" s="32">
        <v>0</v>
      </c>
      <c r="J1927" s="29">
        <f>Лист4!E1925/1000</f>
        <v>5.9725000000000001</v>
      </c>
      <c r="K1927" s="33"/>
      <c r="L1927" s="33"/>
    </row>
    <row r="1928" spans="1:12" s="34" customFormat="1" ht="18.75" customHeight="1" x14ac:dyDescent="0.25">
      <c r="A1928" s="23" t="str">
        <f>Лист4!A1926</f>
        <v xml:space="preserve">Московская ул. д.57 </v>
      </c>
      <c r="B1928" s="50">
        <f t="shared" ref="B1928:B1991" si="60">J1928+I1928-E1928</f>
        <v>2.8787317073170731</v>
      </c>
      <c r="C1928" s="50">
        <f t="shared" ref="C1928:C1991" si="61">E1928</f>
        <v>0.22726829268292681</v>
      </c>
      <c r="D1928" s="30">
        <v>0</v>
      </c>
      <c r="E1928" s="31">
        <v>0.22726829268292681</v>
      </c>
      <c r="F1928" s="32">
        <v>0</v>
      </c>
      <c r="G1928" s="32">
        <v>0</v>
      </c>
      <c r="H1928" s="32">
        <v>0</v>
      </c>
      <c r="I1928" s="32">
        <v>0</v>
      </c>
      <c r="J1928" s="29">
        <f>Лист4!E1926/1000</f>
        <v>3.1059999999999999</v>
      </c>
      <c r="K1928" s="33"/>
      <c r="L1928" s="33"/>
    </row>
    <row r="1929" spans="1:12" s="34" customFormat="1" ht="18.75" customHeight="1" x14ac:dyDescent="0.25">
      <c r="A1929" s="23" t="str">
        <f>Лист4!A1927</f>
        <v xml:space="preserve">Московская ул. д.59 </v>
      </c>
      <c r="B1929" s="50">
        <f t="shared" si="60"/>
        <v>0</v>
      </c>
      <c r="C1929" s="50">
        <f t="shared" si="61"/>
        <v>0</v>
      </c>
      <c r="D1929" s="30">
        <v>0</v>
      </c>
      <c r="E1929" s="31">
        <v>0</v>
      </c>
      <c r="F1929" s="32">
        <v>0</v>
      </c>
      <c r="G1929" s="32">
        <v>0</v>
      </c>
      <c r="H1929" s="32">
        <v>0</v>
      </c>
      <c r="I1929" s="32">
        <v>0</v>
      </c>
      <c r="J1929" s="29">
        <f>Лист4!E1927/1000</f>
        <v>0</v>
      </c>
      <c r="K1929" s="33"/>
      <c r="L1929" s="33"/>
    </row>
    <row r="1930" spans="1:12" s="34" customFormat="1" ht="18.75" customHeight="1" x14ac:dyDescent="0.25">
      <c r="A1930" s="23" t="str">
        <f>Лист4!A1928</f>
        <v xml:space="preserve">Московская ул. д.63 </v>
      </c>
      <c r="B1930" s="50">
        <f t="shared" si="60"/>
        <v>16.980068292682926</v>
      </c>
      <c r="C1930" s="50">
        <f t="shared" si="61"/>
        <v>1.3405317073170733</v>
      </c>
      <c r="D1930" s="30">
        <v>0</v>
      </c>
      <c r="E1930" s="31">
        <v>1.3405317073170733</v>
      </c>
      <c r="F1930" s="32">
        <v>0</v>
      </c>
      <c r="G1930" s="32">
        <v>0</v>
      </c>
      <c r="H1930" s="32">
        <v>0</v>
      </c>
      <c r="I1930" s="32">
        <v>0</v>
      </c>
      <c r="J1930" s="29">
        <f>Лист4!E1928/1000</f>
        <v>18.320599999999999</v>
      </c>
      <c r="K1930" s="33"/>
      <c r="L1930" s="33"/>
    </row>
    <row r="1931" spans="1:12" s="34" customFormat="1" ht="18.75" customHeight="1" x14ac:dyDescent="0.25">
      <c r="A1931" s="23" t="str">
        <f>Лист4!A1929</f>
        <v xml:space="preserve">Московская ул. д.71 </v>
      </c>
      <c r="B1931" s="50">
        <f t="shared" si="60"/>
        <v>0</v>
      </c>
      <c r="C1931" s="50">
        <f t="shared" si="61"/>
        <v>0</v>
      </c>
      <c r="D1931" s="30">
        <v>0</v>
      </c>
      <c r="E1931" s="31">
        <v>0</v>
      </c>
      <c r="F1931" s="32">
        <v>0</v>
      </c>
      <c r="G1931" s="32">
        <v>0</v>
      </c>
      <c r="H1931" s="32">
        <v>0</v>
      </c>
      <c r="I1931" s="32">
        <v>0</v>
      </c>
      <c r="J1931" s="29">
        <f>Лист4!E1929/1000</f>
        <v>0</v>
      </c>
      <c r="K1931" s="33"/>
      <c r="L1931" s="33"/>
    </row>
    <row r="1932" spans="1:12" s="34" customFormat="1" ht="18.75" customHeight="1" x14ac:dyDescent="0.25">
      <c r="A1932" s="23" t="str">
        <f>Лист4!A1930</f>
        <v xml:space="preserve">Московская ул. д.91 </v>
      </c>
      <c r="B1932" s="50">
        <f t="shared" si="60"/>
        <v>2.011219512195122</v>
      </c>
      <c r="C1932" s="50">
        <f t="shared" si="61"/>
        <v>0.15878048780487805</v>
      </c>
      <c r="D1932" s="30">
        <v>0</v>
      </c>
      <c r="E1932" s="31">
        <v>0.15878048780487805</v>
      </c>
      <c r="F1932" s="32">
        <v>0</v>
      </c>
      <c r="G1932" s="32">
        <v>0</v>
      </c>
      <c r="H1932" s="32">
        <v>0</v>
      </c>
      <c r="I1932" s="32">
        <v>0</v>
      </c>
      <c r="J1932" s="29">
        <f>Лист4!E1930/1000</f>
        <v>2.17</v>
      </c>
      <c r="K1932" s="33"/>
      <c r="L1932" s="33"/>
    </row>
    <row r="1933" spans="1:12" s="34" customFormat="1" ht="18.75" customHeight="1" x14ac:dyDescent="0.25">
      <c r="A1933" s="23" t="str">
        <f>Лист4!A1931</f>
        <v xml:space="preserve">Московская ул. д.94 </v>
      </c>
      <c r="B1933" s="50">
        <f t="shared" si="60"/>
        <v>0.99726829268292683</v>
      </c>
      <c r="C1933" s="50">
        <f t="shared" si="61"/>
        <v>7.8731707317073185E-2</v>
      </c>
      <c r="D1933" s="30">
        <v>0</v>
      </c>
      <c r="E1933" s="31">
        <v>7.8731707317073185E-2</v>
      </c>
      <c r="F1933" s="32">
        <v>0</v>
      </c>
      <c r="G1933" s="32">
        <v>0</v>
      </c>
      <c r="H1933" s="32">
        <v>0</v>
      </c>
      <c r="I1933" s="32">
        <v>0</v>
      </c>
      <c r="J1933" s="29">
        <f>Лист4!E1931/1000</f>
        <v>1.0760000000000001</v>
      </c>
      <c r="K1933" s="33"/>
      <c r="L1933" s="33"/>
    </row>
    <row r="1934" spans="1:12" s="34" customFormat="1" ht="18.75" customHeight="1" x14ac:dyDescent="0.25">
      <c r="A1934" s="23" t="str">
        <f>Лист4!A1932</f>
        <v xml:space="preserve">Московская ул. д.97 </v>
      </c>
      <c r="B1934" s="50">
        <f t="shared" si="60"/>
        <v>0.28175609756097558</v>
      </c>
      <c r="C1934" s="50">
        <f t="shared" si="61"/>
        <v>2.2243902439024389E-2</v>
      </c>
      <c r="D1934" s="30">
        <v>0</v>
      </c>
      <c r="E1934" s="31">
        <v>2.2243902439024389E-2</v>
      </c>
      <c r="F1934" s="32">
        <v>0</v>
      </c>
      <c r="G1934" s="32">
        <v>0</v>
      </c>
      <c r="H1934" s="32">
        <v>0</v>
      </c>
      <c r="I1934" s="32">
        <v>0</v>
      </c>
      <c r="J1934" s="29">
        <f>Лист4!E1932/1000</f>
        <v>0.30399999999999999</v>
      </c>
      <c r="K1934" s="33"/>
      <c r="L1934" s="33"/>
    </row>
    <row r="1935" spans="1:12" s="34" customFormat="1" ht="18.75" customHeight="1" x14ac:dyDescent="0.25">
      <c r="A1935" s="23" t="str">
        <f>Лист4!A1933</f>
        <v xml:space="preserve">Московская ул. д.98 </v>
      </c>
      <c r="B1935" s="50">
        <f t="shared" si="60"/>
        <v>0.53426146341463421</v>
      </c>
      <c r="C1935" s="50">
        <f t="shared" si="61"/>
        <v>4.2178536585365856E-2</v>
      </c>
      <c r="D1935" s="30">
        <v>0</v>
      </c>
      <c r="E1935" s="31">
        <v>4.2178536585365856E-2</v>
      </c>
      <c r="F1935" s="32">
        <v>0</v>
      </c>
      <c r="G1935" s="32">
        <v>0</v>
      </c>
      <c r="H1935" s="32">
        <v>0</v>
      </c>
      <c r="I1935" s="32">
        <v>0</v>
      </c>
      <c r="J1935" s="29">
        <f>Лист4!E1933/1000</f>
        <v>0.57644000000000006</v>
      </c>
      <c r="K1935" s="33"/>
      <c r="L1935" s="33"/>
    </row>
    <row r="1936" spans="1:12" s="34" customFormat="1" ht="18.75" customHeight="1" x14ac:dyDescent="0.25">
      <c r="A1936" s="23" t="str">
        <f>Лист4!A1934</f>
        <v xml:space="preserve">Московская ул. д.99 </v>
      </c>
      <c r="B1936" s="50">
        <f t="shared" si="60"/>
        <v>0.27657512195121953</v>
      </c>
      <c r="C1936" s="50">
        <f t="shared" si="61"/>
        <v>2.1834878048780489E-2</v>
      </c>
      <c r="D1936" s="30">
        <v>0</v>
      </c>
      <c r="E1936" s="31">
        <v>2.1834878048780489E-2</v>
      </c>
      <c r="F1936" s="32">
        <v>0</v>
      </c>
      <c r="G1936" s="32">
        <v>0</v>
      </c>
      <c r="H1936" s="32">
        <v>0</v>
      </c>
      <c r="I1936" s="32">
        <v>0</v>
      </c>
      <c r="J1936" s="29">
        <f>Лист4!E1934/1000</f>
        <v>0.29841000000000001</v>
      </c>
      <c r="K1936" s="33"/>
      <c r="L1936" s="33"/>
    </row>
    <row r="1937" spans="1:12" s="34" customFormat="1" ht="18.75" customHeight="1" x14ac:dyDescent="0.25">
      <c r="A1937" s="23" t="str">
        <f>Лист4!A1935</f>
        <v xml:space="preserve">Набережная Казачьего Ерика ул. д.147 </v>
      </c>
      <c r="B1937" s="50">
        <f t="shared" si="60"/>
        <v>493.76719902439038</v>
      </c>
      <c r="C1937" s="50">
        <f t="shared" si="61"/>
        <v>38.981620975609772</v>
      </c>
      <c r="D1937" s="30">
        <v>0</v>
      </c>
      <c r="E1937" s="31">
        <v>38.981620975609772</v>
      </c>
      <c r="F1937" s="32">
        <v>0</v>
      </c>
      <c r="G1937" s="32">
        <v>0</v>
      </c>
      <c r="H1937" s="32">
        <v>0</v>
      </c>
      <c r="I1937" s="32">
        <v>0</v>
      </c>
      <c r="J1937" s="29">
        <f>Лист4!E1935/1000</f>
        <v>532.74882000000014</v>
      </c>
      <c r="K1937" s="33"/>
      <c r="L1937" s="33"/>
    </row>
    <row r="1938" spans="1:12" s="34" customFormat="1" ht="18.75" customHeight="1" x14ac:dyDescent="0.25">
      <c r="A1938" s="23" t="str">
        <f>Лист4!A1936</f>
        <v xml:space="preserve">Набережная Казачьего Ерика ул. д.151а </v>
      </c>
      <c r="B1938" s="50">
        <f t="shared" si="60"/>
        <v>722.04595219512225</v>
      </c>
      <c r="C1938" s="50">
        <f t="shared" si="61"/>
        <v>57.003627804878072</v>
      </c>
      <c r="D1938" s="30">
        <v>0</v>
      </c>
      <c r="E1938" s="31">
        <v>57.003627804878072</v>
      </c>
      <c r="F1938" s="32">
        <v>0</v>
      </c>
      <c r="G1938" s="32">
        <v>0</v>
      </c>
      <c r="H1938" s="32">
        <v>0</v>
      </c>
      <c r="I1938" s="32">
        <v>0</v>
      </c>
      <c r="J1938" s="29">
        <f>Лист4!E1936/1000</f>
        <v>779.04958000000033</v>
      </c>
      <c r="K1938" s="33"/>
      <c r="L1938" s="33"/>
    </row>
    <row r="1939" spans="1:12" s="34" customFormat="1" ht="18.75" customHeight="1" x14ac:dyDescent="0.25">
      <c r="A1939" s="23" t="str">
        <f>Лист4!A1937</f>
        <v xml:space="preserve">Набережная Казачьего Ерика ул. д.1А/2А </v>
      </c>
      <c r="B1939" s="50">
        <f t="shared" si="60"/>
        <v>18.643356097560975</v>
      </c>
      <c r="C1939" s="50">
        <f t="shared" si="61"/>
        <v>1.4718439024390242</v>
      </c>
      <c r="D1939" s="30">
        <v>0</v>
      </c>
      <c r="E1939" s="31">
        <v>1.4718439024390242</v>
      </c>
      <c r="F1939" s="32">
        <v>0</v>
      </c>
      <c r="G1939" s="32">
        <v>0</v>
      </c>
      <c r="H1939" s="32">
        <v>0</v>
      </c>
      <c r="I1939" s="32">
        <v>0</v>
      </c>
      <c r="J1939" s="29">
        <f>Лист4!E1937/1000</f>
        <v>20.115199999999998</v>
      </c>
      <c r="K1939" s="33"/>
      <c r="L1939" s="33"/>
    </row>
    <row r="1940" spans="1:12" s="34" customFormat="1" ht="18.75" customHeight="1" x14ac:dyDescent="0.25">
      <c r="A1940" s="23" t="str">
        <f>Лист4!A1938</f>
        <v xml:space="preserve">Набережная Казачьего Ерика ул. д.1Б </v>
      </c>
      <c r="B1940" s="50">
        <f t="shared" si="60"/>
        <v>18.92348097560976</v>
      </c>
      <c r="C1940" s="50">
        <f t="shared" si="61"/>
        <v>1.4939590243902441</v>
      </c>
      <c r="D1940" s="30">
        <v>0</v>
      </c>
      <c r="E1940" s="31">
        <v>1.4939590243902441</v>
      </c>
      <c r="F1940" s="32">
        <v>0</v>
      </c>
      <c r="G1940" s="32">
        <v>0</v>
      </c>
      <c r="H1940" s="32">
        <v>0</v>
      </c>
      <c r="I1940" s="32">
        <v>0</v>
      </c>
      <c r="J1940" s="29">
        <f>Лист4!E1938/1000</f>
        <v>20.417440000000003</v>
      </c>
      <c r="K1940" s="33"/>
      <c r="L1940" s="33"/>
    </row>
    <row r="1941" spans="1:12" s="34" customFormat="1" ht="18.75" customHeight="1" x14ac:dyDescent="0.25">
      <c r="A1941" s="23" t="str">
        <f>Лист4!A1939</f>
        <v xml:space="preserve">Набережная Тимирязева ул. д.66 </v>
      </c>
      <c r="B1941" s="50">
        <f t="shared" si="60"/>
        <v>73.25387902439023</v>
      </c>
      <c r="C1941" s="50">
        <f t="shared" si="61"/>
        <v>5.7832009756097555</v>
      </c>
      <c r="D1941" s="30">
        <v>0</v>
      </c>
      <c r="E1941" s="31">
        <v>5.7832009756097555</v>
      </c>
      <c r="F1941" s="32">
        <v>0</v>
      </c>
      <c r="G1941" s="32">
        <v>0</v>
      </c>
      <c r="H1941" s="32">
        <v>0</v>
      </c>
      <c r="I1941" s="32">
        <v>0</v>
      </c>
      <c r="J1941" s="29">
        <f>Лист4!E1939/1000</f>
        <v>79.037079999999989</v>
      </c>
      <c r="K1941" s="33"/>
      <c r="L1941" s="33"/>
    </row>
    <row r="1942" spans="1:12" s="34" customFormat="1" ht="18.75" customHeight="1" x14ac:dyDescent="0.25">
      <c r="A1942" s="23" t="str">
        <f>Лист4!A1940</f>
        <v xml:space="preserve">Набережная Тимирязева ул. д.68 </v>
      </c>
      <c r="B1942" s="50">
        <f t="shared" si="60"/>
        <v>27.797463414634144</v>
      </c>
      <c r="C1942" s="50">
        <f t="shared" si="61"/>
        <v>2.1945365853658538</v>
      </c>
      <c r="D1942" s="30">
        <v>0</v>
      </c>
      <c r="E1942" s="31">
        <v>2.1945365853658538</v>
      </c>
      <c r="F1942" s="32">
        <v>0</v>
      </c>
      <c r="G1942" s="32">
        <v>0</v>
      </c>
      <c r="H1942" s="32">
        <v>0</v>
      </c>
      <c r="I1942" s="32">
        <v>0</v>
      </c>
      <c r="J1942" s="29">
        <f>Лист4!E1940/1000</f>
        <v>29.991999999999997</v>
      </c>
      <c r="K1942" s="33"/>
      <c r="L1942" s="33"/>
    </row>
    <row r="1943" spans="1:12" s="34" customFormat="1" ht="18.75" customHeight="1" x14ac:dyDescent="0.25">
      <c r="A1943" s="23" t="str">
        <f>Лист4!A1941</f>
        <v xml:space="preserve">Нагорная ул. д.1Б </v>
      </c>
      <c r="B1943" s="50">
        <f t="shared" si="60"/>
        <v>0.14458536585365853</v>
      </c>
      <c r="C1943" s="50">
        <f t="shared" si="61"/>
        <v>1.1414634146341463E-2</v>
      </c>
      <c r="D1943" s="30">
        <v>0</v>
      </c>
      <c r="E1943" s="31">
        <v>1.1414634146341463E-2</v>
      </c>
      <c r="F1943" s="32">
        <v>0</v>
      </c>
      <c r="G1943" s="32">
        <v>0</v>
      </c>
      <c r="H1943" s="32">
        <v>0</v>
      </c>
      <c r="I1943" s="32">
        <v>0</v>
      </c>
      <c r="J1943" s="29">
        <f>Лист4!E1941/1000</f>
        <v>0.156</v>
      </c>
      <c r="K1943" s="33"/>
      <c r="L1943" s="33"/>
    </row>
    <row r="1944" spans="1:12" s="34" customFormat="1" ht="18.75" customHeight="1" x14ac:dyDescent="0.25">
      <c r="A1944" s="23" t="str">
        <f>Лист4!A1942</f>
        <v xml:space="preserve">Нагорная ул. д.2Б </v>
      </c>
      <c r="B1944" s="50">
        <f t="shared" si="60"/>
        <v>42.845092682926825</v>
      </c>
      <c r="C1944" s="50">
        <f t="shared" si="61"/>
        <v>3.3825073170731708</v>
      </c>
      <c r="D1944" s="30">
        <v>0</v>
      </c>
      <c r="E1944" s="31">
        <v>3.3825073170731708</v>
      </c>
      <c r="F1944" s="32">
        <v>0</v>
      </c>
      <c r="G1944" s="32">
        <v>0</v>
      </c>
      <c r="H1944" s="32">
        <v>0</v>
      </c>
      <c r="I1944" s="32">
        <v>0</v>
      </c>
      <c r="J1944" s="29">
        <f>Лист4!E1942/1000</f>
        <v>46.227599999999995</v>
      </c>
      <c r="K1944" s="33"/>
      <c r="L1944" s="33"/>
    </row>
    <row r="1945" spans="1:12" s="34" customFormat="1" ht="25.5" customHeight="1" x14ac:dyDescent="0.25">
      <c r="A1945" s="23" t="str">
        <f>Лист4!A1943</f>
        <v xml:space="preserve">Нагорная ул. д.2В </v>
      </c>
      <c r="B1945" s="50">
        <f t="shared" si="60"/>
        <v>12.512751219512195</v>
      </c>
      <c r="C1945" s="50">
        <f t="shared" si="61"/>
        <v>0.98784878048780489</v>
      </c>
      <c r="D1945" s="30">
        <v>0</v>
      </c>
      <c r="E1945" s="31">
        <v>0.98784878048780489</v>
      </c>
      <c r="F1945" s="32">
        <v>0</v>
      </c>
      <c r="G1945" s="32">
        <v>0</v>
      </c>
      <c r="H1945" s="32">
        <v>0</v>
      </c>
      <c r="I1945" s="32">
        <v>0</v>
      </c>
      <c r="J1945" s="29">
        <f>Лист4!E1943/1000</f>
        <v>13.5006</v>
      </c>
      <c r="K1945" s="33"/>
      <c r="L1945" s="33"/>
    </row>
    <row r="1946" spans="1:12" s="34" customFormat="1" ht="25.5" customHeight="1" x14ac:dyDescent="0.25">
      <c r="A1946" s="23" t="str">
        <f>Лист4!A1944</f>
        <v xml:space="preserve">Нагорная ул. д.2Г </v>
      </c>
      <c r="B1946" s="50">
        <f t="shared" si="60"/>
        <v>18.950970731707315</v>
      </c>
      <c r="C1946" s="50">
        <f t="shared" si="61"/>
        <v>1.496129268292683</v>
      </c>
      <c r="D1946" s="30">
        <v>0</v>
      </c>
      <c r="E1946" s="31">
        <v>1.496129268292683</v>
      </c>
      <c r="F1946" s="32">
        <v>0</v>
      </c>
      <c r="G1946" s="32">
        <v>0</v>
      </c>
      <c r="H1946" s="32">
        <v>0</v>
      </c>
      <c r="I1946" s="32">
        <v>0</v>
      </c>
      <c r="J1946" s="29">
        <f>Лист4!E1944/1000</f>
        <v>20.447099999999999</v>
      </c>
      <c r="K1946" s="33"/>
      <c r="L1946" s="33"/>
    </row>
    <row r="1947" spans="1:12" s="34" customFormat="1" ht="25.5" customHeight="1" x14ac:dyDescent="0.25">
      <c r="A1947" s="23" t="str">
        <f>Лист4!A1945</f>
        <v xml:space="preserve">Нариманова ул. д.1А </v>
      </c>
      <c r="B1947" s="50">
        <f t="shared" si="60"/>
        <v>532.88620634146332</v>
      </c>
      <c r="C1947" s="50">
        <f t="shared" si="61"/>
        <v>42.069963658536579</v>
      </c>
      <c r="D1947" s="30">
        <v>0</v>
      </c>
      <c r="E1947" s="31">
        <v>42.069963658536579</v>
      </c>
      <c r="F1947" s="32">
        <v>0</v>
      </c>
      <c r="G1947" s="32">
        <v>0</v>
      </c>
      <c r="H1947" s="32">
        <v>0</v>
      </c>
      <c r="I1947" s="32">
        <v>0</v>
      </c>
      <c r="J1947" s="29">
        <f>Лист4!E1945/1000</f>
        <v>574.95616999999993</v>
      </c>
      <c r="K1947" s="33"/>
      <c r="L1947" s="33"/>
    </row>
    <row r="1948" spans="1:12" s="34" customFormat="1" ht="25.5" customHeight="1" x14ac:dyDescent="0.25">
      <c r="A1948" s="23" t="str">
        <f>Лист4!A1946</f>
        <v xml:space="preserve">Нариманова ул. д.2А </v>
      </c>
      <c r="B1948" s="50">
        <f t="shared" si="60"/>
        <v>292.42078829268297</v>
      </c>
      <c r="C1948" s="50">
        <f t="shared" si="61"/>
        <v>23.085851707317076</v>
      </c>
      <c r="D1948" s="30">
        <v>0</v>
      </c>
      <c r="E1948" s="31">
        <v>23.085851707317076</v>
      </c>
      <c r="F1948" s="32">
        <v>0</v>
      </c>
      <c r="G1948" s="32">
        <v>0</v>
      </c>
      <c r="H1948" s="32">
        <v>0</v>
      </c>
      <c r="I1948" s="32">
        <v>0</v>
      </c>
      <c r="J1948" s="29">
        <f>Лист4!E1946/1000</f>
        <v>315.50664000000006</v>
      </c>
      <c r="K1948" s="33"/>
      <c r="L1948" s="33"/>
    </row>
    <row r="1949" spans="1:12" s="34" customFormat="1" ht="25.5" customHeight="1" x14ac:dyDescent="0.25">
      <c r="A1949" s="23" t="str">
        <f>Лист4!A1947</f>
        <v xml:space="preserve">Нариманова ул. д.2Б </v>
      </c>
      <c r="B1949" s="50">
        <f t="shared" si="60"/>
        <v>491.30491951219517</v>
      </c>
      <c r="C1949" s="50">
        <f t="shared" si="61"/>
        <v>38.787230487804877</v>
      </c>
      <c r="D1949" s="30">
        <v>0</v>
      </c>
      <c r="E1949" s="31">
        <v>38.787230487804877</v>
      </c>
      <c r="F1949" s="32">
        <v>0</v>
      </c>
      <c r="G1949" s="32">
        <v>0</v>
      </c>
      <c r="H1949" s="32">
        <v>0</v>
      </c>
      <c r="I1949" s="32">
        <v>0</v>
      </c>
      <c r="J1949" s="29">
        <f>Лист4!E1947/1000</f>
        <v>530.09215000000006</v>
      </c>
      <c r="K1949" s="33"/>
      <c r="L1949" s="33"/>
    </row>
    <row r="1950" spans="1:12" s="34" customFormat="1" ht="25.5" customHeight="1" x14ac:dyDescent="0.25">
      <c r="A1950" s="23" t="str">
        <f>Лист4!A1948</f>
        <v xml:space="preserve">Нефтяников 1-й пр. д.15 </v>
      </c>
      <c r="B1950" s="50">
        <f t="shared" si="60"/>
        <v>49.995951219512193</v>
      </c>
      <c r="C1950" s="50">
        <f t="shared" si="61"/>
        <v>3.9470487804878047</v>
      </c>
      <c r="D1950" s="30">
        <v>0</v>
      </c>
      <c r="E1950" s="31">
        <v>3.9470487804878047</v>
      </c>
      <c r="F1950" s="32">
        <v>0</v>
      </c>
      <c r="G1950" s="32">
        <v>0</v>
      </c>
      <c r="H1950" s="32">
        <v>0</v>
      </c>
      <c r="I1950" s="32">
        <v>0</v>
      </c>
      <c r="J1950" s="29">
        <f>Лист4!E1948/1000</f>
        <v>53.942999999999998</v>
      </c>
      <c r="K1950" s="33"/>
      <c r="L1950" s="33"/>
    </row>
    <row r="1951" spans="1:12" s="34" customFormat="1" ht="38.25" customHeight="1" x14ac:dyDescent="0.25">
      <c r="A1951" s="23" t="str">
        <f>Лист4!A1949</f>
        <v xml:space="preserve">Нефтяников 1-й пр. д.21 </v>
      </c>
      <c r="B1951" s="50">
        <f t="shared" si="60"/>
        <v>5.3057268292682931</v>
      </c>
      <c r="C1951" s="50">
        <f t="shared" si="61"/>
        <v>0.41887317073170732</v>
      </c>
      <c r="D1951" s="30">
        <v>0</v>
      </c>
      <c r="E1951" s="31">
        <v>0.41887317073170732</v>
      </c>
      <c r="F1951" s="32">
        <v>0</v>
      </c>
      <c r="G1951" s="32">
        <v>0</v>
      </c>
      <c r="H1951" s="32">
        <v>0</v>
      </c>
      <c r="I1951" s="32">
        <v>0</v>
      </c>
      <c r="J1951" s="29">
        <f>Лист4!E1949/1000</f>
        <v>5.7246000000000006</v>
      </c>
      <c r="K1951" s="33"/>
      <c r="L1951" s="33"/>
    </row>
    <row r="1952" spans="1:12" s="34" customFormat="1" ht="25.5" customHeight="1" x14ac:dyDescent="0.25">
      <c r="A1952" s="23" t="str">
        <f>Лист4!A1950</f>
        <v xml:space="preserve">Нефтяников 1-й пр. д.23 </v>
      </c>
      <c r="B1952" s="50">
        <f t="shared" si="60"/>
        <v>25.240712195121954</v>
      </c>
      <c r="C1952" s="50">
        <f t="shared" si="61"/>
        <v>1.9926878048780492</v>
      </c>
      <c r="D1952" s="30">
        <v>0</v>
      </c>
      <c r="E1952" s="31">
        <v>1.9926878048780492</v>
      </c>
      <c r="F1952" s="32">
        <v>0</v>
      </c>
      <c r="G1952" s="32">
        <v>0</v>
      </c>
      <c r="H1952" s="32">
        <v>0</v>
      </c>
      <c r="I1952" s="32">
        <v>0</v>
      </c>
      <c r="J1952" s="29">
        <f>Лист4!E1950/1000</f>
        <v>27.233400000000003</v>
      </c>
      <c r="K1952" s="33"/>
      <c r="L1952" s="33"/>
    </row>
    <row r="1953" spans="1:12" s="34" customFormat="1" ht="25.5" customHeight="1" x14ac:dyDescent="0.25">
      <c r="A1953" s="23" t="str">
        <f>Лист4!A1951</f>
        <v xml:space="preserve">Нефтяников 1-й пр. д.27 </v>
      </c>
      <c r="B1953" s="50">
        <f t="shared" si="60"/>
        <v>6.0612780487804887</v>
      </c>
      <c r="C1953" s="50">
        <f t="shared" si="61"/>
        <v>0.47852195121951224</v>
      </c>
      <c r="D1953" s="30">
        <v>0</v>
      </c>
      <c r="E1953" s="31">
        <v>0.47852195121951224</v>
      </c>
      <c r="F1953" s="32">
        <v>0</v>
      </c>
      <c r="G1953" s="32">
        <v>0</v>
      </c>
      <c r="H1953" s="32">
        <v>0</v>
      </c>
      <c r="I1953" s="32">
        <v>0</v>
      </c>
      <c r="J1953" s="29">
        <f>Лист4!E1951/1000</f>
        <v>6.5398000000000005</v>
      </c>
      <c r="K1953" s="33"/>
      <c r="L1953" s="33"/>
    </row>
    <row r="1954" spans="1:12" s="34" customFormat="1" ht="25.5" customHeight="1" x14ac:dyDescent="0.25">
      <c r="A1954" s="23" t="str">
        <f>Лист4!A1952</f>
        <v xml:space="preserve">Нефтяников 1-й пр. д.37 </v>
      </c>
      <c r="B1954" s="50">
        <f t="shared" si="60"/>
        <v>56.63631219512196</v>
      </c>
      <c r="C1954" s="50">
        <f t="shared" si="61"/>
        <v>4.4712878048780489</v>
      </c>
      <c r="D1954" s="30">
        <v>0</v>
      </c>
      <c r="E1954" s="31">
        <v>4.4712878048780489</v>
      </c>
      <c r="F1954" s="32">
        <v>0</v>
      </c>
      <c r="G1954" s="32">
        <v>0</v>
      </c>
      <c r="H1954" s="32">
        <v>0</v>
      </c>
      <c r="I1954" s="32">
        <v>0</v>
      </c>
      <c r="J1954" s="29">
        <f>Лист4!E1952/1000</f>
        <v>61.107600000000005</v>
      </c>
      <c r="K1954" s="33"/>
      <c r="L1954" s="33"/>
    </row>
    <row r="1955" spans="1:12" s="34" customFormat="1" ht="25.5" customHeight="1" x14ac:dyDescent="0.25">
      <c r="A1955" s="23" t="str">
        <f>Лист4!A1953</f>
        <v xml:space="preserve">Нефтяников 2-й пр. д.22а </v>
      </c>
      <c r="B1955" s="50">
        <f t="shared" si="60"/>
        <v>1.2654000000000001</v>
      </c>
      <c r="C1955" s="50">
        <f t="shared" si="61"/>
        <v>9.9899999999999989E-2</v>
      </c>
      <c r="D1955" s="30">
        <v>0</v>
      </c>
      <c r="E1955" s="31">
        <v>9.9899999999999989E-2</v>
      </c>
      <c r="F1955" s="32">
        <v>0</v>
      </c>
      <c r="G1955" s="32">
        <v>0</v>
      </c>
      <c r="H1955" s="32">
        <v>0</v>
      </c>
      <c r="I1955" s="32">
        <v>0</v>
      </c>
      <c r="J1955" s="29">
        <f>Лист4!E1953/1000</f>
        <v>1.3653</v>
      </c>
      <c r="K1955" s="33"/>
      <c r="L1955" s="33"/>
    </row>
    <row r="1956" spans="1:12" s="34" customFormat="1" ht="25.5" customHeight="1" x14ac:dyDescent="0.25">
      <c r="A1956" s="23" t="str">
        <f>Лист4!A1954</f>
        <v xml:space="preserve">Нефтяников 2-й пр. д.30 </v>
      </c>
      <c r="B1956" s="50">
        <f t="shared" si="60"/>
        <v>4.2747219512195116</v>
      </c>
      <c r="C1956" s="50">
        <f t="shared" si="61"/>
        <v>0.33747804878048782</v>
      </c>
      <c r="D1956" s="30">
        <v>0</v>
      </c>
      <c r="E1956" s="31">
        <v>0.33747804878048782</v>
      </c>
      <c r="F1956" s="32">
        <v>0</v>
      </c>
      <c r="G1956" s="32">
        <v>0</v>
      </c>
      <c r="H1956" s="32">
        <v>0</v>
      </c>
      <c r="I1956" s="32">
        <v>0</v>
      </c>
      <c r="J1956" s="29">
        <f>Лист4!E1954/1000</f>
        <v>4.6121999999999996</v>
      </c>
      <c r="K1956" s="33"/>
      <c r="L1956" s="33"/>
    </row>
    <row r="1957" spans="1:12" s="34" customFormat="1" ht="25.5" customHeight="1" x14ac:dyDescent="0.25">
      <c r="A1957" s="23" t="str">
        <f>Лист4!A1955</f>
        <v xml:space="preserve">Нефтяников 2-й пр. д.42 </v>
      </c>
      <c r="B1957" s="50">
        <f t="shared" si="60"/>
        <v>16.290878048780488</v>
      </c>
      <c r="C1957" s="50">
        <f t="shared" si="61"/>
        <v>1.2861219512195123</v>
      </c>
      <c r="D1957" s="30">
        <v>0</v>
      </c>
      <c r="E1957" s="31">
        <v>1.2861219512195123</v>
      </c>
      <c r="F1957" s="32">
        <v>0</v>
      </c>
      <c r="G1957" s="32">
        <v>0</v>
      </c>
      <c r="H1957" s="32">
        <v>0</v>
      </c>
      <c r="I1957" s="32">
        <v>0</v>
      </c>
      <c r="J1957" s="29">
        <f>Лист4!E1955/1000</f>
        <v>17.577000000000002</v>
      </c>
      <c r="K1957" s="33"/>
      <c r="L1957" s="33"/>
    </row>
    <row r="1958" spans="1:12" s="34" customFormat="1" ht="25.5" customHeight="1" x14ac:dyDescent="0.25">
      <c r="A1958" s="23" t="str">
        <f>Лист4!A1956</f>
        <v xml:space="preserve">Нефтяников 2-й пр. д.44 </v>
      </c>
      <c r="B1958" s="50">
        <f t="shared" si="60"/>
        <v>22.982399999999998</v>
      </c>
      <c r="C1958" s="50">
        <f t="shared" si="61"/>
        <v>1.8143999999999996</v>
      </c>
      <c r="D1958" s="30">
        <v>0</v>
      </c>
      <c r="E1958" s="31">
        <v>1.8143999999999996</v>
      </c>
      <c r="F1958" s="32">
        <v>0</v>
      </c>
      <c r="G1958" s="32">
        <v>0</v>
      </c>
      <c r="H1958" s="32">
        <v>0</v>
      </c>
      <c r="I1958" s="32">
        <v>0</v>
      </c>
      <c r="J1958" s="29">
        <f>Лист4!E1956/1000</f>
        <v>24.796799999999998</v>
      </c>
      <c r="K1958" s="33"/>
      <c r="L1958" s="33"/>
    </row>
    <row r="1959" spans="1:12" s="34" customFormat="1" ht="25.5" customHeight="1" x14ac:dyDescent="0.25">
      <c r="A1959" s="23" t="str">
        <f>Лист4!A1957</f>
        <v xml:space="preserve">Нефтяников 2-й пр. д.46 </v>
      </c>
      <c r="B1959" s="50">
        <f t="shared" si="60"/>
        <v>38.22883414634147</v>
      </c>
      <c r="C1959" s="50">
        <f t="shared" si="61"/>
        <v>3.0180658536585367</v>
      </c>
      <c r="D1959" s="30">
        <v>0</v>
      </c>
      <c r="E1959" s="31">
        <v>3.0180658536585367</v>
      </c>
      <c r="F1959" s="32">
        <v>0</v>
      </c>
      <c r="G1959" s="32">
        <v>0</v>
      </c>
      <c r="H1959" s="32">
        <v>0</v>
      </c>
      <c r="I1959" s="32">
        <v>0</v>
      </c>
      <c r="J1959" s="29">
        <f>Лист4!E1957/1000</f>
        <v>41.246900000000004</v>
      </c>
      <c r="K1959" s="33"/>
      <c r="L1959" s="33"/>
    </row>
    <row r="1960" spans="1:12" s="34" customFormat="1" ht="25.5" customHeight="1" x14ac:dyDescent="0.25">
      <c r="A1960" s="23" t="str">
        <f>Лист4!A1958</f>
        <v xml:space="preserve">Нефтяников 2-й пр. д.48 </v>
      </c>
      <c r="B1960" s="50">
        <f t="shared" si="60"/>
        <v>17.807634146341464</v>
      </c>
      <c r="C1960" s="50">
        <f t="shared" si="61"/>
        <v>1.4058658536585364</v>
      </c>
      <c r="D1960" s="30">
        <v>0</v>
      </c>
      <c r="E1960" s="31">
        <v>1.4058658536585364</v>
      </c>
      <c r="F1960" s="32">
        <v>0</v>
      </c>
      <c r="G1960" s="32">
        <v>0</v>
      </c>
      <c r="H1960" s="32">
        <v>0</v>
      </c>
      <c r="I1960" s="32">
        <v>0</v>
      </c>
      <c r="J1960" s="29">
        <f>Лист4!E1958/1000</f>
        <v>19.2135</v>
      </c>
      <c r="K1960" s="33"/>
      <c r="L1960" s="33"/>
    </row>
    <row r="1961" spans="1:12" s="34" customFormat="1" ht="25.5" customHeight="1" x14ac:dyDescent="0.25">
      <c r="A1961" s="23" t="str">
        <f>Лист4!A1959</f>
        <v xml:space="preserve">Новороссийская ул. д.12 </v>
      </c>
      <c r="B1961" s="50">
        <f t="shared" si="60"/>
        <v>126.70462341463414</v>
      </c>
      <c r="C1961" s="50">
        <f t="shared" si="61"/>
        <v>10.002996585365853</v>
      </c>
      <c r="D1961" s="30">
        <v>0</v>
      </c>
      <c r="E1961" s="31">
        <v>10.002996585365853</v>
      </c>
      <c r="F1961" s="32">
        <v>0</v>
      </c>
      <c r="G1961" s="32">
        <v>0</v>
      </c>
      <c r="H1961" s="32">
        <v>0</v>
      </c>
      <c r="I1961" s="32">
        <v>0</v>
      </c>
      <c r="J1961" s="29">
        <f>Лист4!E1959/1000</f>
        <v>136.70761999999999</v>
      </c>
      <c r="K1961" s="33"/>
      <c r="L1961" s="33"/>
    </row>
    <row r="1962" spans="1:12" s="34" customFormat="1" ht="25.5" customHeight="1" x14ac:dyDescent="0.25">
      <c r="A1962" s="23" t="str">
        <f>Лист4!A1960</f>
        <v xml:space="preserve">Перевозная 1-я ул. д.100 </v>
      </c>
      <c r="B1962" s="50">
        <f t="shared" si="60"/>
        <v>78.192785365853652</v>
      </c>
      <c r="C1962" s="50">
        <f t="shared" si="61"/>
        <v>6.1731146341463417</v>
      </c>
      <c r="D1962" s="30">
        <v>0</v>
      </c>
      <c r="E1962" s="31">
        <v>6.1731146341463417</v>
      </c>
      <c r="F1962" s="32">
        <v>0</v>
      </c>
      <c r="G1962" s="32">
        <v>0</v>
      </c>
      <c r="H1962" s="32">
        <v>0</v>
      </c>
      <c r="I1962" s="32">
        <v>0</v>
      </c>
      <c r="J1962" s="29">
        <f>Лист4!E1960/1000</f>
        <v>84.365899999999996</v>
      </c>
      <c r="K1962" s="33"/>
      <c r="L1962" s="33"/>
    </row>
    <row r="1963" spans="1:12" s="34" customFormat="1" ht="18.75" customHeight="1" x14ac:dyDescent="0.25">
      <c r="A1963" s="23" t="str">
        <f>Лист4!A1961</f>
        <v xml:space="preserve">Перевозная 1-я ул. д.102 </v>
      </c>
      <c r="B1963" s="50">
        <f t="shared" si="60"/>
        <v>101.72336780487805</v>
      </c>
      <c r="C1963" s="50">
        <f t="shared" si="61"/>
        <v>8.0307921951219505</v>
      </c>
      <c r="D1963" s="30">
        <v>0</v>
      </c>
      <c r="E1963" s="31">
        <v>8.0307921951219505</v>
      </c>
      <c r="F1963" s="32">
        <v>0</v>
      </c>
      <c r="G1963" s="32">
        <v>0</v>
      </c>
      <c r="H1963" s="32">
        <v>0</v>
      </c>
      <c r="I1963" s="32">
        <v>0</v>
      </c>
      <c r="J1963" s="29">
        <f>Лист4!E1961/1000</f>
        <v>109.75416</v>
      </c>
      <c r="K1963" s="33"/>
      <c r="L1963" s="33"/>
    </row>
    <row r="1964" spans="1:12" s="34" customFormat="1" ht="18.75" customHeight="1" x14ac:dyDescent="0.25">
      <c r="A1964" s="23" t="str">
        <f>Лист4!A1962</f>
        <v xml:space="preserve">Перевозная 1-я ул. д.102В </v>
      </c>
      <c r="B1964" s="50">
        <f t="shared" si="60"/>
        <v>82.18695609756098</v>
      </c>
      <c r="C1964" s="50">
        <f t="shared" si="61"/>
        <v>6.488443902439025</v>
      </c>
      <c r="D1964" s="30">
        <v>0</v>
      </c>
      <c r="E1964" s="31">
        <v>6.488443902439025</v>
      </c>
      <c r="F1964" s="32">
        <v>0</v>
      </c>
      <c r="G1964" s="32">
        <v>0</v>
      </c>
      <c r="H1964" s="32">
        <v>0</v>
      </c>
      <c r="I1964" s="32">
        <v>0</v>
      </c>
      <c r="J1964" s="29">
        <f>Лист4!E1962/1000</f>
        <v>88.67540000000001</v>
      </c>
      <c r="K1964" s="33"/>
      <c r="L1964" s="33"/>
    </row>
    <row r="1965" spans="1:12" s="34" customFormat="1" ht="18.75" customHeight="1" x14ac:dyDescent="0.25">
      <c r="A1965" s="23" t="str">
        <f>Лист4!A1963</f>
        <v xml:space="preserve">Перевозная 1-я ул. д.104 </v>
      </c>
      <c r="B1965" s="50">
        <f t="shared" si="60"/>
        <v>63.640314634146335</v>
      </c>
      <c r="C1965" s="50">
        <f t="shared" si="61"/>
        <v>5.0242353658536576</v>
      </c>
      <c r="D1965" s="30">
        <v>0</v>
      </c>
      <c r="E1965" s="31">
        <v>5.0242353658536576</v>
      </c>
      <c r="F1965" s="32">
        <v>0</v>
      </c>
      <c r="G1965" s="32">
        <v>0</v>
      </c>
      <c r="H1965" s="32">
        <v>0</v>
      </c>
      <c r="I1965" s="32">
        <v>0</v>
      </c>
      <c r="J1965" s="29">
        <f>Лист4!E1963/1000</f>
        <v>68.664549999999991</v>
      </c>
      <c r="K1965" s="33"/>
      <c r="L1965" s="33"/>
    </row>
    <row r="1966" spans="1:12" s="34" customFormat="1" ht="18.75" customHeight="1" x14ac:dyDescent="0.25">
      <c r="A1966" s="23" t="str">
        <f>Лист4!A1964</f>
        <v xml:space="preserve">Перевозная 1-я ул. д.104А </v>
      </c>
      <c r="B1966" s="50">
        <f t="shared" si="60"/>
        <v>8.8601170731707306</v>
      </c>
      <c r="C1966" s="50">
        <f t="shared" si="61"/>
        <v>0.69948292682926827</v>
      </c>
      <c r="D1966" s="30">
        <v>0</v>
      </c>
      <c r="E1966" s="31">
        <v>0.69948292682926827</v>
      </c>
      <c r="F1966" s="32">
        <v>0</v>
      </c>
      <c r="G1966" s="32">
        <v>0</v>
      </c>
      <c r="H1966" s="32">
        <v>0</v>
      </c>
      <c r="I1966" s="32">
        <v>0</v>
      </c>
      <c r="J1966" s="29">
        <f>Лист4!E1964/1000</f>
        <v>9.5595999999999997</v>
      </c>
      <c r="K1966" s="33"/>
      <c r="L1966" s="33"/>
    </row>
    <row r="1967" spans="1:12" s="34" customFormat="1" ht="18.75" customHeight="1" x14ac:dyDescent="0.25">
      <c r="A1967" s="23" t="str">
        <f>Лист4!A1965</f>
        <v xml:space="preserve">Перевозная 1-я ул. д.106 </v>
      </c>
      <c r="B1967" s="50">
        <f t="shared" si="60"/>
        <v>81.115513658536585</v>
      </c>
      <c r="C1967" s="50">
        <f t="shared" si="61"/>
        <v>6.4038563414634142</v>
      </c>
      <c r="D1967" s="30">
        <v>0</v>
      </c>
      <c r="E1967" s="31">
        <v>6.4038563414634142</v>
      </c>
      <c r="F1967" s="32">
        <v>0</v>
      </c>
      <c r="G1967" s="32">
        <v>0</v>
      </c>
      <c r="H1967" s="32">
        <v>0</v>
      </c>
      <c r="I1967" s="32">
        <v>0</v>
      </c>
      <c r="J1967" s="29">
        <f>Лист4!E1965/1000</f>
        <v>87.519369999999995</v>
      </c>
      <c r="K1967" s="33"/>
      <c r="L1967" s="33"/>
    </row>
    <row r="1968" spans="1:12" s="34" customFormat="1" ht="25.5" customHeight="1" x14ac:dyDescent="0.25">
      <c r="A1968" s="23" t="str">
        <f>Лист4!A1966</f>
        <v xml:space="preserve">Перевозная 1-я ул. д.106Б </v>
      </c>
      <c r="B1968" s="50">
        <f t="shared" si="60"/>
        <v>177.12921463414631</v>
      </c>
      <c r="C1968" s="50">
        <f t="shared" si="61"/>
        <v>13.983885365853656</v>
      </c>
      <c r="D1968" s="30">
        <v>0</v>
      </c>
      <c r="E1968" s="31">
        <v>13.983885365853656</v>
      </c>
      <c r="F1968" s="32">
        <v>0</v>
      </c>
      <c r="G1968" s="32">
        <v>0</v>
      </c>
      <c r="H1968" s="32">
        <v>0</v>
      </c>
      <c r="I1968" s="32">
        <v>0</v>
      </c>
      <c r="J1968" s="29">
        <f>Лист4!E1966/1000</f>
        <v>191.11309999999997</v>
      </c>
      <c r="K1968" s="33"/>
      <c r="L1968" s="33"/>
    </row>
    <row r="1969" spans="1:12" s="34" customFormat="1" ht="25.5" customHeight="1" x14ac:dyDescent="0.25">
      <c r="A1969" s="23" t="str">
        <f>Лист4!A1967</f>
        <v xml:space="preserve">Перевозная 1-я ул. д.108 </v>
      </c>
      <c r="B1969" s="50">
        <f t="shared" si="60"/>
        <v>82.394593658536593</v>
      </c>
      <c r="C1969" s="50">
        <f t="shared" si="61"/>
        <v>6.5048363414634149</v>
      </c>
      <c r="D1969" s="30">
        <v>0</v>
      </c>
      <c r="E1969" s="31">
        <v>6.5048363414634149</v>
      </c>
      <c r="F1969" s="32">
        <v>0</v>
      </c>
      <c r="G1969" s="32">
        <v>0</v>
      </c>
      <c r="H1969" s="32">
        <v>0</v>
      </c>
      <c r="I1969" s="32">
        <v>0</v>
      </c>
      <c r="J1969" s="29">
        <f>Лист4!E1967/1000</f>
        <v>88.899430000000009</v>
      </c>
      <c r="K1969" s="33"/>
      <c r="L1969" s="33"/>
    </row>
    <row r="1970" spans="1:12" s="34" customFormat="1" ht="18.75" customHeight="1" x14ac:dyDescent="0.25">
      <c r="A1970" s="23" t="str">
        <f>Лист4!A1968</f>
        <v xml:space="preserve">Перевозная 1-я ул. д.110 </v>
      </c>
      <c r="B1970" s="50">
        <f t="shared" si="60"/>
        <v>71.77705073170732</v>
      </c>
      <c r="C1970" s="50">
        <f t="shared" si="61"/>
        <v>5.6666092682926834</v>
      </c>
      <c r="D1970" s="30">
        <v>0</v>
      </c>
      <c r="E1970" s="31">
        <v>5.6666092682926834</v>
      </c>
      <c r="F1970" s="32">
        <v>0</v>
      </c>
      <c r="G1970" s="32">
        <v>0</v>
      </c>
      <c r="H1970" s="32">
        <v>0</v>
      </c>
      <c r="I1970" s="32">
        <v>0</v>
      </c>
      <c r="J1970" s="29">
        <f>Лист4!E1968/1000</f>
        <v>77.443660000000008</v>
      </c>
      <c r="K1970" s="33"/>
      <c r="L1970" s="33"/>
    </row>
    <row r="1971" spans="1:12" s="34" customFormat="1" ht="18.75" customHeight="1" x14ac:dyDescent="0.25">
      <c r="A1971" s="23" t="str">
        <f>Лист4!A1969</f>
        <v xml:space="preserve">Перевозная 1-я ул. д.112 </v>
      </c>
      <c r="B1971" s="50">
        <f t="shared" si="60"/>
        <v>85.193293658536589</v>
      </c>
      <c r="C1971" s="50">
        <f t="shared" si="61"/>
        <v>6.7257863414634151</v>
      </c>
      <c r="D1971" s="30">
        <v>0</v>
      </c>
      <c r="E1971" s="31">
        <v>6.7257863414634151</v>
      </c>
      <c r="F1971" s="32">
        <v>0</v>
      </c>
      <c r="G1971" s="32">
        <v>0</v>
      </c>
      <c r="H1971" s="32">
        <v>0</v>
      </c>
      <c r="I1971" s="32">
        <v>0</v>
      </c>
      <c r="J1971" s="29">
        <f>Лист4!E1969/1000</f>
        <v>91.919080000000008</v>
      </c>
      <c r="K1971" s="33"/>
      <c r="L1971" s="33"/>
    </row>
    <row r="1972" spans="1:12" s="34" customFormat="1" ht="18.75" customHeight="1" x14ac:dyDescent="0.25">
      <c r="A1972" s="23" t="str">
        <f>Лист4!A1970</f>
        <v xml:space="preserve">Перевозная 1-я ул. д.114 </v>
      </c>
      <c r="B1972" s="50">
        <f t="shared" si="60"/>
        <v>123.93236585365854</v>
      </c>
      <c r="C1972" s="50">
        <f t="shared" si="61"/>
        <v>9.7841341463414633</v>
      </c>
      <c r="D1972" s="30">
        <v>0</v>
      </c>
      <c r="E1972" s="31">
        <v>9.7841341463414633</v>
      </c>
      <c r="F1972" s="32">
        <v>0</v>
      </c>
      <c r="G1972" s="32">
        <v>0</v>
      </c>
      <c r="H1972" s="32">
        <v>0</v>
      </c>
      <c r="I1972" s="32">
        <v>0</v>
      </c>
      <c r="J1972" s="29">
        <f>Лист4!E1970/1000</f>
        <v>133.7165</v>
      </c>
      <c r="K1972" s="33"/>
      <c r="L1972" s="33"/>
    </row>
    <row r="1973" spans="1:12" s="34" customFormat="1" ht="18.75" customHeight="1" x14ac:dyDescent="0.25">
      <c r="A1973" s="23" t="str">
        <f>Лист4!A1971</f>
        <v xml:space="preserve">Перевозная 1-я ул. д.116 </v>
      </c>
      <c r="B1973" s="50">
        <f t="shared" si="60"/>
        <v>323.71430731707329</v>
      </c>
      <c r="C1973" s="50">
        <f t="shared" si="61"/>
        <v>25.556392682926841</v>
      </c>
      <c r="D1973" s="30">
        <v>0</v>
      </c>
      <c r="E1973" s="31">
        <v>25.556392682926841</v>
      </c>
      <c r="F1973" s="32">
        <v>0</v>
      </c>
      <c r="G1973" s="32">
        <v>0</v>
      </c>
      <c r="H1973" s="32">
        <v>0</v>
      </c>
      <c r="I1973" s="32"/>
      <c r="J1973" s="29">
        <f>Лист4!E1971/1000</f>
        <v>349.27070000000015</v>
      </c>
      <c r="K1973" s="33"/>
      <c r="L1973" s="33"/>
    </row>
    <row r="1974" spans="1:12" s="34" customFormat="1" ht="18.75" customHeight="1" x14ac:dyDescent="0.25">
      <c r="A1974" s="23" t="str">
        <f>Лист4!A1972</f>
        <v xml:space="preserve">Перевозная 1-я ул. д.118 - корп. 2 </v>
      </c>
      <c r="B1974" s="50">
        <f t="shared" si="60"/>
        <v>508.03136097560974</v>
      </c>
      <c r="C1974" s="50">
        <f t="shared" si="61"/>
        <v>40.107739024390241</v>
      </c>
      <c r="D1974" s="30">
        <v>0</v>
      </c>
      <c r="E1974" s="31">
        <v>40.107739024390241</v>
      </c>
      <c r="F1974" s="32">
        <v>0</v>
      </c>
      <c r="G1974" s="32">
        <v>0</v>
      </c>
      <c r="H1974" s="32">
        <v>0</v>
      </c>
      <c r="I1974" s="32">
        <v>0</v>
      </c>
      <c r="J1974" s="29">
        <f>Лист4!E1972/1000</f>
        <v>548.13909999999998</v>
      </c>
      <c r="K1974" s="33"/>
      <c r="L1974" s="33"/>
    </row>
    <row r="1975" spans="1:12" s="34" customFormat="1" ht="18.75" customHeight="1" x14ac:dyDescent="0.25">
      <c r="A1975" s="23" t="str">
        <f>Лист4!A1973</f>
        <v xml:space="preserve">Перевозная 1-я ул. д.129 </v>
      </c>
      <c r="B1975" s="50">
        <f t="shared" si="60"/>
        <v>0</v>
      </c>
      <c r="C1975" s="50">
        <f t="shared" si="61"/>
        <v>0</v>
      </c>
      <c r="D1975" s="30">
        <v>0</v>
      </c>
      <c r="E1975" s="31">
        <v>0</v>
      </c>
      <c r="F1975" s="32">
        <v>0</v>
      </c>
      <c r="G1975" s="32">
        <v>0</v>
      </c>
      <c r="H1975" s="32">
        <v>0</v>
      </c>
      <c r="I1975" s="32">
        <v>0</v>
      </c>
      <c r="J1975" s="29">
        <f>Лист4!E1973/1000</f>
        <v>0</v>
      </c>
      <c r="K1975" s="33"/>
      <c r="L1975" s="33"/>
    </row>
    <row r="1976" spans="1:12" s="34" customFormat="1" ht="18.75" customHeight="1" x14ac:dyDescent="0.25">
      <c r="A1976" s="23" t="str">
        <f>Лист4!A1974</f>
        <v xml:space="preserve">Перевозная 1-я ул. д.13 </v>
      </c>
      <c r="B1976" s="50">
        <f t="shared" si="60"/>
        <v>4.1275414634146346</v>
      </c>
      <c r="C1976" s="50">
        <f t="shared" si="61"/>
        <v>0.3258585365853659</v>
      </c>
      <c r="D1976" s="30">
        <v>0</v>
      </c>
      <c r="E1976" s="31">
        <v>0.3258585365853659</v>
      </c>
      <c r="F1976" s="32">
        <v>0</v>
      </c>
      <c r="G1976" s="32">
        <v>0</v>
      </c>
      <c r="H1976" s="32">
        <v>0</v>
      </c>
      <c r="I1976" s="32">
        <v>0</v>
      </c>
      <c r="J1976" s="29">
        <f>Лист4!E1974/1000</f>
        <v>4.4534000000000002</v>
      </c>
      <c r="K1976" s="33"/>
      <c r="L1976" s="33"/>
    </row>
    <row r="1977" spans="1:12" s="34" customFormat="1" ht="18.75" customHeight="1" x14ac:dyDescent="0.25">
      <c r="A1977" s="23" t="str">
        <f>Лист4!A1975</f>
        <v xml:space="preserve">Перевозная 1-я ул. д.131 </v>
      </c>
      <c r="B1977" s="50">
        <f t="shared" si="60"/>
        <v>96.083750731707298</v>
      </c>
      <c r="C1977" s="50">
        <f t="shared" si="61"/>
        <v>7.5855592682926822</v>
      </c>
      <c r="D1977" s="30">
        <v>0</v>
      </c>
      <c r="E1977" s="31">
        <v>7.5855592682926822</v>
      </c>
      <c r="F1977" s="32">
        <v>0</v>
      </c>
      <c r="G1977" s="32">
        <v>0</v>
      </c>
      <c r="H1977" s="32">
        <v>0</v>
      </c>
      <c r="I1977" s="32">
        <v>0</v>
      </c>
      <c r="J1977" s="29">
        <f>Лист4!E1975/1000</f>
        <v>103.66930999999998</v>
      </c>
      <c r="K1977" s="33"/>
      <c r="L1977" s="33"/>
    </row>
    <row r="1978" spans="1:12" s="34" customFormat="1" ht="18.75" customHeight="1" x14ac:dyDescent="0.25">
      <c r="A1978" s="23" t="str">
        <f>Лист4!A1976</f>
        <v xml:space="preserve">Перевозная 1-я ул. д.4 </v>
      </c>
      <c r="B1978" s="50">
        <f t="shared" si="60"/>
        <v>6.5826195121951221</v>
      </c>
      <c r="C1978" s="50">
        <f t="shared" si="61"/>
        <v>0.51968048780487808</v>
      </c>
      <c r="D1978" s="30">
        <v>0</v>
      </c>
      <c r="E1978" s="31">
        <v>0.51968048780487808</v>
      </c>
      <c r="F1978" s="32">
        <v>0</v>
      </c>
      <c r="G1978" s="32">
        <v>0</v>
      </c>
      <c r="H1978" s="32">
        <v>0</v>
      </c>
      <c r="I1978" s="32">
        <v>0</v>
      </c>
      <c r="J1978" s="29">
        <f>Лист4!E1976/1000</f>
        <v>7.1023000000000005</v>
      </c>
      <c r="K1978" s="33"/>
      <c r="L1978" s="33"/>
    </row>
    <row r="1979" spans="1:12" s="34" customFormat="1" ht="18.75" customHeight="1" x14ac:dyDescent="0.25">
      <c r="A1979" s="23" t="str">
        <f>Лист4!A1977</f>
        <v xml:space="preserve">Перевозная 1-я ул. д.98 </v>
      </c>
      <c r="B1979" s="50">
        <f t="shared" si="60"/>
        <v>66.779559512195107</v>
      </c>
      <c r="C1979" s="50">
        <f t="shared" si="61"/>
        <v>5.2720704878048767</v>
      </c>
      <c r="D1979" s="30">
        <v>0</v>
      </c>
      <c r="E1979" s="31">
        <v>5.2720704878048767</v>
      </c>
      <c r="F1979" s="32">
        <v>0</v>
      </c>
      <c r="G1979" s="32">
        <v>0</v>
      </c>
      <c r="H1979" s="32">
        <v>0</v>
      </c>
      <c r="I1979" s="32">
        <v>0</v>
      </c>
      <c r="J1979" s="29">
        <f>Лист4!E1977/1000</f>
        <v>72.051629999999989</v>
      </c>
      <c r="K1979" s="33"/>
      <c r="L1979" s="33"/>
    </row>
    <row r="1980" spans="1:12" s="34" customFormat="1" ht="18.75" customHeight="1" x14ac:dyDescent="0.25">
      <c r="A1980" s="23" t="str">
        <f>Лист4!A1978</f>
        <v xml:space="preserve">Перевозная 1-я ул. д.98В </v>
      </c>
      <c r="B1980" s="50">
        <f t="shared" si="60"/>
        <v>187.91387414634147</v>
      </c>
      <c r="C1980" s="50">
        <f t="shared" si="61"/>
        <v>14.835305853658536</v>
      </c>
      <c r="D1980" s="30">
        <v>0</v>
      </c>
      <c r="E1980" s="31">
        <v>14.835305853658536</v>
      </c>
      <c r="F1980" s="32">
        <v>0</v>
      </c>
      <c r="G1980" s="32">
        <v>0</v>
      </c>
      <c r="H1980" s="32">
        <v>0</v>
      </c>
      <c r="I1980" s="32">
        <v>0</v>
      </c>
      <c r="J1980" s="29">
        <f>Лист4!E1978/1000</f>
        <v>202.74918</v>
      </c>
      <c r="K1980" s="33"/>
      <c r="L1980" s="33"/>
    </row>
    <row r="1981" spans="1:12" s="34" customFormat="1" ht="18.75" customHeight="1" x14ac:dyDescent="0.25">
      <c r="A1981" s="23" t="str">
        <f>Лист4!A1979</f>
        <v xml:space="preserve">Покровская пл д.5 </v>
      </c>
      <c r="B1981" s="50">
        <f t="shared" si="60"/>
        <v>731.49703414634166</v>
      </c>
      <c r="C1981" s="50">
        <f t="shared" si="61"/>
        <v>57.749765853658559</v>
      </c>
      <c r="D1981" s="30">
        <v>0</v>
      </c>
      <c r="E1981" s="31">
        <v>57.749765853658559</v>
      </c>
      <c r="F1981" s="32">
        <v>0</v>
      </c>
      <c r="G1981" s="32">
        <v>0</v>
      </c>
      <c r="H1981" s="32">
        <v>0</v>
      </c>
      <c r="I1981" s="32">
        <v>0</v>
      </c>
      <c r="J1981" s="29">
        <f>Лист4!E1979/1000</f>
        <v>789.24680000000023</v>
      </c>
      <c r="K1981" s="33"/>
      <c r="L1981" s="33"/>
    </row>
    <row r="1982" spans="1:12" s="34" customFormat="1" ht="18.75" customHeight="1" x14ac:dyDescent="0.25">
      <c r="A1982" s="23" t="str">
        <f>Лист4!A1980</f>
        <v xml:space="preserve">Политехническая ул. д.1А </v>
      </c>
      <c r="B1982" s="50">
        <f t="shared" si="60"/>
        <v>111.75030731707319</v>
      </c>
      <c r="C1982" s="50">
        <f t="shared" si="61"/>
        <v>8.8223926829268304</v>
      </c>
      <c r="D1982" s="30">
        <v>0</v>
      </c>
      <c r="E1982" s="31">
        <v>8.8223926829268304</v>
      </c>
      <c r="F1982" s="32">
        <v>0</v>
      </c>
      <c r="G1982" s="32">
        <v>0</v>
      </c>
      <c r="H1982" s="32">
        <v>0</v>
      </c>
      <c r="I1982" s="32">
        <v>0</v>
      </c>
      <c r="J1982" s="29">
        <f>Лист4!E1980/1000</f>
        <v>120.57270000000003</v>
      </c>
      <c r="K1982" s="33"/>
      <c r="L1982" s="33"/>
    </row>
    <row r="1983" spans="1:12" s="34" customFormat="1" ht="18.75" customHeight="1" x14ac:dyDescent="0.25">
      <c r="A1983" s="23" t="str">
        <f>Лист4!A1981</f>
        <v xml:space="preserve">Политехническая ул. д.3А </v>
      </c>
      <c r="B1983" s="50">
        <f t="shared" si="60"/>
        <v>165.78037560975608</v>
      </c>
      <c r="C1983" s="50">
        <f t="shared" si="61"/>
        <v>13.087924390243902</v>
      </c>
      <c r="D1983" s="30">
        <v>0</v>
      </c>
      <c r="E1983" s="31">
        <v>13.087924390243902</v>
      </c>
      <c r="F1983" s="32">
        <v>0</v>
      </c>
      <c r="G1983" s="32">
        <v>0</v>
      </c>
      <c r="H1983" s="32">
        <v>0</v>
      </c>
      <c r="I1983" s="32">
        <v>0</v>
      </c>
      <c r="J1983" s="29">
        <f>Лист4!E1981/1000</f>
        <v>178.86829999999998</v>
      </c>
      <c r="K1983" s="33"/>
      <c r="L1983" s="33"/>
    </row>
    <row r="1984" spans="1:12" s="34" customFormat="1" ht="18.75" customHeight="1" x14ac:dyDescent="0.25">
      <c r="A1984" s="23" t="str">
        <f>Лист4!A1982</f>
        <v>Полякова ул. д.18 пом.04</v>
      </c>
      <c r="B1984" s="50">
        <f t="shared" si="60"/>
        <v>139.39364829268297</v>
      </c>
      <c r="C1984" s="50">
        <f t="shared" si="61"/>
        <v>11.004761707317076</v>
      </c>
      <c r="D1984" s="30">
        <v>0</v>
      </c>
      <c r="E1984" s="31">
        <v>11.004761707317076</v>
      </c>
      <c r="F1984" s="32">
        <v>0</v>
      </c>
      <c r="G1984" s="32">
        <v>0</v>
      </c>
      <c r="H1984" s="32">
        <v>0</v>
      </c>
      <c r="I1984" s="32">
        <v>0</v>
      </c>
      <c r="J1984" s="29">
        <f>Лист4!E1982/1000</f>
        <v>150.39841000000004</v>
      </c>
      <c r="K1984" s="33"/>
      <c r="L1984" s="33"/>
    </row>
    <row r="1985" spans="1:12" s="34" customFormat="1" ht="18.75" customHeight="1" x14ac:dyDescent="0.25">
      <c r="A1985" s="23" t="str">
        <f>Лист4!A1983</f>
        <v xml:space="preserve">Профессиональная ул. д.44 </v>
      </c>
      <c r="B1985" s="50">
        <f t="shared" si="60"/>
        <v>22.413558536585363</v>
      </c>
      <c r="C1985" s="50">
        <f t="shared" si="61"/>
        <v>1.7694914634146341</v>
      </c>
      <c r="D1985" s="30">
        <v>0</v>
      </c>
      <c r="E1985" s="31">
        <v>1.7694914634146341</v>
      </c>
      <c r="F1985" s="32">
        <v>0</v>
      </c>
      <c r="G1985" s="32">
        <v>0</v>
      </c>
      <c r="H1985" s="32">
        <v>0</v>
      </c>
      <c r="I1985" s="32">
        <v>0</v>
      </c>
      <c r="J1985" s="29">
        <f>Лист4!E1983/1000</f>
        <v>24.183049999999998</v>
      </c>
      <c r="K1985" s="33"/>
      <c r="L1985" s="33"/>
    </row>
    <row r="1986" spans="1:12" s="34" customFormat="1" ht="18.75" customHeight="1" x14ac:dyDescent="0.25">
      <c r="A1986" s="23" t="str">
        <f>Лист4!A1984</f>
        <v xml:space="preserve">Профессиональная ул. д.46 </v>
      </c>
      <c r="B1986" s="50">
        <f t="shared" si="60"/>
        <v>2.3757414634146343</v>
      </c>
      <c r="C1986" s="50">
        <f t="shared" si="61"/>
        <v>0.18755853658536586</v>
      </c>
      <c r="D1986" s="30">
        <v>0</v>
      </c>
      <c r="E1986" s="31">
        <v>0.18755853658536586</v>
      </c>
      <c r="F1986" s="32">
        <v>0</v>
      </c>
      <c r="G1986" s="32">
        <v>0</v>
      </c>
      <c r="H1986" s="32">
        <v>0</v>
      </c>
      <c r="I1986" s="32">
        <v>0</v>
      </c>
      <c r="J1986" s="29">
        <f>Лист4!E1984/1000</f>
        <v>2.5633000000000004</v>
      </c>
      <c r="K1986" s="33"/>
      <c r="L1986" s="33"/>
    </row>
    <row r="1987" spans="1:12" s="34" customFormat="1" ht="18.75" customHeight="1" x14ac:dyDescent="0.25">
      <c r="A1987" s="23" t="str">
        <f>Лист4!A1985</f>
        <v xml:space="preserve">Профсоюзная ул. д.8 </v>
      </c>
      <c r="B1987" s="50">
        <f t="shared" si="60"/>
        <v>559.92573658536594</v>
      </c>
      <c r="C1987" s="50">
        <f t="shared" si="61"/>
        <v>44.204663414634155</v>
      </c>
      <c r="D1987" s="30">
        <v>0</v>
      </c>
      <c r="E1987" s="31">
        <v>44.204663414634155</v>
      </c>
      <c r="F1987" s="32">
        <v>0</v>
      </c>
      <c r="G1987" s="32">
        <v>0</v>
      </c>
      <c r="H1987" s="32">
        <v>0</v>
      </c>
      <c r="I1987" s="32">
        <v>0</v>
      </c>
      <c r="J1987" s="29">
        <f>Лист4!E1985/1000</f>
        <v>604.13040000000012</v>
      </c>
      <c r="K1987" s="33"/>
      <c r="L1987" s="33"/>
    </row>
    <row r="1988" spans="1:12" s="34" customFormat="1" ht="18.75" customHeight="1" x14ac:dyDescent="0.25">
      <c r="A1988" s="23" t="str">
        <f>Лист4!A1986</f>
        <v xml:space="preserve">Профсоюзная ул. д.8 - корп. 1 </v>
      </c>
      <c r="B1988" s="50">
        <f t="shared" si="60"/>
        <v>377.30256536585375</v>
      </c>
      <c r="C1988" s="50">
        <f t="shared" si="61"/>
        <v>29.787044634146348</v>
      </c>
      <c r="D1988" s="30">
        <v>0</v>
      </c>
      <c r="E1988" s="31">
        <v>29.787044634146348</v>
      </c>
      <c r="F1988" s="32">
        <v>0</v>
      </c>
      <c r="G1988" s="32">
        <v>0</v>
      </c>
      <c r="H1988" s="32">
        <v>0</v>
      </c>
      <c r="I1988" s="32">
        <v>0</v>
      </c>
      <c r="J1988" s="29">
        <f>Лист4!E1986/1000</f>
        <v>407.08961000000011</v>
      </c>
      <c r="K1988" s="33"/>
      <c r="L1988" s="33"/>
    </row>
    <row r="1989" spans="1:12" s="34" customFormat="1" ht="18.75" customHeight="1" x14ac:dyDescent="0.25">
      <c r="A1989" s="23" t="str">
        <f>Лист4!A1987</f>
        <v xml:space="preserve">Профсоюзная ул. д.8 - корп. 2 </v>
      </c>
      <c r="B1989" s="50">
        <f t="shared" si="60"/>
        <v>332.24793951219505</v>
      </c>
      <c r="C1989" s="50">
        <f t="shared" si="61"/>
        <v>26.230100487804869</v>
      </c>
      <c r="D1989" s="30">
        <v>0</v>
      </c>
      <c r="E1989" s="31">
        <v>26.230100487804869</v>
      </c>
      <c r="F1989" s="32">
        <v>0</v>
      </c>
      <c r="G1989" s="32">
        <v>0</v>
      </c>
      <c r="H1989" s="32">
        <v>0</v>
      </c>
      <c r="I1989" s="32">
        <v>0</v>
      </c>
      <c r="J1989" s="29">
        <f>Лист4!E1987/1000</f>
        <v>358.47803999999991</v>
      </c>
      <c r="K1989" s="33"/>
      <c r="L1989" s="33"/>
    </row>
    <row r="1990" spans="1:12" s="34" customFormat="1" ht="18.75" customHeight="1" x14ac:dyDescent="0.25">
      <c r="A1990" s="23" t="str">
        <f>Лист4!A1988</f>
        <v xml:space="preserve">Профсоюзная ул. д.8 - корп. 3 </v>
      </c>
      <c r="B1990" s="50">
        <f t="shared" si="60"/>
        <v>445.59351463414612</v>
      </c>
      <c r="C1990" s="50">
        <f t="shared" si="61"/>
        <v>35.178435365853645</v>
      </c>
      <c r="D1990" s="30">
        <v>0</v>
      </c>
      <c r="E1990" s="31">
        <v>35.178435365853645</v>
      </c>
      <c r="F1990" s="32">
        <v>0</v>
      </c>
      <c r="G1990" s="32">
        <v>0</v>
      </c>
      <c r="H1990" s="32">
        <v>0</v>
      </c>
      <c r="I1990" s="32">
        <v>0</v>
      </c>
      <c r="J1990" s="29">
        <f>Лист4!E1988/1000</f>
        <v>480.77194999999978</v>
      </c>
      <c r="K1990" s="33"/>
      <c r="L1990" s="33"/>
    </row>
    <row r="1991" spans="1:12" s="34" customFormat="1" ht="25.5" customHeight="1" x14ac:dyDescent="0.25">
      <c r="A1991" s="23" t="str">
        <f>Лист4!A1989</f>
        <v xml:space="preserve">Румынская ул. д.11 - корп. 1 </v>
      </c>
      <c r="B1991" s="50">
        <f t="shared" si="60"/>
        <v>503.86137073170744</v>
      </c>
      <c r="C1991" s="50">
        <f t="shared" si="61"/>
        <v>39.778529268292694</v>
      </c>
      <c r="D1991" s="30">
        <v>0</v>
      </c>
      <c r="E1991" s="31">
        <v>39.778529268292694</v>
      </c>
      <c r="F1991" s="32">
        <v>0</v>
      </c>
      <c r="G1991" s="32">
        <v>0</v>
      </c>
      <c r="H1991" s="32">
        <v>0</v>
      </c>
      <c r="I1991" s="32">
        <v>0</v>
      </c>
      <c r="J1991" s="29">
        <f>Лист4!E1989/1000</f>
        <v>543.63990000000013</v>
      </c>
      <c r="K1991" s="33"/>
      <c r="L1991" s="33"/>
    </row>
    <row r="1992" spans="1:12" s="34" customFormat="1" ht="25.5" customHeight="1" x14ac:dyDescent="0.25">
      <c r="A1992" s="23" t="str">
        <f>Лист4!A1990</f>
        <v xml:space="preserve">Румынская ул. д.16 </v>
      </c>
      <c r="B1992" s="50">
        <f t="shared" ref="B1992:B2055" si="62">J1992+I1992-E1992</f>
        <v>756.55272341463399</v>
      </c>
      <c r="C1992" s="50">
        <f t="shared" ref="C1992:C2055" si="63">E1992</f>
        <v>59.727846585365839</v>
      </c>
      <c r="D1992" s="30">
        <v>0</v>
      </c>
      <c r="E1992" s="31">
        <v>59.727846585365839</v>
      </c>
      <c r="F1992" s="32">
        <v>0</v>
      </c>
      <c r="G1992" s="32">
        <v>0</v>
      </c>
      <c r="H1992" s="32">
        <v>0</v>
      </c>
      <c r="I1992" s="32">
        <v>0</v>
      </c>
      <c r="J1992" s="29">
        <f>Лист4!E1990/1000</f>
        <v>816.28056999999978</v>
      </c>
      <c r="K1992" s="33"/>
      <c r="L1992" s="33"/>
    </row>
    <row r="1993" spans="1:12" s="34" customFormat="1" ht="25.5" customHeight="1" x14ac:dyDescent="0.25">
      <c r="A1993" s="23" t="str">
        <f>Лист4!A1991</f>
        <v xml:space="preserve">Румынская ул. д.18 </v>
      </c>
      <c r="B1993" s="50">
        <f t="shared" si="62"/>
        <v>960.66451463414614</v>
      </c>
      <c r="C1993" s="50">
        <f t="shared" si="63"/>
        <v>75.841935365853658</v>
      </c>
      <c r="D1993" s="30">
        <v>0</v>
      </c>
      <c r="E1993" s="31">
        <v>75.841935365853658</v>
      </c>
      <c r="F1993" s="32">
        <v>0</v>
      </c>
      <c r="G1993" s="32">
        <v>0</v>
      </c>
      <c r="H1993" s="32">
        <v>0</v>
      </c>
      <c r="I1993" s="32">
        <v>0</v>
      </c>
      <c r="J1993" s="29">
        <f>Лист4!E1991/1000</f>
        <v>1036.5064499999999</v>
      </c>
      <c r="K1993" s="33"/>
      <c r="L1993" s="33"/>
    </row>
    <row r="1994" spans="1:12" s="34" customFormat="1" ht="25.5" customHeight="1" x14ac:dyDescent="0.25">
      <c r="A1994" s="23" t="str">
        <f>Лист4!A1992</f>
        <v xml:space="preserve">Румынская ул. д.9 - корп. 2 </v>
      </c>
      <c r="B1994" s="50">
        <f t="shared" si="62"/>
        <v>981.69478048780525</v>
      </c>
      <c r="C1994" s="50">
        <f t="shared" si="63"/>
        <v>77.502219512195154</v>
      </c>
      <c r="D1994" s="30">
        <v>0</v>
      </c>
      <c r="E1994" s="31">
        <v>77.502219512195154</v>
      </c>
      <c r="F1994" s="32">
        <v>0</v>
      </c>
      <c r="G1994" s="32">
        <v>0</v>
      </c>
      <c r="H1994" s="32">
        <v>0</v>
      </c>
      <c r="I1994" s="32">
        <v>0</v>
      </c>
      <c r="J1994" s="29">
        <f>Лист4!E1992/1000</f>
        <v>1059.1970000000003</v>
      </c>
      <c r="K1994" s="33"/>
      <c r="L1994" s="33"/>
    </row>
    <row r="1995" spans="1:12" s="34" customFormat="1" ht="25.5" customHeight="1" x14ac:dyDescent="0.25">
      <c r="A1995" s="23" t="str">
        <f>Лист4!A1993</f>
        <v xml:space="preserve">Савушкина ул. д.11 </v>
      </c>
      <c r="B1995" s="50">
        <f t="shared" si="62"/>
        <v>482.94885853658519</v>
      </c>
      <c r="C1995" s="50">
        <f t="shared" si="63"/>
        <v>38.127541463414623</v>
      </c>
      <c r="D1995" s="30">
        <v>0</v>
      </c>
      <c r="E1995" s="31">
        <v>38.127541463414623</v>
      </c>
      <c r="F1995" s="32">
        <v>0</v>
      </c>
      <c r="G1995" s="32">
        <v>0</v>
      </c>
      <c r="H1995" s="32">
        <v>0</v>
      </c>
      <c r="I1995" s="32">
        <v>0</v>
      </c>
      <c r="J1995" s="29">
        <f>Лист4!E1993/1000</f>
        <v>521.07639999999981</v>
      </c>
      <c r="K1995" s="33"/>
      <c r="L1995" s="33"/>
    </row>
    <row r="1996" spans="1:12" s="34" customFormat="1" ht="25.5" customHeight="1" x14ac:dyDescent="0.25">
      <c r="A1996" s="23" t="str">
        <f>Лист4!A1994</f>
        <v xml:space="preserve">Савушкина ул. д.12 </v>
      </c>
      <c r="B1996" s="50">
        <f t="shared" si="62"/>
        <v>414.0312985365855</v>
      </c>
      <c r="C1996" s="50">
        <f t="shared" si="63"/>
        <v>32.686681463414644</v>
      </c>
      <c r="D1996" s="30">
        <v>0</v>
      </c>
      <c r="E1996" s="31">
        <v>32.686681463414644</v>
      </c>
      <c r="F1996" s="32">
        <v>0</v>
      </c>
      <c r="G1996" s="32">
        <v>0</v>
      </c>
      <c r="H1996" s="32">
        <v>0</v>
      </c>
      <c r="I1996" s="32">
        <v>0</v>
      </c>
      <c r="J1996" s="29">
        <f>Лист4!E1994/1000</f>
        <v>446.71798000000013</v>
      </c>
      <c r="K1996" s="33"/>
      <c r="L1996" s="33"/>
    </row>
    <row r="1997" spans="1:12" s="34" customFormat="1" ht="25.5" customHeight="1" x14ac:dyDescent="0.25">
      <c r="A1997" s="23" t="str">
        <f>Лист4!A1995</f>
        <v xml:space="preserve">Савушкина ул. д.13 </v>
      </c>
      <c r="B1997" s="50">
        <f t="shared" si="62"/>
        <v>459.02405853658536</v>
      </c>
      <c r="C1997" s="50">
        <f t="shared" si="63"/>
        <v>36.238741463414641</v>
      </c>
      <c r="D1997" s="30">
        <v>0</v>
      </c>
      <c r="E1997" s="31">
        <v>36.238741463414641</v>
      </c>
      <c r="F1997" s="32">
        <v>0</v>
      </c>
      <c r="G1997" s="32">
        <v>0</v>
      </c>
      <c r="H1997" s="32">
        <v>0</v>
      </c>
      <c r="I1997" s="32">
        <v>0</v>
      </c>
      <c r="J1997" s="29">
        <f>Лист4!E1995/1000</f>
        <v>495.26280000000003</v>
      </c>
      <c r="K1997" s="33"/>
      <c r="L1997" s="33"/>
    </row>
    <row r="1998" spans="1:12" s="34" customFormat="1" ht="25.5" customHeight="1" x14ac:dyDescent="0.25">
      <c r="A1998" s="23" t="str">
        <f>Лист4!A1996</f>
        <v xml:space="preserve">Савушкина ул. д.14 </v>
      </c>
      <c r="B1998" s="50">
        <f t="shared" si="62"/>
        <v>584.71068048780489</v>
      </c>
      <c r="C1998" s="50">
        <f t="shared" si="63"/>
        <v>46.161369512195122</v>
      </c>
      <c r="D1998" s="30">
        <v>0</v>
      </c>
      <c r="E1998" s="31">
        <v>46.161369512195122</v>
      </c>
      <c r="F1998" s="32">
        <v>0</v>
      </c>
      <c r="G1998" s="32">
        <v>0</v>
      </c>
      <c r="H1998" s="32">
        <v>0</v>
      </c>
      <c r="I1998" s="32">
        <v>0</v>
      </c>
      <c r="J1998" s="29">
        <f>Лист4!E1996/1000</f>
        <v>630.87205000000006</v>
      </c>
      <c r="K1998" s="33"/>
      <c r="L1998" s="33"/>
    </row>
    <row r="1999" spans="1:12" s="34" customFormat="1" ht="25.5" customHeight="1" x14ac:dyDescent="0.25">
      <c r="A1999" s="23" t="str">
        <f>Лист4!A1997</f>
        <v xml:space="preserve">Савушкина ул. д.15 </v>
      </c>
      <c r="B1999" s="50">
        <f t="shared" si="62"/>
        <v>368.31592682926839</v>
      </c>
      <c r="C1999" s="50">
        <f t="shared" si="63"/>
        <v>29.077573170731711</v>
      </c>
      <c r="D1999" s="30">
        <v>0</v>
      </c>
      <c r="E1999" s="31">
        <v>29.077573170731711</v>
      </c>
      <c r="F1999" s="32">
        <v>0</v>
      </c>
      <c r="G1999" s="32">
        <v>0</v>
      </c>
      <c r="H1999" s="32">
        <v>0</v>
      </c>
      <c r="I1999" s="32">
        <v>0</v>
      </c>
      <c r="J1999" s="29">
        <f>Лист4!E1997/1000</f>
        <v>397.39350000000007</v>
      </c>
      <c r="K1999" s="33"/>
      <c r="L1999" s="33"/>
    </row>
    <row r="2000" spans="1:12" s="34" customFormat="1" ht="25.5" customHeight="1" x14ac:dyDescent="0.25">
      <c r="A2000" s="23" t="str">
        <f>Лист4!A1998</f>
        <v xml:space="preserve">Савушкина ул. д.17 - корп. 2 </v>
      </c>
      <c r="B2000" s="50">
        <f t="shared" si="62"/>
        <v>448.69243317073165</v>
      </c>
      <c r="C2000" s="50">
        <f t="shared" si="63"/>
        <v>35.423086829268293</v>
      </c>
      <c r="D2000" s="30">
        <v>0</v>
      </c>
      <c r="E2000" s="31">
        <v>35.423086829268293</v>
      </c>
      <c r="F2000" s="32">
        <v>0</v>
      </c>
      <c r="G2000" s="32">
        <v>0</v>
      </c>
      <c r="H2000" s="32">
        <v>0</v>
      </c>
      <c r="I2000" s="32">
        <v>0</v>
      </c>
      <c r="J2000" s="29">
        <f>Лист4!E1998/1000</f>
        <v>484.11551999999995</v>
      </c>
      <c r="K2000" s="33"/>
      <c r="L2000" s="33"/>
    </row>
    <row r="2001" spans="1:12" s="34" customFormat="1" ht="25.5" customHeight="1" x14ac:dyDescent="0.25">
      <c r="A2001" s="23" t="str">
        <f>Лист4!A1999</f>
        <v xml:space="preserve">Савушкина ул. д.18/11 </v>
      </c>
      <c r="B2001" s="50">
        <f t="shared" si="62"/>
        <v>622.27338390243904</v>
      </c>
      <c r="C2001" s="50">
        <f t="shared" si="63"/>
        <v>49.126846097560971</v>
      </c>
      <c r="D2001" s="30">
        <v>0</v>
      </c>
      <c r="E2001" s="31">
        <v>49.126846097560971</v>
      </c>
      <c r="F2001" s="32">
        <v>0</v>
      </c>
      <c r="G2001" s="32">
        <v>0</v>
      </c>
      <c r="H2001" s="32">
        <v>0</v>
      </c>
      <c r="I2001" s="32"/>
      <c r="J2001" s="29">
        <f>Лист4!E1999/1000</f>
        <v>671.40022999999997</v>
      </c>
      <c r="K2001" s="33"/>
      <c r="L2001" s="33"/>
    </row>
    <row r="2002" spans="1:12" s="34" customFormat="1" ht="25.5" customHeight="1" x14ac:dyDescent="0.25">
      <c r="A2002" s="23" t="str">
        <f>Лист4!A2000</f>
        <v xml:space="preserve">Савушкина ул. д.19 - корп. 1 </v>
      </c>
      <c r="B2002" s="50">
        <f t="shared" si="62"/>
        <v>434.04763170731695</v>
      </c>
      <c r="C2002" s="50">
        <f t="shared" si="63"/>
        <v>34.266918292682917</v>
      </c>
      <c r="D2002" s="30">
        <v>0</v>
      </c>
      <c r="E2002" s="31">
        <v>34.266918292682917</v>
      </c>
      <c r="F2002" s="32">
        <v>0</v>
      </c>
      <c r="G2002" s="32">
        <v>0</v>
      </c>
      <c r="H2002" s="32">
        <v>0</v>
      </c>
      <c r="I2002" s="32">
        <v>0</v>
      </c>
      <c r="J2002" s="29">
        <f>Лист4!E2000/1000</f>
        <v>468.31454999999988</v>
      </c>
      <c r="K2002" s="33"/>
      <c r="L2002" s="33"/>
    </row>
    <row r="2003" spans="1:12" s="34" customFormat="1" ht="25.5" customHeight="1" x14ac:dyDescent="0.25">
      <c r="A2003" s="23" t="str">
        <f>Лист4!A2001</f>
        <v xml:space="preserve">Савушкина ул. д.19 - корп. 2 </v>
      </c>
      <c r="B2003" s="50">
        <f t="shared" si="62"/>
        <v>480.3429390243902</v>
      </c>
      <c r="C2003" s="50">
        <f t="shared" si="63"/>
        <v>37.921810975609752</v>
      </c>
      <c r="D2003" s="30">
        <v>0</v>
      </c>
      <c r="E2003" s="31">
        <v>37.921810975609752</v>
      </c>
      <c r="F2003" s="32">
        <v>0</v>
      </c>
      <c r="G2003" s="32">
        <v>0</v>
      </c>
      <c r="H2003" s="32">
        <v>0</v>
      </c>
      <c r="I2003" s="32">
        <v>0</v>
      </c>
      <c r="J2003" s="29">
        <f>Лист4!E2001/1000</f>
        <v>518.26474999999994</v>
      </c>
      <c r="K2003" s="33"/>
      <c r="L2003" s="33"/>
    </row>
    <row r="2004" spans="1:12" s="34" customFormat="1" ht="18.75" customHeight="1" x14ac:dyDescent="0.25">
      <c r="A2004" s="23" t="str">
        <f>Лист4!A2002</f>
        <v xml:space="preserve">Савушкина ул. д.2 </v>
      </c>
      <c r="B2004" s="50">
        <f t="shared" si="62"/>
        <v>21.031146341463415</v>
      </c>
      <c r="C2004" s="50">
        <f t="shared" si="63"/>
        <v>1.6603536585365855</v>
      </c>
      <c r="D2004" s="30">
        <v>0</v>
      </c>
      <c r="E2004" s="31">
        <v>1.6603536585365855</v>
      </c>
      <c r="F2004" s="32">
        <v>0</v>
      </c>
      <c r="G2004" s="32">
        <v>0</v>
      </c>
      <c r="H2004" s="32">
        <v>0</v>
      </c>
      <c r="I2004" s="32"/>
      <c r="J2004" s="29">
        <f>Лист4!E2002/1000</f>
        <v>22.691500000000001</v>
      </c>
      <c r="K2004" s="33"/>
      <c r="L2004" s="33"/>
    </row>
    <row r="2005" spans="1:12" s="34" customFormat="1" ht="18.75" customHeight="1" x14ac:dyDescent="0.25">
      <c r="A2005" s="23" t="str">
        <f>Лист4!A2003</f>
        <v xml:space="preserve">Савушкина ул. д.20/10 </v>
      </c>
      <c r="B2005" s="50">
        <f t="shared" si="62"/>
        <v>618.95716097560978</v>
      </c>
      <c r="C2005" s="50">
        <f t="shared" si="63"/>
        <v>48.865039024390249</v>
      </c>
      <c r="D2005" s="30">
        <v>0</v>
      </c>
      <c r="E2005" s="31">
        <v>48.865039024390249</v>
      </c>
      <c r="F2005" s="32">
        <v>0</v>
      </c>
      <c r="G2005" s="32">
        <v>0</v>
      </c>
      <c r="H2005" s="32">
        <v>0</v>
      </c>
      <c r="I2005" s="41">
        <v>167.3</v>
      </c>
      <c r="J2005" s="29">
        <f>Лист4!E2003/1000-I2005</f>
        <v>500.52220000000005</v>
      </c>
      <c r="K2005" s="33"/>
      <c r="L2005" s="33"/>
    </row>
    <row r="2006" spans="1:12" s="34" customFormat="1" ht="18.75" customHeight="1" x14ac:dyDescent="0.25">
      <c r="A2006" s="23" t="str">
        <f>Лист4!A2004</f>
        <v xml:space="preserve">Савушкина ул. д.25 - корп. 2 </v>
      </c>
      <c r="B2006" s="50">
        <f t="shared" si="62"/>
        <v>468.19252243902429</v>
      </c>
      <c r="C2006" s="50">
        <f t="shared" si="63"/>
        <v>36.9625675609756</v>
      </c>
      <c r="D2006" s="30">
        <v>0</v>
      </c>
      <c r="E2006" s="31">
        <v>36.9625675609756</v>
      </c>
      <c r="F2006" s="32">
        <v>0</v>
      </c>
      <c r="G2006" s="32">
        <v>0</v>
      </c>
      <c r="H2006" s="32">
        <v>0</v>
      </c>
      <c r="I2006" s="32"/>
      <c r="J2006" s="29">
        <f>Лист4!E2004/1000</f>
        <v>505.15508999999992</v>
      </c>
      <c r="K2006" s="33"/>
      <c r="L2006" s="33"/>
    </row>
    <row r="2007" spans="1:12" s="34" customFormat="1" ht="18.75" customHeight="1" x14ac:dyDescent="0.25">
      <c r="A2007" s="23" t="str">
        <f>Лист4!A2005</f>
        <v xml:space="preserve">Савушкина ул. д.27 </v>
      </c>
      <c r="B2007" s="50">
        <f t="shared" si="62"/>
        <v>485.18335121951219</v>
      </c>
      <c r="C2007" s="50">
        <f t="shared" si="63"/>
        <v>38.303948780487808</v>
      </c>
      <c r="D2007" s="30">
        <v>0</v>
      </c>
      <c r="E2007" s="31">
        <v>38.303948780487808</v>
      </c>
      <c r="F2007" s="32">
        <v>0</v>
      </c>
      <c r="G2007" s="32">
        <v>0</v>
      </c>
      <c r="H2007" s="32">
        <v>0</v>
      </c>
      <c r="I2007" s="32">
        <v>0</v>
      </c>
      <c r="J2007" s="29">
        <f>Лист4!E2005/1000</f>
        <v>523.4873</v>
      </c>
      <c r="K2007" s="33"/>
      <c r="L2007" s="33"/>
    </row>
    <row r="2008" spans="1:12" s="34" customFormat="1" ht="18.75" customHeight="1" x14ac:dyDescent="0.25">
      <c r="A2008" s="23" t="str">
        <f>Лист4!A2006</f>
        <v xml:space="preserve">Савушкина ул. д.3 - корп. 2 </v>
      </c>
      <c r="B2008" s="50">
        <f t="shared" si="62"/>
        <v>324.2298097560975</v>
      </c>
      <c r="C2008" s="50">
        <f t="shared" si="63"/>
        <v>25.597090243902432</v>
      </c>
      <c r="D2008" s="30">
        <v>0</v>
      </c>
      <c r="E2008" s="31">
        <v>25.597090243902432</v>
      </c>
      <c r="F2008" s="32">
        <v>0</v>
      </c>
      <c r="G2008" s="32">
        <v>0</v>
      </c>
      <c r="H2008" s="32">
        <v>0</v>
      </c>
      <c r="I2008" s="32">
        <v>0</v>
      </c>
      <c r="J2008" s="29">
        <f>Лист4!E2006/1000</f>
        <v>349.82689999999991</v>
      </c>
      <c r="K2008" s="33"/>
      <c r="L2008" s="33"/>
    </row>
    <row r="2009" spans="1:12" s="34" customFormat="1" ht="18.75" customHeight="1" x14ac:dyDescent="0.25">
      <c r="A2009" s="23" t="str">
        <f>Лист4!A2007</f>
        <v xml:space="preserve">Савушкина ул. д.33 - корп. 2 </v>
      </c>
      <c r="B2009" s="50">
        <f t="shared" si="62"/>
        <v>475.34774634146356</v>
      </c>
      <c r="C2009" s="50">
        <f t="shared" si="63"/>
        <v>37.527453658536601</v>
      </c>
      <c r="D2009" s="30">
        <v>0</v>
      </c>
      <c r="E2009" s="31">
        <v>37.527453658536601</v>
      </c>
      <c r="F2009" s="32">
        <v>0</v>
      </c>
      <c r="G2009" s="32">
        <v>0</v>
      </c>
      <c r="H2009" s="32">
        <v>0</v>
      </c>
      <c r="I2009" s="41">
        <v>86.2</v>
      </c>
      <c r="J2009" s="29">
        <f>Лист4!E2007/1000-I2009</f>
        <v>426.67520000000019</v>
      </c>
      <c r="K2009" s="33"/>
      <c r="L2009" s="33"/>
    </row>
    <row r="2010" spans="1:12" s="34" customFormat="1" ht="18.75" customHeight="1" x14ac:dyDescent="0.25">
      <c r="A2010" s="23" t="str">
        <f>Лист4!A2008</f>
        <v xml:space="preserve">Савушкина ул. д.37 - корп. 1 </v>
      </c>
      <c r="B2010" s="50">
        <f t="shared" si="62"/>
        <v>786.74490048780478</v>
      </c>
      <c r="C2010" s="50">
        <f t="shared" si="63"/>
        <v>62.111439512195119</v>
      </c>
      <c r="D2010" s="30">
        <v>0</v>
      </c>
      <c r="E2010" s="31">
        <v>62.111439512195119</v>
      </c>
      <c r="F2010" s="32">
        <v>0</v>
      </c>
      <c r="G2010" s="32">
        <v>0</v>
      </c>
      <c r="H2010" s="32">
        <v>0</v>
      </c>
      <c r="I2010" s="32">
        <v>0</v>
      </c>
      <c r="J2010" s="29">
        <f>Лист4!E2008/1000</f>
        <v>848.85633999999993</v>
      </c>
      <c r="K2010" s="33"/>
      <c r="L2010" s="33"/>
    </row>
    <row r="2011" spans="1:12" s="34" customFormat="1" ht="18.75" customHeight="1" x14ac:dyDescent="0.25">
      <c r="A2011" s="23" t="str">
        <f>Лист4!A2009</f>
        <v xml:space="preserve">Савушкина ул. д.37 - корп. 2 </v>
      </c>
      <c r="B2011" s="50">
        <f t="shared" si="62"/>
        <v>563.27918097560973</v>
      </c>
      <c r="C2011" s="50">
        <f t="shared" si="63"/>
        <v>44.469409024390238</v>
      </c>
      <c r="D2011" s="30">
        <v>0</v>
      </c>
      <c r="E2011" s="31">
        <v>44.469409024390238</v>
      </c>
      <c r="F2011" s="32">
        <v>0</v>
      </c>
      <c r="G2011" s="32">
        <v>0</v>
      </c>
      <c r="H2011" s="32">
        <v>0</v>
      </c>
      <c r="I2011" s="32">
        <v>0</v>
      </c>
      <c r="J2011" s="29">
        <f>Лист4!E2009/1000</f>
        <v>607.74858999999992</v>
      </c>
      <c r="K2011" s="33"/>
      <c r="L2011" s="33"/>
    </row>
    <row r="2012" spans="1:12" s="34" customFormat="1" ht="25.5" customHeight="1" x14ac:dyDescent="0.25">
      <c r="A2012" s="23" t="str">
        <f>Лист4!A2010</f>
        <v xml:space="preserve">Савушкина ул. д.4 - корп. 1 </v>
      </c>
      <c r="B2012" s="50">
        <f t="shared" si="62"/>
        <v>1505.6003726829267</v>
      </c>
      <c r="C2012" s="50">
        <f t="shared" si="63"/>
        <v>118.86318731707316</v>
      </c>
      <c r="D2012" s="30">
        <v>0</v>
      </c>
      <c r="E2012" s="31">
        <v>118.86318731707316</v>
      </c>
      <c r="F2012" s="32">
        <v>0</v>
      </c>
      <c r="G2012" s="32">
        <v>0</v>
      </c>
      <c r="H2012" s="32">
        <v>0</v>
      </c>
      <c r="I2012" s="32">
        <v>0</v>
      </c>
      <c r="J2012" s="29">
        <f>Лист4!E2010/1000</f>
        <v>1624.4635599999999</v>
      </c>
      <c r="K2012" s="33"/>
      <c r="L2012" s="33"/>
    </row>
    <row r="2013" spans="1:12" s="34" customFormat="1" ht="25.5" customHeight="1" x14ac:dyDescent="0.25">
      <c r="A2013" s="23" t="str">
        <f>Лист4!A2011</f>
        <v xml:space="preserve">Савушкина ул. д.40 </v>
      </c>
      <c r="B2013" s="50">
        <f t="shared" si="62"/>
        <v>16.337506829268293</v>
      </c>
      <c r="C2013" s="50">
        <f t="shared" si="63"/>
        <v>1.2898031707317075</v>
      </c>
      <c r="D2013" s="30">
        <v>0</v>
      </c>
      <c r="E2013" s="31">
        <v>1.2898031707317075</v>
      </c>
      <c r="F2013" s="32">
        <v>0</v>
      </c>
      <c r="G2013" s="32">
        <v>0</v>
      </c>
      <c r="H2013" s="32">
        <v>0</v>
      </c>
      <c r="I2013" s="32">
        <v>0</v>
      </c>
      <c r="J2013" s="29">
        <f>Лист4!E2011/1000</f>
        <v>17.627310000000001</v>
      </c>
      <c r="K2013" s="33"/>
      <c r="L2013" s="33"/>
    </row>
    <row r="2014" spans="1:12" s="34" customFormat="1" ht="25.5" customHeight="1" x14ac:dyDescent="0.25">
      <c r="A2014" s="23" t="str">
        <f>Лист4!A2012</f>
        <v xml:space="preserve">Савушкина ул. д.42/4А </v>
      </c>
      <c r="B2014" s="50">
        <f t="shared" si="62"/>
        <v>4.0243019512195124</v>
      </c>
      <c r="C2014" s="50">
        <f t="shared" si="63"/>
        <v>0.31770804878048786</v>
      </c>
      <c r="D2014" s="30">
        <v>0</v>
      </c>
      <c r="E2014" s="31">
        <v>0.31770804878048786</v>
      </c>
      <c r="F2014" s="32">
        <v>0</v>
      </c>
      <c r="G2014" s="32">
        <v>0</v>
      </c>
      <c r="H2014" s="32">
        <v>0</v>
      </c>
      <c r="I2014" s="32">
        <v>0</v>
      </c>
      <c r="J2014" s="29">
        <f>Лист4!E2012/1000</f>
        <v>4.3420100000000001</v>
      </c>
      <c r="K2014" s="33"/>
      <c r="L2014" s="33"/>
    </row>
    <row r="2015" spans="1:12" s="34" customFormat="1" ht="25.5" customHeight="1" x14ac:dyDescent="0.25">
      <c r="A2015" s="23" t="str">
        <f>Лист4!A2013</f>
        <v xml:space="preserve">Савушкина ул. д.42/4Б </v>
      </c>
      <c r="B2015" s="50">
        <f t="shared" si="62"/>
        <v>9.3424390243902436E-2</v>
      </c>
      <c r="C2015" s="50">
        <f t="shared" si="63"/>
        <v>7.3756097560975613E-3</v>
      </c>
      <c r="D2015" s="30">
        <v>0</v>
      </c>
      <c r="E2015" s="31">
        <v>7.3756097560975613E-3</v>
      </c>
      <c r="F2015" s="32">
        <v>0</v>
      </c>
      <c r="G2015" s="32">
        <v>0</v>
      </c>
      <c r="H2015" s="32">
        <v>0</v>
      </c>
      <c r="I2015" s="32">
        <v>0</v>
      </c>
      <c r="J2015" s="29">
        <f>Лист4!E2013/1000</f>
        <v>0.1008</v>
      </c>
      <c r="K2015" s="33"/>
      <c r="L2015" s="33"/>
    </row>
    <row r="2016" spans="1:12" s="34" customFormat="1" ht="25.5" customHeight="1" x14ac:dyDescent="0.25">
      <c r="A2016" s="23" t="str">
        <f>Лист4!A2014</f>
        <v xml:space="preserve">Савушкина ул. д.46 </v>
      </c>
      <c r="B2016" s="50">
        <f t="shared" si="62"/>
        <v>1442.1201863414628</v>
      </c>
      <c r="C2016" s="50">
        <f t="shared" si="63"/>
        <v>113.85159365853653</v>
      </c>
      <c r="D2016" s="30">
        <v>0</v>
      </c>
      <c r="E2016" s="31">
        <v>113.85159365853653</v>
      </c>
      <c r="F2016" s="32">
        <v>0</v>
      </c>
      <c r="G2016" s="32">
        <v>0</v>
      </c>
      <c r="H2016" s="32">
        <v>0</v>
      </c>
      <c r="I2016" s="41">
        <v>2646.1</v>
      </c>
      <c r="J2016" s="29">
        <f>Лист4!E2014/1000-I2016</f>
        <v>-1090.1282200000005</v>
      </c>
      <c r="K2016" s="33"/>
      <c r="L2016" s="33"/>
    </row>
    <row r="2017" spans="1:12" s="34" customFormat="1" ht="25.5" customHeight="1" x14ac:dyDescent="0.25">
      <c r="A2017" s="23" t="str">
        <f>Лист4!A2015</f>
        <v xml:space="preserve">Савушкина ул. д.48 </v>
      </c>
      <c r="B2017" s="50">
        <f t="shared" si="62"/>
        <v>303.70480487804883</v>
      </c>
      <c r="C2017" s="50">
        <f t="shared" si="63"/>
        <v>23.976695121951227</v>
      </c>
      <c r="D2017" s="30">
        <v>0</v>
      </c>
      <c r="E2017" s="31">
        <v>23.976695121951227</v>
      </c>
      <c r="F2017" s="32">
        <v>0</v>
      </c>
      <c r="G2017" s="32">
        <v>0</v>
      </c>
      <c r="H2017" s="32">
        <v>0</v>
      </c>
      <c r="I2017" s="32">
        <v>0</v>
      </c>
      <c r="J2017" s="29">
        <f>Лист4!E2015/1000</f>
        <v>327.68150000000009</v>
      </c>
      <c r="K2017" s="33"/>
      <c r="L2017" s="33"/>
    </row>
    <row r="2018" spans="1:12" s="34" customFormat="1" ht="25.5" customHeight="1" x14ac:dyDescent="0.25">
      <c r="A2018" s="23" t="str">
        <f>Лист4!A2016</f>
        <v xml:space="preserve">Савушкина ул. д.50 </v>
      </c>
      <c r="B2018" s="50">
        <f t="shared" si="62"/>
        <v>270.69065512195129</v>
      </c>
      <c r="C2018" s="50">
        <f t="shared" si="63"/>
        <v>21.370314878048784</v>
      </c>
      <c r="D2018" s="30">
        <v>0</v>
      </c>
      <c r="E2018" s="31">
        <v>21.370314878048784</v>
      </c>
      <c r="F2018" s="32">
        <v>0</v>
      </c>
      <c r="G2018" s="32">
        <v>0</v>
      </c>
      <c r="H2018" s="32">
        <v>0</v>
      </c>
      <c r="I2018" s="32">
        <v>0</v>
      </c>
      <c r="J2018" s="29">
        <f>Лист4!E2016/1000</f>
        <v>292.06097000000005</v>
      </c>
      <c r="K2018" s="33"/>
      <c r="L2018" s="33"/>
    </row>
    <row r="2019" spans="1:12" s="34" customFormat="1" ht="25.5" customHeight="1" x14ac:dyDescent="0.25">
      <c r="A2019" s="23" t="str">
        <f>Лист4!A2017</f>
        <v xml:space="preserve">Савушкина ул. д.52 </v>
      </c>
      <c r="B2019" s="50">
        <f t="shared" si="62"/>
        <v>327.76918536585367</v>
      </c>
      <c r="C2019" s="50">
        <f t="shared" si="63"/>
        <v>25.876514634146346</v>
      </c>
      <c r="D2019" s="30">
        <v>0</v>
      </c>
      <c r="E2019" s="31">
        <v>25.876514634146346</v>
      </c>
      <c r="F2019" s="32">
        <v>0</v>
      </c>
      <c r="G2019" s="32">
        <v>0</v>
      </c>
      <c r="H2019" s="32">
        <v>0</v>
      </c>
      <c r="I2019" s="32"/>
      <c r="J2019" s="29">
        <f>Лист4!E2017/1000</f>
        <v>353.64570000000003</v>
      </c>
      <c r="K2019" s="33"/>
      <c r="L2019" s="33"/>
    </row>
    <row r="2020" spans="1:12" s="34" customFormat="1" ht="18.75" customHeight="1" x14ac:dyDescent="0.25">
      <c r="A2020" s="23" t="str">
        <f>Лист4!A2018</f>
        <v xml:space="preserve">Савушкина ул. д.7/2 </v>
      </c>
      <c r="B2020" s="50">
        <f t="shared" si="62"/>
        <v>438.96126341463412</v>
      </c>
      <c r="C2020" s="50">
        <f t="shared" si="63"/>
        <v>34.654836585365857</v>
      </c>
      <c r="D2020" s="30">
        <v>0</v>
      </c>
      <c r="E2020" s="31">
        <v>34.654836585365857</v>
      </c>
      <c r="F2020" s="32">
        <v>0</v>
      </c>
      <c r="G2020" s="32">
        <v>0</v>
      </c>
      <c r="H2020" s="32">
        <v>0</v>
      </c>
      <c r="I2020" s="32">
        <v>0</v>
      </c>
      <c r="J2020" s="29">
        <f>Лист4!E2018/1000</f>
        <v>473.61609999999996</v>
      </c>
      <c r="K2020" s="33"/>
      <c r="L2020" s="33"/>
    </row>
    <row r="2021" spans="1:12" s="34" customFormat="1" ht="18.75" customHeight="1" x14ac:dyDescent="0.25">
      <c r="A2021" s="23" t="str">
        <f>Лист4!A2019</f>
        <v xml:space="preserve">Савушкина ул. д.9 </v>
      </c>
      <c r="B2021" s="50">
        <f t="shared" si="62"/>
        <v>520.9722053658536</v>
      </c>
      <c r="C2021" s="50">
        <f t="shared" si="63"/>
        <v>41.129384634146334</v>
      </c>
      <c r="D2021" s="30">
        <v>0</v>
      </c>
      <c r="E2021" s="31">
        <v>41.129384634146334</v>
      </c>
      <c r="F2021" s="32">
        <v>0</v>
      </c>
      <c r="G2021" s="32">
        <v>0</v>
      </c>
      <c r="H2021" s="32">
        <v>0</v>
      </c>
      <c r="I2021" s="32">
        <v>0</v>
      </c>
      <c r="J2021" s="29">
        <f>Лист4!E2019/1000</f>
        <v>562.10158999999987</v>
      </c>
      <c r="K2021" s="33"/>
      <c r="L2021" s="33"/>
    </row>
    <row r="2022" spans="1:12" s="34" customFormat="1" ht="25.5" customHeight="1" x14ac:dyDescent="0.25">
      <c r="A2022" s="23" t="str">
        <f>Лист4!A2020</f>
        <v xml:space="preserve">Славянская ул. д.31 </v>
      </c>
      <c r="B2022" s="50">
        <f t="shared" si="62"/>
        <v>0</v>
      </c>
      <c r="C2022" s="50">
        <f t="shared" si="63"/>
        <v>0</v>
      </c>
      <c r="D2022" s="30">
        <v>0</v>
      </c>
      <c r="E2022" s="31">
        <v>0</v>
      </c>
      <c r="F2022" s="32">
        <v>0</v>
      </c>
      <c r="G2022" s="32">
        <v>0</v>
      </c>
      <c r="H2022" s="32">
        <v>0</v>
      </c>
      <c r="I2022" s="32">
        <v>0</v>
      </c>
      <c r="J2022" s="29">
        <f>Лист4!E2020/1000</f>
        <v>0</v>
      </c>
      <c r="K2022" s="33"/>
      <c r="L2022" s="33"/>
    </row>
    <row r="2023" spans="1:12" s="34" customFormat="1" ht="25.5" customHeight="1" x14ac:dyDescent="0.25">
      <c r="A2023" s="23" t="str">
        <f>Лист4!A2021</f>
        <v xml:space="preserve">Славянская ул. д.7 </v>
      </c>
      <c r="B2023" s="50">
        <f t="shared" si="62"/>
        <v>0</v>
      </c>
      <c r="C2023" s="50">
        <f t="shared" si="63"/>
        <v>0</v>
      </c>
      <c r="D2023" s="30">
        <v>0</v>
      </c>
      <c r="E2023" s="31">
        <v>0</v>
      </c>
      <c r="F2023" s="32">
        <v>0</v>
      </c>
      <c r="G2023" s="32">
        <v>0</v>
      </c>
      <c r="H2023" s="32">
        <v>0</v>
      </c>
      <c r="I2023" s="32">
        <v>0</v>
      </c>
      <c r="J2023" s="29">
        <f>Лист4!E2021/1000</f>
        <v>0</v>
      </c>
      <c r="K2023" s="33"/>
      <c r="L2023" s="33"/>
    </row>
    <row r="2024" spans="1:12" s="34" customFormat="1" ht="25.5" customHeight="1" x14ac:dyDescent="0.25">
      <c r="A2024" s="23" t="str">
        <f>Лист4!A2022</f>
        <v xml:space="preserve">Смоляной пер. д.6 </v>
      </c>
      <c r="B2024" s="50">
        <f t="shared" si="62"/>
        <v>423.1824121951218</v>
      </c>
      <c r="C2024" s="50">
        <f t="shared" si="63"/>
        <v>33.409137804878036</v>
      </c>
      <c r="D2024" s="30">
        <v>0</v>
      </c>
      <c r="E2024" s="31">
        <v>33.409137804878036</v>
      </c>
      <c r="F2024" s="32">
        <v>0</v>
      </c>
      <c r="G2024" s="32">
        <v>0</v>
      </c>
      <c r="H2024" s="32">
        <v>0</v>
      </c>
      <c r="I2024" s="32">
        <v>0</v>
      </c>
      <c r="J2024" s="29">
        <f>Лист4!E2022/1000</f>
        <v>456.59154999999981</v>
      </c>
      <c r="K2024" s="33"/>
      <c r="L2024" s="33"/>
    </row>
    <row r="2025" spans="1:12" s="34" customFormat="1" ht="25.5" customHeight="1" x14ac:dyDescent="0.25">
      <c r="A2025" s="23" t="str">
        <f>Лист4!A2023</f>
        <v xml:space="preserve">Социалистическая ул. д.2 </v>
      </c>
      <c r="B2025" s="50">
        <f t="shared" si="62"/>
        <v>0.11603902439024391</v>
      </c>
      <c r="C2025" s="50">
        <f t="shared" si="63"/>
        <v>9.1609756097560981E-3</v>
      </c>
      <c r="D2025" s="30">
        <v>0</v>
      </c>
      <c r="E2025" s="31">
        <v>9.1609756097560981E-3</v>
      </c>
      <c r="F2025" s="32">
        <v>0</v>
      </c>
      <c r="G2025" s="32">
        <v>0</v>
      </c>
      <c r="H2025" s="32">
        <v>0</v>
      </c>
      <c r="I2025" s="32">
        <v>0</v>
      </c>
      <c r="J2025" s="29">
        <f>Лист4!E2023/1000</f>
        <v>0.12520000000000001</v>
      </c>
      <c r="K2025" s="33"/>
      <c r="L2025" s="33"/>
    </row>
    <row r="2026" spans="1:12" s="34" customFormat="1" ht="25.5" customHeight="1" x14ac:dyDescent="0.25">
      <c r="A2026" s="23" t="str">
        <f>Лист4!A2024</f>
        <v xml:space="preserve">Спортивная ул. д.41 </v>
      </c>
      <c r="B2026" s="50">
        <f t="shared" si="62"/>
        <v>480.38433121951215</v>
      </c>
      <c r="C2026" s="50">
        <f t="shared" si="63"/>
        <v>37.925078780487802</v>
      </c>
      <c r="D2026" s="30">
        <v>0</v>
      </c>
      <c r="E2026" s="31">
        <v>37.925078780487802</v>
      </c>
      <c r="F2026" s="32">
        <v>0</v>
      </c>
      <c r="G2026" s="32">
        <v>0</v>
      </c>
      <c r="H2026" s="32">
        <v>0</v>
      </c>
      <c r="I2026" s="32">
        <v>0</v>
      </c>
      <c r="J2026" s="29">
        <f>Лист4!E2024/1000</f>
        <v>518.30940999999996</v>
      </c>
      <c r="K2026" s="33"/>
      <c r="L2026" s="33"/>
    </row>
    <row r="2027" spans="1:12" s="34" customFormat="1" ht="25.5" customHeight="1" x14ac:dyDescent="0.25">
      <c r="A2027" s="23" t="str">
        <f>Лист4!A2025</f>
        <v xml:space="preserve">Спортивная ул. д.41Б </v>
      </c>
      <c r="B2027" s="50">
        <f t="shared" si="62"/>
        <v>324.9841468292683</v>
      </c>
      <c r="C2027" s="50">
        <f t="shared" si="63"/>
        <v>25.656643170731705</v>
      </c>
      <c r="D2027" s="30">
        <v>0</v>
      </c>
      <c r="E2027" s="31">
        <v>25.656643170731705</v>
      </c>
      <c r="F2027" s="32">
        <v>0</v>
      </c>
      <c r="G2027" s="32">
        <v>0</v>
      </c>
      <c r="H2027" s="32">
        <v>0</v>
      </c>
      <c r="I2027" s="32">
        <v>0</v>
      </c>
      <c r="J2027" s="29">
        <f>Лист4!E2025/1000</f>
        <v>350.64078999999998</v>
      </c>
      <c r="K2027" s="33"/>
      <c r="L2027" s="33"/>
    </row>
    <row r="2028" spans="1:12" s="34" customFormat="1" ht="25.5" customHeight="1" x14ac:dyDescent="0.25">
      <c r="A2028" s="23" t="str">
        <f>Лист4!A2026</f>
        <v xml:space="preserve">Спортивная ул. д.42 </v>
      </c>
      <c r="B2028" s="50">
        <f t="shared" si="62"/>
        <v>504.81224195121951</v>
      </c>
      <c r="C2028" s="50">
        <f t="shared" si="63"/>
        <v>39.853598048780491</v>
      </c>
      <c r="D2028" s="30">
        <v>0</v>
      </c>
      <c r="E2028" s="31">
        <v>39.853598048780491</v>
      </c>
      <c r="F2028" s="32">
        <v>0</v>
      </c>
      <c r="G2028" s="32">
        <v>0</v>
      </c>
      <c r="H2028" s="32">
        <v>0</v>
      </c>
      <c r="I2028" s="32">
        <v>0</v>
      </c>
      <c r="J2028" s="29">
        <f>Лист4!E2026/1000</f>
        <v>544.66584</v>
      </c>
      <c r="K2028" s="33"/>
      <c r="L2028" s="33"/>
    </row>
    <row r="2029" spans="1:12" s="34" customFormat="1" ht="25.5" customHeight="1" x14ac:dyDescent="0.25">
      <c r="A2029" s="23" t="str">
        <f>Лист4!A2027</f>
        <v xml:space="preserve">Степана Здоровцева ул. д.10 </v>
      </c>
      <c r="B2029" s="50">
        <f t="shared" si="62"/>
        <v>403.08472195121942</v>
      </c>
      <c r="C2029" s="50">
        <f t="shared" si="63"/>
        <v>31.822478048780482</v>
      </c>
      <c r="D2029" s="30">
        <v>0</v>
      </c>
      <c r="E2029" s="31">
        <v>31.822478048780482</v>
      </c>
      <c r="F2029" s="32">
        <v>0</v>
      </c>
      <c r="G2029" s="32">
        <v>0</v>
      </c>
      <c r="H2029" s="32">
        <v>0</v>
      </c>
      <c r="I2029" s="32">
        <v>0</v>
      </c>
      <c r="J2029" s="29">
        <f>Лист4!E2027/1000</f>
        <v>434.90719999999988</v>
      </c>
      <c r="K2029" s="33"/>
      <c r="L2029" s="33"/>
    </row>
    <row r="2030" spans="1:12" s="34" customFormat="1" ht="25.5" customHeight="1" x14ac:dyDescent="0.25">
      <c r="A2030" s="23" t="str">
        <f>Лист4!A2028</f>
        <v xml:space="preserve">Степана Здоровцева ул. д.2/37 </v>
      </c>
      <c r="B2030" s="50">
        <f t="shared" si="62"/>
        <v>203.22159951219507</v>
      </c>
      <c r="C2030" s="50">
        <f t="shared" si="63"/>
        <v>16.043810487804873</v>
      </c>
      <c r="D2030" s="30">
        <v>0</v>
      </c>
      <c r="E2030" s="31">
        <v>16.043810487804873</v>
      </c>
      <c r="F2030" s="32">
        <v>0</v>
      </c>
      <c r="G2030" s="32">
        <v>0</v>
      </c>
      <c r="H2030" s="32">
        <v>0</v>
      </c>
      <c r="I2030" s="32">
        <v>0</v>
      </c>
      <c r="J2030" s="29">
        <f>Лист4!E2028/1000</f>
        <v>219.26540999999995</v>
      </c>
      <c r="K2030" s="33"/>
      <c r="L2030" s="33"/>
    </row>
    <row r="2031" spans="1:12" s="34" customFormat="1" ht="25.5" customHeight="1" x14ac:dyDescent="0.25">
      <c r="A2031" s="23" t="str">
        <f>Лист4!A2029</f>
        <v xml:space="preserve">Степана Здоровцева ул. д.3 </v>
      </c>
      <c r="B2031" s="50">
        <f t="shared" si="62"/>
        <v>215.7878658536585</v>
      </c>
      <c r="C2031" s="50">
        <f t="shared" si="63"/>
        <v>17.035884146341459</v>
      </c>
      <c r="D2031" s="30">
        <v>0</v>
      </c>
      <c r="E2031" s="31">
        <v>17.035884146341459</v>
      </c>
      <c r="F2031" s="32">
        <v>0</v>
      </c>
      <c r="G2031" s="32">
        <v>0</v>
      </c>
      <c r="H2031" s="32">
        <v>0</v>
      </c>
      <c r="I2031" s="32">
        <v>0</v>
      </c>
      <c r="J2031" s="29">
        <f>Лист4!E2029/1000</f>
        <v>232.82374999999996</v>
      </c>
      <c r="K2031" s="33"/>
      <c r="L2031" s="33"/>
    </row>
    <row r="2032" spans="1:12" s="34" customFormat="1" ht="25.5" customHeight="1" x14ac:dyDescent="0.25">
      <c r="A2032" s="23" t="str">
        <f>Лист4!A2030</f>
        <v xml:space="preserve">Степана Здоровцева ул. д.4 </v>
      </c>
      <c r="B2032" s="50">
        <f t="shared" si="62"/>
        <v>250.59563414634141</v>
      </c>
      <c r="C2032" s="50">
        <f t="shared" si="63"/>
        <v>19.783865853658533</v>
      </c>
      <c r="D2032" s="30">
        <v>0</v>
      </c>
      <c r="E2032" s="31">
        <v>19.783865853658533</v>
      </c>
      <c r="F2032" s="32">
        <v>0</v>
      </c>
      <c r="G2032" s="32">
        <v>0</v>
      </c>
      <c r="H2032" s="32">
        <v>0</v>
      </c>
      <c r="I2032" s="32">
        <v>0</v>
      </c>
      <c r="J2032" s="29">
        <f>Лист4!E2030/1000</f>
        <v>270.37949999999995</v>
      </c>
      <c r="K2032" s="33"/>
      <c r="L2032" s="33"/>
    </row>
    <row r="2033" spans="1:12" s="34" customFormat="1" ht="25.5" customHeight="1" x14ac:dyDescent="0.25">
      <c r="A2033" s="23" t="str">
        <f>Лист4!A2031</f>
        <v xml:space="preserve">Степана Здоровцева ул. д.5 </v>
      </c>
      <c r="B2033" s="50">
        <f t="shared" si="62"/>
        <v>330.30322926829268</v>
      </c>
      <c r="C2033" s="50">
        <f t="shared" si="63"/>
        <v>26.076570731707314</v>
      </c>
      <c r="D2033" s="30">
        <v>0</v>
      </c>
      <c r="E2033" s="31">
        <v>26.076570731707314</v>
      </c>
      <c r="F2033" s="32">
        <v>0</v>
      </c>
      <c r="G2033" s="32">
        <v>0</v>
      </c>
      <c r="H2033" s="32">
        <v>0</v>
      </c>
      <c r="I2033" s="32">
        <v>0</v>
      </c>
      <c r="J2033" s="29">
        <f>Лист4!E2031/1000</f>
        <v>356.37979999999999</v>
      </c>
      <c r="K2033" s="33"/>
      <c r="L2033" s="33"/>
    </row>
    <row r="2034" spans="1:12" s="34" customFormat="1" ht="26.25" customHeight="1" x14ac:dyDescent="0.25">
      <c r="A2034" s="23" t="str">
        <f>Лист4!A2032</f>
        <v xml:space="preserve">Степана Здоровцева ул. д.6 </v>
      </c>
      <c r="B2034" s="50">
        <f t="shared" si="62"/>
        <v>428.86028878048768</v>
      </c>
      <c r="C2034" s="50">
        <f t="shared" si="63"/>
        <v>33.857391219512188</v>
      </c>
      <c r="D2034" s="30">
        <v>0</v>
      </c>
      <c r="E2034" s="31">
        <v>33.857391219512188</v>
      </c>
      <c r="F2034" s="32">
        <v>0</v>
      </c>
      <c r="G2034" s="32">
        <v>0</v>
      </c>
      <c r="H2034" s="32">
        <v>0</v>
      </c>
      <c r="I2034" s="41">
        <v>39.700000000000003</v>
      </c>
      <c r="J2034" s="29">
        <f>Лист4!E2032/1000-I2034</f>
        <v>423.01767999999987</v>
      </c>
      <c r="K2034" s="33"/>
      <c r="L2034" s="33"/>
    </row>
    <row r="2035" spans="1:12" s="34" customFormat="1" ht="25.5" customHeight="1" x14ac:dyDescent="0.25">
      <c r="A2035" s="23" t="str">
        <f>Лист4!A2033</f>
        <v xml:space="preserve">Степана Здоровцева ул. д.6А </v>
      </c>
      <c r="B2035" s="50">
        <f t="shared" si="62"/>
        <v>401.78428780487798</v>
      </c>
      <c r="C2035" s="50">
        <f t="shared" si="63"/>
        <v>31.719812195121946</v>
      </c>
      <c r="D2035" s="30">
        <v>0</v>
      </c>
      <c r="E2035" s="31">
        <v>31.719812195121946</v>
      </c>
      <c r="F2035" s="32">
        <v>0</v>
      </c>
      <c r="G2035" s="32">
        <v>0</v>
      </c>
      <c r="H2035" s="32">
        <v>0</v>
      </c>
      <c r="I2035" s="41">
        <v>36.5</v>
      </c>
      <c r="J2035" s="29">
        <f>Лист4!E2033/1000-I2035</f>
        <v>397.00409999999994</v>
      </c>
      <c r="K2035" s="33"/>
      <c r="L2035" s="33"/>
    </row>
    <row r="2036" spans="1:12" s="34" customFormat="1" ht="25.5" customHeight="1" x14ac:dyDescent="0.25">
      <c r="A2036" s="23" t="str">
        <f>Лист4!A2034</f>
        <v xml:space="preserve">Степана Здоровцева ул. д.8 </v>
      </c>
      <c r="B2036" s="50">
        <f t="shared" si="62"/>
        <v>184.06300975609753</v>
      </c>
      <c r="C2036" s="50">
        <f t="shared" si="63"/>
        <v>14.531290243902436</v>
      </c>
      <c r="D2036" s="30">
        <v>0</v>
      </c>
      <c r="E2036" s="31">
        <v>14.531290243902436</v>
      </c>
      <c r="F2036" s="32">
        <v>0</v>
      </c>
      <c r="G2036" s="32">
        <v>0</v>
      </c>
      <c r="H2036" s="32">
        <v>0</v>
      </c>
      <c r="I2036" s="32">
        <v>0</v>
      </c>
      <c r="J2036" s="29">
        <f>Лист4!E2034/1000</f>
        <v>198.59429999999998</v>
      </c>
      <c r="K2036" s="33"/>
      <c r="L2036" s="33"/>
    </row>
    <row r="2037" spans="1:12" s="34" customFormat="1" ht="18.75" customHeight="1" x14ac:dyDescent="0.25">
      <c r="A2037" s="23" t="str">
        <f>Лист4!A2035</f>
        <v xml:space="preserve">Степана Разина ул. д.17 </v>
      </c>
      <c r="B2037" s="50">
        <f t="shared" si="62"/>
        <v>55.321882926829268</v>
      </c>
      <c r="C2037" s="50">
        <f t="shared" si="63"/>
        <v>4.367517073170732</v>
      </c>
      <c r="D2037" s="30">
        <v>0</v>
      </c>
      <c r="E2037" s="31">
        <v>4.367517073170732</v>
      </c>
      <c r="F2037" s="32">
        <v>0</v>
      </c>
      <c r="G2037" s="32">
        <v>0</v>
      </c>
      <c r="H2037" s="32">
        <v>0</v>
      </c>
      <c r="I2037" s="32">
        <v>0</v>
      </c>
      <c r="J2037" s="29">
        <f>Лист4!E2035/1000</f>
        <v>59.689399999999999</v>
      </c>
      <c r="K2037" s="33"/>
      <c r="L2037" s="33"/>
    </row>
    <row r="2038" spans="1:12" s="34" customFormat="1" ht="25.5" customHeight="1" x14ac:dyDescent="0.25">
      <c r="A2038" s="23" t="str">
        <f>Лист4!A2036</f>
        <v xml:space="preserve">Степана Разина ул. д.20 </v>
      </c>
      <c r="B2038" s="50">
        <f t="shared" si="62"/>
        <v>28.36125365853659</v>
      </c>
      <c r="C2038" s="50">
        <f t="shared" si="63"/>
        <v>2.239046341463415</v>
      </c>
      <c r="D2038" s="30">
        <v>0</v>
      </c>
      <c r="E2038" s="31">
        <v>2.239046341463415</v>
      </c>
      <c r="F2038" s="32">
        <v>0</v>
      </c>
      <c r="G2038" s="32">
        <v>0</v>
      </c>
      <c r="H2038" s="32">
        <v>0</v>
      </c>
      <c r="I2038" s="32">
        <v>0</v>
      </c>
      <c r="J2038" s="29">
        <f>Лист4!E2036/1000</f>
        <v>30.600300000000004</v>
      </c>
      <c r="K2038" s="33"/>
      <c r="L2038" s="33"/>
    </row>
    <row r="2039" spans="1:12" s="34" customFormat="1" ht="25.5" customHeight="1" x14ac:dyDescent="0.25">
      <c r="A2039" s="23" t="str">
        <f>Лист4!A2037</f>
        <v xml:space="preserve">Степана Разина ул. д.24 </v>
      </c>
      <c r="B2039" s="50">
        <f t="shared" si="62"/>
        <v>0</v>
      </c>
      <c r="C2039" s="50">
        <f t="shared" si="63"/>
        <v>0</v>
      </c>
      <c r="D2039" s="30">
        <v>0</v>
      </c>
      <c r="E2039" s="31">
        <v>0</v>
      </c>
      <c r="F2039" s="32">
        <v>0</v>
      </c>
      <c r="G2039" s="32">
        <v>0</v>
      </c>
      <c r="H2039" s="32">
        <v>0</v>
      </c>
      <c r="I2039" s="32">
        <v>0</v>
      </c>
      <c r="J2039" s="29">
        <f>Лист4!E2037/1000</f>
        <v>0</v>
      </c>
      <c r="K2039" s="33"/>
      <c r="L2039" s="33"/>
    </row>
    <row r="2040" spans="1:12" s="34" customFormat="1" ht="25.5" customHeight="1" x14ac:dyDescent="0.25">
      <c r="A2040" s="23" t="str">
        <f>Лист4!A2038</f>
        <v xml:space="preserve">Сун-Ят-Сена ул. д.2А </v>
      </c>
      <c r="B2040" s="50">
        <f t="shared" si="62"/>
        <v>420.84366048780481</v>
      </c>
      <c r="C2040" s="50">
        <f t="shared" si="63"/>
        <v>33.224499512195116</v>
      </c>
      <c r="D2040" s="30">
        <v>0</v>
      </c>
      <c r="E2040" s="31">
        <v>33.224499512195116</v>
      </c>
      <c r="F2040" s="32">
        <v>0</v>
      </c>
      <c r="G2040" s="32">
        <v>0</v>
      </c>
      <c r="H2040" s="32">
        <v>0</v>
      </c>
      <c r="I2040" s="32">
        <v>0</v>
      </c>
      <c r="J2040" s="29">
        <f>Лист4!E2038/1000</f>
        <v>454.06815999999992</v>
      </c>
      <c r="K2040" s="33"/>
      <c r="L2040" s="33"/>
    </row>
    <row r="2041" spans="1:12" s="34" customFormat="1" ht="25.5" customHeight="1" x14ac:dyDescent="0.25">
      <c r="A2041" s="23" t="str">
        <f>Лист4!A2039</f>
        <v xml:space="preserve">Сун-Ят-Сена ул. д.2Б </v>
      </c>
      <c r="B2041" s="50">
        <f t="shared" si="62"/>
        <v>452.82676829268291</v>
      </c>
      <c r="C2041" s="50">
        <f t="shared" si="63"/>
        <v>35.749481707317074</v>
      </c>
      <c r="D2041" s="30">
        <v>0</v>
      </c>
      <c r="E2041" s="31">
        <v>35.749481707317074</v>
      </c>
      <c r="F2041" s="32">
        <v>0</v>
      </c>
      <c r="G2041" s="32">
        <v>0</v>
      </c>
      <c r="H2041" s="32">
        <v>0</v>
      </c>
      <c r="I2041" s="32">
        <v>0</v>
      </c>
      <c r="J2041" s="29">
        <f>Лист4!E2039/1000</f>
        <v>488.57624999999996</v>
      </c>
      <c r="K2041" s="33"/>
      <c r="L2041" s="33"/>
    </row>
    <row r="2042" spans="1:12" s="34" customFormat="1" ht="15" customHeight="1" x14ac:dyDescent="0.25">
      <c r="A2042" s="23" t="str">
        <f>Лист4!A2040</f>
        <v xml:space="preserve">Сун-Ят-Сена ул. д.41А,Б </v>
      </c>
      <c r="B2042" s="50">
        <f t="shared" si="62"/>
        <v>8.4370287804878057</v>
      </c>
      <c r="C2042" s="50">
        <f t="shared" si="63"/>
        <v>0.66608121951219523</v>
      </c>
      <c r="D2042" s="30">
        <v>0</v>
      </c>
      <c r="E2042" s="31">
        <v>0.66608121951219523</v>
      </c>
      <c r="F2042" s="32">
        <v>0</v>
      </c>
      <c r="G2042" s="32">
        <v>0</v>
      </c>
      <c r="H2042" s="32">
        <v>0</v>
      </c>
      <c r="I2042" s="32">
        <v>0</v>
      </c>
      <c r="J2042" s="29">
        <f>Лист4!E2040/1000</f>
        <v>9.1031100000000009</v>
      </c>
      <c r="K2042" s="33"/>
      <c r="L2042" s="33"/>
    </row>
    <row r="2043" spans="1:12" s="34" customFormat="1" ht="25.5" customHeight="1" x14ac:dyDescent="0.25">
      <c r="A2043" s="23" t="str">
        <f>Лист4!A2041</f>
        <v xml:space="preserve">Сун-Ят-Сена ул. д.43А </v>
      </c>
      <c r="B2043" s="50">
        <f t="shared" si="62"/>
        <v>262.16714390243914</v>
      </c>
      <c r="C2043" s="50">
        <f t="shared" si="63"/>
        <v>20.697406097560986</v>
      </c>
      <c r="D2043" s="30">
        <v>0</v>
      </c>
      <c r="E2043" s="31">
        <v>20.697406097560986</v>
      </c>
      <c r="F2043" s="32">
        <v>0</v>
      </c>
      <c r="G2043" s="32">
        <v>0</v>
      </c>
      <c r="H2043" s="32">
        <v>0</v>
      </c>
      <c r="I2043" s="32">
        <v>0</v>
      </c>
      <c r="J2043" s="29">
        <f>Лист4!E2041/1000</f>
        <v>282.86455000000012</v>
      </c>
      <c r="K2043" s="33"/>
      <c r="L2043" s="33"/>
    </row>
    <row r="2044" spans="1:12" s="34" customFormat="1" ht="15" customHeight="1" x14ac:dyDescent="0.25">
      <c r="A2044" s="23" t="str">
        <f>Лист4!A2042</f>
        <v xml:space="preserve">Татищева ул. д.0 - корп. 10 </v>
      </c>
      <c r="B2044" s="50">
        <f t="shared" si="62"/>
        <v>456.42578536585381</v>
      </c>
      <c r="C2044" s="50">
        <f t="shared" si="63"/>
        <v>36.033614634146346</v>
      </c>
      <c r="D2044" s="30">
        <v>0</v>
      </c>
      <c r="E2044" s="31">
        <v>36.033614634146346</v>
      </c>
      <c r="F2044" s="32">
        <v>0</v>
      </c>
      <c r="G2044" s="32">
        <v>0</v>
      </c>
      <c r="H2044" s="32">
        <v>0</v>
      </c>
      <c r="I2044" s="32">
        <v>0</v>
      </c>
      <c r="J2044" s="29">
        <f>Лист4!E2042/1000</f>
        <v>492.45940000000013</v>
      </c>
      <c r="K2044" s="33"/>
      <c r="L2044" s="33"/>
    </row>
    <row r="2045" spans="1:12" s="34" customFormat="1" ht="15" customHeight="1" x14ac:dyDescent="0.25">
      <c r="A2045" s="23" t="str">
        <f>Лист4!A2043</f>
        <v xml:space="preserve">Татищева ул. д.0 - корп. 11а </v>
      </c>
      <c r="B2045" s="50">
        <f t="shared" si="62"/>
        <v>463.82401463414641</v>
      </c>
      <c r="C2045" s="50">
        <f t="shared" si="63"/>
        <v>36.617685365853667</v>
      </c>
      <c r="D2045" s="30">
        <v>0</v>
      </c>
      <c r="E2045" s="31">
        <v>36.617685365853667</v>
      </c>
      <c r="F2045" s="32">
        <v>0</v>
      </c>
      <c r="G2045" s="32">
        <v>0</v>
      </c>
      <c r="H2045" s="32">
        <v>0</v>
      </c>
      <c r="I2045" s="41">
        <v>133.19999999999999</v>
      </c>
      <c r="J2045" s="29">
        <f>Лист4!E2043/1000-I2045</f>
        <v>367.24170000000009</v>
      </c>
      <c r="K2045" s="33"/>
      <c r="L2045" s="33"/>
    </row>
    <row r="2046" spans="1:12" s="34" customFormat="1" ht="18.75" customHeight="1" x14ac:dyDescent="0.25">
      <c r="A2046" s="23" t="str">
        <f>Лист4!A2044</f>
        <v xml:space="preserve">Татищева ул. д.0 - корп. 12 </v>
      </c>
      <c r="B2046" s="50">
        <f t="shared" si="62"/>
        <v>205.42596097560977</v>
      </c>
      <c r="C2046" s="50">
        <f t="shared" si="63"/>
        <v>16.217839024390244</v>
      </c>
      <c r="D2046" s="30">
        <v>0</v>
      </c>
      <c r="E2046" s="31">
        <v>16.217839024390244</v>
      </c>
      <c r="F2046" s="32">
        <v>0</v>
      </c>
      <c r="G2046" s="32">
        <v>0</v>
      </c>
      <c r="H2046" s="32">
        <v>0</v>
      </c>
      <c r="I2046" s="32">
        <v>0</v>
      </c>
      <c r="J2046" s="29">
        <f>Лист4!E2044/1000</f>
        <v>221.64380000000003</v>
      </c>
      <c r="K2046" s="33"/>
      <c r="L2046" s="33"/>
    </row>
    <row r="2047" spans="1:12" s="34" customFormat="1" ht="15" customHeight="1" x14ac:dyDescent="0.25">
      <c r="A2047" s="23" t="str">
        <f>Лист4!A2045</f>
        <v xml:space="preserve">Татищева ул. д.0 - корп. 13 </v>
      </c>
      <c r="B2047" s="50">
        <f t="shared" si="62"/>
        <v>348.69726829268285</v>
      </c>
      <c r="C2047" s="50">
        <f t="shared" si="63"/>
        <v>27.528731707317068</v>
      </c>
      <c r="D2047" s="30">
        <v>0</v>
      </c>
      <c r="E2047" s="31">
        <v>27.528731707317068</v>
      </c>
      <c r="F2047" s="32">
        <v>0</v>
      </c>
      <c r="G2047" s="32">
        <v>0</v>
      </c>
      <c r="H2047" s="32">
        <v>0</v>
      </c>
      <c r="I2047" s="32">
        <v>0</v>
      </c>
      <c r="J2047" s="29">
        <f>Лист4!E2045/1000</f>
        <v>376.22599999999994</v>
      </c>
      <c r="K2047" s="33"/>
      <c r="L2047" s="33"/>
    </row>
    <row r="2048" spans="1:12" s="34" customFormat="1" ht="25.5" customHeight="1" x14ac:dyDescent="0.25">
      <c r="A2048" s="23" t="str">
        <f>Лист4!A2046</f>
        <v xml:space="preserve">Татищева ул. д.0 - корп. 14 </v>
      </c>
      <c r="B2048" s="50">
        <f t="shared" si="62"/>
        <v>346.42021560975599</v>
      </c>
      <c r="C2048" s="50">
        <f t="shared" si="63"/>
        <v>27.348964390243896</v>
      </c>
      <c r="D2048" s="30">
        <v>0</v>
      </c>
      <c r="E2048" s="31">
        <v>27.348964390243896</v>
      </c>
      <c r="F2048" s="32">
        <v>0</v>
      </c>
      <c r="G2048" s="32">
        <v>0</v>
      </c>
      <c r="H2048" s="32">
        <v>0</v>
      </c>
      <c r="I2048" s="32">
        <v>0</v>
      </c>
      <c r="J2048" s="29">
        <f>Лист4!E2046/1000</f>
        <v>373.76917999999989</v>
      </c>
      <c r="K2048" s="33"/>
      <c r="L2048" s="33"/>
    </row>
    <row r="2049" spans="1:13" s="34" customFormat="1" ht="25.5" customHeight="1" x14ac:dyDescent="0.25">
      <c r="A2049" s="23" t="str">
        <f>Лист4!A2047</f>
        <v xml:space="preserve">Татищева ул. д.0 - корп. 15 </v>
      </c>
      <c r="B2049" s="50">
        <f t="shared" si="62"/>
        <v>154.92731609756092</v>
      </c>
      <c r="C2049" s="50">
        <f t="shared" si="63"/>
        <v>12.23110390243902</v>
      </c>
      <c r="D2049" s="30">
        <v>0</v>
      </c>
      <c r="E2049" s="31">
        <v>12.23110390243902</v>
      </c>
      <c r="F2049" s="32">
        <v>0</v>
      </c>
      <c r="G2049" s="32">
        <v>0</v>
      </c>
      <c r="H2049" s="32">
        <v>0</v>
      </c>
      <c r="I2049" s="32">
        <v>0</v>
      </c>
      <c r="J2049" s="29">
        <f>Лист4!E2047/1000</f>
        <v>167.15841999999995</v>
      </c>
      <c r="K2049" s="33"/>
      <c r="L2049" s="33"/>
    </row>
    <row r="2050" spans="1:13" s="34" customFormat="1" ht="25.5" customHeight="1" x14ac:dyDescent="0.25">
      <c r="A2050" s="23" t="str">
        <f>Лист4!A2048</f>
        <v xml:space="preserve">Татищева ул. д.0 - корп. 15а </v>
      </c>
      <c r="B2050" s="50">
        <f t="shared" si="62"/>
        <v>235.10280243902446</v>
      </c>
      <c r="C2050" s="50">
        <f t="shared" si="63"/>
        <v>18.560747560975614</v>
      </c>
      <c r="D2050" s="30">
        <v>0</v>
      </c>
      <c r="E2050" s="31">
        <v>18.560747560975614</v>
      </c>
      <c r="F2050" s="32">
        <v>0</v>
      </c>
      <c r="G2050" s="32">
        <v>0</v>
      </c>
      <c r="H2050" s="32">
        <v>0</v>
      </c>
      <c r="I2050" s="32">
        <v>0</v>
      </c>
      <c r="J2050" s="29">
        <f>Лист4!E2048/1000</f>
        <v>253.66355000000007</v>
      </c>
      <c r="K2050" s="33"/>
      <c r="L2050" s="33"/>
      <c r="M2050" s="33"/>
    </row>
    <row r="2051" spans="1:13" s="34" customFormat="1" ht="25.5" customHeight="1" x14ac:dyDescent="0.25">
      <c r="A2051" s="23" t="str">
        <f>Лист4!A2049</f>
        <v xml:space="preserve">Татищева ул. д.0 - корп. 17 </v>
      </c>
      <c r="B2051" s="50">
        <f t="shared" si="62"/>
        <v>433.3841609756098</v>
      </c>
      <c r="C2051" s="50">
        <f t="shared" si="63"/>
        <v>34.214539024390248</v>
      </c>
      <c r="D2051" s="30">
        <v>0</v>
      </c>
      <c r="E2051" s="31">
        <v>34.214539024390248</v>
      </c>
      <c r="F2051" s="32">
        <v>0</v>
      </c>
      <c r="G2051" s="32">
        <v>0</v>
      </c>
      <c r="H2051" s="32">
        <v>0</v>
      </c>
      <c r="I2051" s="32">
        <v>0</v>
      </c>
      <c r="J2051" s="29">
        <f>Лист4!E2049/1000</f>
        <v>467.59870000000006</v>
      </c>
      <c r="K2051" s="33"/>
      <c r="L2051" s="33"/>
    </row>
    <row r="2052" spans="1:13" s="34" customFormat="1" ht="38.25" customHeight="1" x14ac:dyDescent="0.25">
      <c r="A2052" s="23" t="str">
        <f>Лист4!A2050</f>
        <v xml:space="preserve">Татищева ул. д.0 - корп. 17а </v>
      </c>
      <c r="B2052" s="50">
        <f t="shared" si="62"/>
        <v>328.16363463414649</v>
      </c>
      <c r="C2052" s="50">
        <f t="shared" si="63"/>
        <v>25.907655365853667</v>
      </c>
      <c r="D2052" s="30">
        <v>0</v>
      </c>
      <c r="E2052" s="31">
        <v>25.907655365853667</v>
      </c>
      <c r="F2052" s="32">
        <v>0</v>
      </c>
      <c r="G2052" s="32">
        <v>0</v>
      </c>
      <c r="H2052" s="32">
        <v>0</v>
      </c>
      <c r="I2052" s="32"/>
      <c r="J2052" s="29">
        <f>Лист4!E2050/1000</f>
        <v>354.07129000000015</v>
      </c>
      <c r="K2052" s="33"/>
      <c r="L2052" s="33"/>
    </row>
    <row r="2053" spans="1:13" s="34" customFormat="1" ht="25.5" customHeight="1" x14ac:dyDescent="0.25">
      <c r="A2053" s="23" t="str">
        <f>Лист4!A2051</f>
        <v xml:space="preserve">Татищева ул. д.0 - корп. 19 </v>
      </c>
      <c r="B2053" s="50">
        <f t="shared" si="62"/>
        <v>467.06068780487794</v>
      </c>
      <c r="C2053" s="50">
        <f t="shared" si="63"/>
        <v>36.873212195121944</v>
      </c>
      <c r="D2053" s="30">
        <v>0</v>
      </c>
      <c r="E2053" s="31">
        <v>36.873212195121944</v>
      </c>
      <c r="F2053" s="32">
        <v>0</v>
      </c>
      <c r="G2053" s="32">
        <v>0</v>
      </c>
      <c r="H2053" s="32">
        <v>0</v>
      </c>
      <c r="I2053" s="32"/>
      <c r="J2053" s="29">
        <f>Лист4!E2051/1000</f>
        <v>503.93389999999988</v>
      </c>
      <c r="K2053" s="33"/>
      <c r="L2053" s="33"/>
    </row>
    <row r="2054" spans="1:13" s="34" customFormat="1" ht="38.25" customHeight="1" x14ac:dyDescent="0.25">
      <c r="A2054" s="23" t="str">
        <f>Лист4!A2052</f>
        <v xml:space="preserve">Татищева ул. д.0 - корп. 20 </v>
      </c>
      <c r="B2054" s="50">
        <f t="shared" si="62"/>
        <v>462.37438878048778</v>
      </c>
      <c r="C2054" s="50">
        <f t="shared" si="63"/>
        <v>36.503241219512191</v>
      </c>
      <c r="D2054" s="30">
        <v>0</v>
      </c>
      <c r="E2054" s="31">
        <v>36.503241219512191</v>
      </c>
      <c r="F2054" s="32">
        <v>0</v>
      </c>
      <c r="G2054" s="32">
        <v>0</v>
      </c>
      <c r="H2054" s="32">
        <v>0</v>
      </c>
      <c r="I2054" s="32">
        <v>0</v>
      </c>
      <c r="J2054" s="29">
        <f>Лист4!E2052/1000</f>
        <v>498.87762999999995</v>
      </c>
      <c r="K2054" s="33"/>
      <c r="L2054" s="33"/>
    </row>
    <row r="2055" spans="1:13" s="34" customFormat="1" ht="38.25" customHeight="1" x14ac:dyDescent="0.25">
      <c r="A2055" s="23" t="str">
        <f>Лист4!A2053</f>
        <v xml:space="preserve">Татищева ул. д.0 - корп. 21 </v>
      </c>
      <c r="B2055" s="50">
        <f t="shared" si="62"/>
        <v>479.66905999999994</v>
      </c>
      <c r="C2055" s="50">
        <f t="shared" si="63"/>
        <v>37.868609999999997</v>
      </c>
      <c r="D2055" s="30">
        <v>0</v>
      </c>
      <c r="E2055" s="31">
        <v>37.868609999999997</v>
      </c>
      <c r="F2055" s="32">
        <v>0</v>
      </c>
      <c r="G2055" s="32">
        <v>0</v>
      </c>
      <c r="H2055" s="32">
        <v>0</v>
      </c>
      <c r="I2055" s="32">
        <v>0</v>
      </c>
      <c r="J2055" s="29">
        <f>Лист4!E2053/1000</f>
        <v>517.53766999999993</v>
      </c>
      <c r="K2055" s="33"/>
      <c r="L2055" s="33"/>
    </row>
    <row r="2056" spans="1:13" s="34" customFormat="1" ht="25.5" customHeight="1" x14ac:dyDescent="0.25">
      <c r="A2056" s="23" t="str">
        <f>Лист4!A2054</f>
        <v xml:space="preserve">Татищева ул. д.0 - корп. 22 </v>
      </c>
      <c r="B2056" s="50">
        <f t="shared" ref="B2056:B2119" si="64">J2056+I2056-E2056</f>
        <v>447.34063414634147</v>
      </c>
      <c r="C2056" s="50">
        <f t="shared" ref="C2056:C2119" si="65">E2056</f>
        <v>35.316365853658539</v>
      </c>
      <c r="D2056" s="30">
        <v>0</v>
      </c>
      <c r="E2056" s="31">
        <v>35.316365853658539</v>
      </c>
      <c r="F2056" s="32">
        <v>0</v>
      </c>
      <c r="G2056" s="32">
        <v>0</v>
      </c>
      <c r="H2056" s="32">
        <v>0</v>
      </c>
      <c r="I2056" s="32">
        <v>0</v>
      </c>
      <c r="J2056" s="29">
        <f>Лист4!E2054/1000</f>
        <v>482.65699999999998</v>
      </c>
      <c r="K2056" s="33"/>
      <c r="L2056" s="33"/>
    </row>
    <row r="2057" spans="1:13" s="34" customFormat="1" ht="18.75" customHeight="1" x14ac:dyDescent="0.25">
      <c r="A2057" s="23" t="str">
        <f>Лист4!A2055</f>
        <v xml:space="preserve">Татищева ул. д.0 - корп. 24 </v>
      </c>
      <c r="B2057" s="50">
        <f t="shared" si="64"/>
        <v>416.994112195122</v>
      </c>
      <c r="C2057" s="50">
        <f t="shared" si="65"/>
        <v>32.920587804878053</v>
      </c>
      <c r="D2057" s="30">
        <v>0</v>
      </c>
      <c r="E2057" s="31">
        <v>32.920587804878053</v>
      </c>
      <c r="F2057" s="32">
        <v>0</v>
      </c>
      <c r="G2057" s="32">
        <v>0</v>
      </c>
      <c r="H2057" s="32">
        <v>0</v>
      </c>
      <c r="I2057" s="32">
        <v>0</v>
      </c>
      <c r="J2057" s="29">
        <f>Лист4!E2055/1000</f>
        <v>449.91470000000004</v>
      </c>
      <c r="K2057" s="33"/>
      <c r="L2057" s="33"/>
    </row>
    <row r="2058" spans="1:13" s="34" customFormat="1" ht="18.75" customHeight="1" x14ac:dyDescent="0.25">
      <c r="A2058" s="23" t="str">
        <f>Лист4!A2056</f>
        <v xml:space="preserve">Татищева ул. д.0 - корп. 25 </v>
      </c>
      <c r="B2058" s="50">
        <f t="shared" si="64"/>
        <v>467.26899268292681</v>
      </c>
      <c r="C2058" s="50">
        <f t="shared" si="65"/>
        <v>36.889657317073166</v>
      </c>
      <c r="D2058" s="30">
        <v>0</v>
      </c>
      <c r="E2058" s="31">
        <v>36.889657317073166</v>
      </c>
      <c r="F2058" s="32">
        <v>0</v>
      </c>
      <c r="G2058" s="32">
        <v>0</v>
      </c>
      <c r="H2058" s="32">
        <v>0</v>
      </c>
      <c r="I2058" s="32">
        <v>0</v>
      </c>
      <c r="J2058" s="29">
        <f>Лист4!E2056/1000</f>
        <v>504.15864999999997</v>
      </c>
      <c r="K2058" s="33"/>
      <c r="L2058" s="33"/>
    </row>
    <row r="2059" spans="1:13" s="34" customFormat="1" ht="18.75" customHeight="1" x14ac:dyDescent="0.25">
      <c r="A2059" s="23" t="str">
        <f>Лист4!A2057</f>
        <v xml:space="preserve">Татищева ул. д.0 - корп. 27 </v>
      </c>
      <c r="B2059" s="50">
        <f t="shared" si="64"/>
        <v>437.6860019512194</v>
      </c>
      <c r="C2059" s="50">
        <f t="shared" si="65"/>
        <v>34.554158048780479</v>
      </c>
      <c r="D2059" s="30">
        <v>0</v>
      </c>
      <c r="E2059" s="31">
        <v>34.554158048780479</v>
      </c>
      <c r="F2059" s="32">
        <v>0</v>
      </c>
      <c r="G2059" s="32">
        <v>0</v>
      </c>
      <c r="H2059" s="32">
        <v>0</v>
      </c>
      <c r="I2059" s="32">
        <v>0</v>
      </c>
      <c r="J2059" s="29">
        <f>Лист4!E2057/1000</f>
        <v>472.24015999999989</v>
      </c>
      <c r="K2059" s="33"/>
      <c r="L2059" s="33"/>
    </row>
    <row r="2060" spans="1:13" s="34" customFormat="1" ht="18.75" customHeight="1" x14ac:dyDescent="0.25">
      <c r="A2060" s="23" t="str">
        <f>Лист4!A2058</f>
        <v xml:space="preserve">Татищева ул. д.0 - корп. 29 </v>
      </c>
      <c r="B2060" s="50">
        <f t="shared" si="64"/>
        <v>443.14839073170742</v>
      </c>
      <c r="C2060" s="50">
        <f t="shared" si="65"/>
        <v>34.985399268292682</v>
      </c>
      <c r="D2060" s="30">
        <v>0</v>
      </c>
      <c r="E2060" s="31">
        <v>34.985399268292682</v>
      </c>
      <c r="F2060" s="32">
        <v>0</v>
      </c>
      <c r="G2060" s="32">
        <v>0</v>
      </c>
      <c r="H2060" s="32">
        <v>0</v>
      </c>
      <c r="I2060" s="41">
        <v>130.1</v>
      </c>
      <c r="J2060" s="29">
        <f>Лист4!E2058/1000-I2060</f>
        <v>348.03379000000007</v>
      </c>
      <c r="K2060" s="33"/>
      <c r="L2060" s="33"/>
    </row>
    <row r="2061" spans="1:13" s="34" customFormat="1" ht="18.75" customHeight="1" x14ac:dyDescent="0.25">
      <c r="A2061" s="23" t="str">
        <f>Лист4!A2059</f>
        <v xml:space="preserve">Татищева ул. д.0 - корп. 32 </v>
      </c>
      <c r="B2061" s="50">
        <f t="shared" si="64"/>
        <v>396.89547658536583</v>
      </c>
      <c r="C2061" s="50">
        <f t="shared" si="65"/>
        <v>31.333853414634149</v>
      </c>
      <c r="D2061" s="30">
        <v>0</v>
      </c>
      <c r="E2061" s="31">
        <v>31.333853414634149</v>
      </c>
      <c r="F2061" s="32">
        <v>0</v>
      </c>
      <c r="G2061" s="32">
        <v>0</v>
      </c>
      <c r="H2061" s="32">
        <v>0</v>
      </c>
      <c r="I2061" s="32">
        <v>0</v>
      </c>
      <c r="J2061" s="29">
        <f>Лист4!E2059/1000</f>
        <v>428.22933</v>
      </c>
      <c r="K2061" s="33"/>
      <c r="L2061" s="33"/>
    </row>
    <row r="2062" spans="1:13" s="34" customFormat="1" ht="18.75" customHeight="1" x14ac:dyDescent="0.25">
      <c r="A2062" s="23" t="str">
        <f>Лист4!A2060</f>
        <v xml:space="preserve">Татищева ул. д.0 - корп. 42 </v>
      </c>
      <c r="B2062" s="50">
        <f t="shared" si="64"/>
        <v>490.88857853658533</v>
      </c>
      <c r="C2062" s="50">
        <f t="shared" si="65"/>
        <v>38.754361463414632</v>
      </c>
      <c r="D2062" s="30">
        <v>0</v>
      </c>
      <c r="E2062" s="31">
        <v>38.754361463414632</v>
      </c>
      <c r="F2062" s="32">
        <v>0</v>
      </c>
      <c r="G2062" s="32">
        <v>0</v>
      </c>
      <c r="H2062" s="32">
        <v>0</v>
      </c>
      <c r="I2062" s="32">
        <v>0</v>
      </c>
      <c r="J2062" s="29">
        <f>Лист4!E2060/1000</f>
        <v>529.64293999999995</v>
      </c>
      <c r="K2062" s="33"/>
      <c r="L2062" s="33"/>
    </row>
    <row r="2063" spans="1:13" s="34" customFormat="1" ht="18.75" customHeight="1" x14ac:dyDescent="0.25">
      <c r="A2063" s="23" t="str">
        <f>Лист4!A2061</f>
        <v xml:space="preserve">Татищева ул. д.0 - корп. 43 </v>
      </c>
      <c r="B2063" s="50">
        <f t="shared" si="64"/>
        <v>463.7448634146341</v>
      </c>
      <c r="C2063" s="50">
        <f t="shared" si="65"/>
        <v>36.611436585365851</v>
      </c>
      <c r="D2063" s="30">
        <v>0</v>
      </c>
      <c r="E2063" s="31">
        <v>36.611436585365851</v>
      </c>
      <c r="F2063" s="32">
        <v>0</v>
      </c>
      <c r="G2063" s="32">
        <v>0</v>
      </c>
      <c r="H2063" s="32">
        <v>0</v>
      </c>
      <c r="I2063" s="32">
        <v>0</v>
      </c>
      <c r="J2063" s="29">
        <f>Лист4!E2061/1000</f>
        <v>500.35629999999998</v>
      </c>
      <c r="K2063" s="33"/>
      <c r="L2063" s="33"/>
    </row>
    <row r="2064" spans="1:13" s="34" customFormat="1" ht="18.75" customHeight="1" x14ac:dyDescent="0.25">
      <c r="A2064" s="23" t="str">
        <f>Лист4!A2062</f>
        <v xml:space="preserve">Татищева ул. д.0 - корп. 43б </v>
      </c>
      <c r="B2064" s="50">
        <f t="shared" si="64"/>
        <v>0</v>
      </c>
      <c r="C2064" s="50">
        <f t="shared" si="65"/>
        <v>0</v>
      </c>
      <c r="D2064" s="30">
        <v>0</v>
      </c>
      <c r="E2064" s="31">
        <v>0</v>
      </c>
      <c r="F2064" s="32">
        <v>0</v>
      </c>
      <c r="G2064" s="32">
        <v>0</v>
      </c>
      <c r="H2064" s="32">
        <v>0</v>
      </c>
      <c r="I2064" s="32">
        <v>0</v>
      </c>
      <c r="J2064" s="29">
        <f>Лист4!E2062/1000</f>
        <v>0</v>
      </c>
      <c r="K2064" s="33"/>
      <c r="L2064" s="33"/>
    </row>
    <row r="2065" spans="1:12" s="34" customFormat="1" ht="18.75" customHeight="1" x14ac:dyDescent="0.25">
      <c r="A2065" s="23" t="str">
        <f>Лист4!A2063</f>
        <v xml:space="preserve">Татищева ул. д.0 - корп. 56б </v>
      </c>
      <c r="B2065" s="50">
        <f t="shared" si="64"/>
        <v>341.83081658536588</v>
      </c>
      <c r="C2065" s="50">
        <f t="shared" si="65"/>
        <v>26.986643414634152</v>
      </c>
      <c r="D2065" s="30">
        <v>0</v>
      </c>
      <c r="E2065" s="31">
        <v>26.986643414634152</v>
      </c>
      <c r="F2065" s="32">
        <v>0</v>
      </c>
      <c r="G2065" s="32">
        <v>0</v>
      </c>
      <c r="H2065" s="32">
        <v>0</v>
      </c>
      <c r="I2065" s="32">
        <v>0</v>
      </c>
      <c r="J2065" s="29">
        <f>Лист4!E2063/1000</f>
        <v>368.81746000000004</v>
      </c>
      <c r="K2065" s="33"/>
      <c r="L2065" s="33"/>
    </row>
    <row r="2066" spans="1:12" s="34" customFormat="1" ht="18.75" customHeight="1" x14ac:dyDescent="0.25">
      <c r="A2066" s="23" t="str">
        <f>Лист4!A2064</f>
        <v xml:space="preserve">Татищева ул. д.0 - корп. 57 </v>
      </c>
      <c r="B2066" s="50">
        <f t="shared" si="64"/>
        <v>475.88808780487807</v>
      </c>
      <c r="C2066" s="50">
        <f t="shared" si="65"/>
        <v>37.570112195121958</v>
      </c>
      <c r="D2066" s="30">
        <v>0</v>
      </c>
      <c r="E2066" s="31">
        <v>37.570112195121958</v>
      </c>
      <c r="F2066" s="32">
        <v>0</v>
      </c>
      <c r="G2066" s="32">
        <v>0</v>
      </c>
      <c r="H2066" s="32">
        <v>0</v>
      </c>
      <c r="I2066" s="41">
        <v>86.1</v>
      </c>
      <c r="J2066" s="29">
        <f>Лист4!E2064/1000-I2066</f>
        <v>427.35820000000001</v>
      </c>
      <c r="K2066" s="33"/>
      <c r="L2066" s="33"/>
    </row>
    <row r="2067" spans="1:12" s="34" customFormat="1" ht="18.75" customHeight="1" x14ac:dyDescent="0.25">
      <c r="A2067" s="23" t="str">
        <f>Лист4!A2065</f>
        <v xml:space="preserve">Татищева ул. д.10 </v>
      </c>
      <c r="B2067" s="50">
        <f t="shared" si="64"/>
        <v>265.30756585365856</v>
      </c>
      <c r="C2067" s="50">
        <f t="shared" si="65"/>
        <v>20.945334146341466</v>
      </c>
      <c r="D2067" s="30">
        <v>0</v>
      </c>
      <c r="E2067" s="31">
        <v>20.945334146341466</v>
      </c>
      <c r="F2067" s="32">
        <v>0</v>
      </c>
      <c r="G2067" s="32">
        <v>0</v>
      </c>
      <c r="H2067" s="32">
        <v>0</v>
      </c>
      <c r="I2067" s="32"/>
      <c r="J2067" s="29">
        <f>Лист4!E2065/1000</f>
        <v>286.25290000000001</v>
      </c>
      <c r="K2067" s="33"/>
      <c r="L2067" s="33"/>
    </row>
    <row r="2068" spans="1:12" s="34" customFormat="1" ht="18.75" customHeight="1" x14ac:dyDescent="0.25">
      <c r="A2068" s="23" t="str">
        <f>Лист4!A2066</f>
        <v xml:space="preserve">Татищева ул. д.10А </v>
      </c>
      <c r="B2068" s="50">
        <f t="shared" si="64"/>
        <v>403.54479999999995</v>
      </c>
      <c r="C2068" s="50">
        <f t="shared" si="65"/>
        <v>31.858799999999995</v>
      </c>
      <c r="D2068" s="30">
        <v>0</v>
      </c>
      <c r="E2068" s="31">
        <v>31.858799999999995</v>
      </c>
      <c r="F2068" s="32">
        <v>0</v>
      </c>
      <c r="G2068" s="32">
        <v>0</v>
      </c>
      <c r="H2068" s="32">
        <v>0</v>
      </c>
      <c r="I2068" s="32">
        <v>0</v>
      </c>
      <c r="J2068" s="29">
        <f>Лист4!E2066/1000</f>
        <v>435.40359999999993</v>
      </c>
      <c r="K2068" s="33"/>
      <c r="L2068" s="33"/>
    </row>
    <row r="2069" spans="1:12" s="34" customFormat="1" ht="18.75" customHeight="1" x14ac:dyDescent="0.25">
      <c r="A2069" s="23" t="str">
        <f>Лист4!A2067</f>
        <v xml:space="preserve">Татищева ул. д.11Б </v>
      </c>
      <c r="B2069" s="50">
        <f t="shared" si="64"/>
        <v>120.83453170731704</v>
      </c>
      <c r="C2069" s="50">
        <f t="shared" si="65"/>
        <v>9.5395682926829242</v>
      </c>
      <c r="D2069" s="30">
        <v>0</v>
      </c>
      <c r="E2069" s="31">
        <v>9.5395682926829242</v>
      </c>
      <c r="F2069" s="32">
        <v>0</v>
      </c>
      <c r="G2069" s="32">
        <v>0</v>
      </c>
      <c r="H2069" s="32">
        <v>0</v>
      </c>
      <c r="I2069" s="32">
        <v>0</v>
      </c>
      <c r="J2069" s="29">
        <f>Лист4!E2067/1000</f>
        <v>130.37409999999997</v>
      </c>
      <c r="K2069" s="33"/>
      <c r="L2069" s="33"/>
    </row>
    <row r="2070" spans="1:12" s="34" customFormat="1" ht="25.5" customHeight="1" x14ac:dyDescent="0.25">
      <c r="A2070" s="23" t="str">
        <f>Лист4!A2068</f>
        <v xml:space="preserve">Татищева ул. д.16 - корп. 1 </v>
      </c>
      <c r="B2070" s="50">
        <f t="shared" si="64"/>
        <v>13.410292682926828</v>
      </c>
      <c r="C2070" s="50">
        <f t="shared" si="65"/>
        <v>1.0587073170731707</v>
      </c>
      <c r="D2070" s="30">
        <v>0</v>
      </c>
      <c r="E2070" s="31">
        <v>1.0587073170731707</v>
      </c>
      <c r="F2070" s="32">
        <v>0</v>
      </c>
      <c r="G2070" s="32">
        <v>0</v>
      </c>
      <c r="H2070" s="32">
        <v>0</v>
      </c>
      <c r="I2070" s="32">
        <v>0</v>
      </c>
      <c r="J2070" s="29">
        <f>Лист4!E2068/1000</f>
        <v>14.468999999999999</v>
      </c>
      <c r="K2070" s="33"/>
      <c r="L2070" s="33"/>
    </row>
    <row r="2071" spans="1:12" s="34" customFormat="1" ht="25.5" customHeight="1" x14ac:dyDescent="0.25">
      <c r="A2071" s="23" t="str">
        <f>Лист4!A2069</f>
        <v xml:space="preserve">Татищева ул. д.16З </v>
      </c>
      <c r="B2071" s="50">
        <f t="shared" si="64"/>
        <v>208.27714731707317</v>
      </c>
      <c r="C2071" s="50">
        <f t="shared" si="65"/>
        <v>16.442932682926827</v>
      </c>
      <c r="D2071" s="30">
        <v>0</v>
      </c>
      <c r="E2071" s="31">
        <v>16.442932682926827</v>
      </c>
      <c r="F2071" s="32">
        <v>0</v>
      </c>
      <c r="G2071" s="32">
        <v>0</v>
      </c>
      <c r="H2071" s="32">
        <v>0</v>
      </c>
      <c r="I2071" s="32">
        <v>0</v>
      </c>
      <c r="J2071" s="29">
        <f>Лист4!E2069/1000</f>
        <v>224.72008</v>
      </c>
      <c r="K2071" s="33"/>
      <c r="L2071" s="33"/>
    </row>
    <row r="2072" spans="1:12" s="34" customFormat="1" ht="32.25" customHeight="1" x14ac:dyDescent="0.25">
      <c r="A2072" s="23" t="str">
        <f>Лист4!A2070</f>
        <v xml:space="preserve">Татищева ул. д.41 </v>
      </c>
      <c r="B2072" s="50">
        <f t="shared" si="64"/>
        <v>504.90043902439021</v>
      </c>
      <c r="C2072" s="50">
        <f t="shared" si="65"/>
        <v>39.860560975609751</v>
      </c>
      <c r="D2072" s="30">
        <v>0</v>
      </c>
      <c r="E2072" s="31">
        <v>39.860560975609751</v>
      </c>
      <c r="F2072" s="32">
        <v>0</v>
      </c>
      <c r="G2072" s="32">
        <v>0</v>
      </c>
      <c r="H2072" s="32">
        <v>0</v>
      </c>
      <c r="I2072" s="32">
        <v>0</v>
      </c>
      <c r="J2072" s="29">
        <f>Лист4!E2070/1000</f>
        <v>544.76099999999997</v>
      </c>
      <c r="K2072" s="33"/>
      <c r="L2072" s="33"/>
    </row>
    <row r="2073" spans="1:12" s="34" customFormat="1" ht="18.75" customHeight="1" x14ac:dyDescent="0.25">
      <c r="A2073" s="23" t="str">
        <f>Лист4!A2071</f>
        <v xml:space="preserve">Татищева ул. д.43А </v>
      </c>
      <c r="B2073" s="50">
        <f t="shared" si="64"/>
        <v>564.94206097560948</v>
      </c>
      <c r="C2073" s="50">
        <f t="shared" si="65"/>
        <v>44.600689024390221</v>
      </c>
      <c r="D2073" s="30">
        <v>0</v>
      </c>
      <c r="E2073" s="31">
        <v>44.600689024390221</v>
      </c>
      <c r="F2073" s="32">
        <v>0</v>
      </c>
      <c r="G2073" s="32">
        <v>0</v>
      </c>
      <c r="H2073" s="32">
        <v>0</v>
      </c>
      <c r="I2073" s="32">
        <v>0</v>
      </c>
      <c r="J2073" s="29">
        <f>Лист4!E2071/1000</f>
        <v>609.54274999999973</v>
      </c>
      <c r="K2073" s="33"/>
      <c r="L2073" s="33"/>
    </row>
    <row r="2074" spans="1:12" s="34" customFormat="1" ht="18.75" customHeight="1" x14ac:dyDescent="0.25">
      <c r="A2074" s="23" t="str">
        <f>Лист4!A2072</f>
        <v xml:space="preserve">Татищева ул. д.43Б </v>
      </c>
      <c r="B2074" s="50">
        <f t="shared" si="64"/>
        <v>0</v>
      </c>
      <c r="C2074" s="50">
        <f t="shared" si="65"/>
        <v>0</v>
      </c>
      <c r="D2074" s="30">
        <v>0</v>
      </c>
      <c r="E2074" s="31">
        <v>0</v>
      </c>
      <c r="F2074" s="32">
        <v>0</v>
      </c>
      <c r="G2074" s="32">
        <v>0</v>
      </c>
      <c r="H2074" s="32">
        <v>0</v>
      </c>
      <c r="I2074" s="32">
        <v>0</v>
      </c>
      <c r="J2074" s="29">
        <f>Лист4!E2072/1000</f>
        <v>0</v>
      </c>
      <c r="K2074" s="33"/>
      <c r="L2074" s="33"/>
    </row>
    <row r="2075" spans="1:12" s="34" customFormat="1" ht="18.75" customHeight="1" x14ac:dyDescent="0.25">
      <c r="A2075" s="23" t="str">
        <f>Лист4!A2073</f>
        <v xml:space="preserve">Татищева ул. д.44 </v>
      </c>
      <c r="B2075" s="50">
        <f t="shared" si="64"/>
        <v>496.96209073170746</v>
      </c>
      <c r="C2075" s="50">
        <f t="shared" si="65"/>
        <v>39.233849268292694</v>
      </c>
      <c r="D2075" s="30">
        <v>0</v>
      </c>
      <c r="E2075" s="31">
        <v>39.233849268292694</v>
      </c>
      <c r="F2075" s="32">
        <v>0</v>
      </c>
      <c r="G2075" s="32">
        <v>0</v>
      </c>
      <c r="H2075" s="32">
        <v>0</v>
      </c>
      <c r="I2075" s="32">
        <v>0</v>
      </c>
      <c r="J2075" s="29">
        <f>Лист4!E2073/1000</f>
        <v>536.19594000000018</v>
      </c>
      <c r="K2075" s="33"/>
      <c r="L2075" s="33"/>
    </row>
    <row r="2076" spans="1:12" s="34" customFormat="1" ht="25.5" customHeight="1" x14ac:dyDescent="0.25">
      <c r="A2076" s="23" t="str">
        <f>Лист4!A2074</f>
        <v xml:space="preserve">Татищева ул. д.4Б </v>
      </c>
      <c r="B2076" s="50">
        <f t="shared" si="64"/>
        <v>5.4951707317073168</v>
      </c>
      <c r="C2076" s="50">
        <f t="shared" si="65"/>
        <v>0.43382926829268298</v>
      </c>
      <c r="D2076" s="30">
        <v>0</v>
      </c>
      <c r="E2076" s="31">
        <v>0.43382926829268298</v>
      </c>
      <c r="F2076" s="32">
        <v>0</v>
      </c>
      <c r="G2076" s="32">
        <v>0</v>
      </c>
      <c r="H2076" s="32">
        <v>0</v>
      </c>
      <c r="I2076" s="32">
        <v>0</v>
      </c>
      <c r="J2076" s="29">
        <f>Лист4!E2074/1000</f>
        <v>5.9290000000000003</v>
      </c>
      <c r="K2076" s="33"/>
      <c r="L2076" s="33"/>
    </row>
    <row r="2077" spans="1:12" s="34" customFormat="1" ht="25.5" customHeight="1" x14ac:dyDescent="0.25">
      <c r="A2077" s="23" t="str">
        <f>Лист4!A2075</f>
        <v xml:space="preserve">Татищева ул. д.56 </v>
      </c>
      <c r="B2077" s="50">
        <f t="shared" si="64"/>
        <v>482.72768926829275</v>
      </c>
      <c r="C2077" s="50">
        <f t="shared" si="65"/>
        <v>38.110080731707328</v>
      </c>
      <c r="D2077" s="30">
        <v>0</v>
      </c>
      <c r="E2077" s="31">
        <v>38.110080731707328</v>
      </c>
      <c r="F2077" s="32">
        <v>0</v>
      </c>
      <c r="G2077" s="32">
        <v>0</v>
      </c>
      <c r="H2077" s="32">
        <v>0</v>
      </c>
      <c r="I2077" s="32">
        <v>0</v>
      </c>
      <c r="J2077" s="29">
        <f>Лист4!E2075/1000</f>
        <v>520.83777000000009</v>
      </c>
      <c r="K2077" s="33"/>
      <c r="L2077" s="33"/>
    </row>
    <row r="2078" spans="1:12" s="34" customFormat="1" ht="18.75" customHeight="1" x14ac:dyDescent="0.25">
      <c r="A2078" s="23" t="str">
        <f>Лист4!A2076</f>
        <v xml:space="preserve">Татищева ул. д.56А </v>
      </c>
      <c r="B2078" s="50">
        <f t="shared" si="64"/>
        <v>292.26532195121956</v>
      </c>
      <c r="C2078" s="50">
        <f t="shared" si="65"/>
        <v>23.07357804878049</v>
      </c>
      <c r="D2078" s="30">
        <v>0</v>
      </c>
      <c r="E2078" s="31">
        <v>23.07357804878049</v>
      </c>
      <c r="F2078" s="32">
        <v>0</v>
      </c>
      <c r="G2078" s="32">
        <v>0</v>
      </c>
      <c r="H2078" s="32">
        <v>0</v>
      </c>
      <c r="I2078" s="41">
        <v>56.5</v>
      </c>
      <c r="J2078" s="29">
        <f>Лист4!E2076/1000-I2078</f>
        <v>258.83890000000002</v>
      </c>
      <c r="K2078" s="33"/>
      <c r="L2078" s="33"/>
    </row>
    <row r="2079" spans="1:12" s="34" customFormat="1" ht="18.75" customHeight="1" x14ac:dyDescent="0.25">
      <c r="A2079" s="23" t="str">
        <f>Лист4!A2077</f>
        <v xml:space="preserve">Татищева ул. д.57А </v>
      </c>
      <c r="B2079" s="50">
        <f t="shared" si="64"/>
        <v>770.56010731707329</v>
      </c>
      <c r="C2079" s="50">
        <f t="shared" si="65"/>
        <v>60.833692682926838</v>
      </c>
      <c r="D2079" s="30">
        <v>0</v>
      </c>
      <c r="E2079" s="31">
        <v>60.833692682926838</v>
      </c>
      <c r="F2079" s="32">
        <v>0</v>
      </c>
      <c r="G2079" s="32">
        <v>0</v>
      </c>
      <c r="H2079" s="32">
        <v>0</v>
      </c>
      <c r="I2079" s="32">
        <v>0</v>
      </c>
      <c r="J2079" s="29">
        <f>Лист4!E2077/1000</f>
        <v>831.39380000000017</v>
      </c>
      <c r="K2079" s="33"/>
      <c r="L2079" s="33"/>
    </row>
    <row r="2080" spans="1:12" s="34" customFormat="1" ht="18.75" customHeight="1" x14ac:dyDescent="0.25">
      <c r="A2080" s="23" t="str">
        <f>Лист4!A2078</f>
        <v xml:space="preserve">Товарищеская ул. д.31А </v>
      </c>
      <c r="B2080" s="50">
        <f t="shared" si="64"/>
        <v>362.78086536585363</v>
      </c>
      <c r="C2080" s="50">
        <f t="shared" si="65"/>
        <v>28.640594634146339</v>
      </c>
      <c r="D2080" s="30">
        <v>0</v>
      </c>
      <c r="E2080" s="31">
        <v>28.640594634146339</v>
      </c>
      <c r="F2080" s="32">
        <v>0</v>
      </c>
      <c r="G2080" s="32">
        <v>0</v>
      </c>
      <c r="H2080" s="32">
        <v>0</v>
      </c>
      <c r="I2080" s="32">
        <v>0</v>
      </c>
      <c r="J2080" s="29">
        <f>Лист4!E2078/1000</f>
        <v>391.42145999999997</v>
      </c>
      <c r="K2080" s="33"/>
      <c r="L2080" s="33"/>
    </row>
    <row r="2081" spans="1:12" s="34" customFormat="1" ht="18.75" customHeight="1" x14ac:dyDescent="0.25">
      <c r="A2081" s="23" t="str">
        <f>Лист4!A2079</f>
        <v xml:space="preserve">Трудфронта ул. д.55 </v>
      </c>
      <c r="B2081" s="50">
        <f t="shared" si="64"/>
        <v>0</v>
      </c>
      <c r="C2081" s="50">
        <f t="shared" si="65"/>
        <v>0</v>
      </c>
      <c r="D2081" s="30">
        <v>0</v>
      </c>
      <c r="E2081" s="31">
        <v>0</v>
      </c>
      <c r="F2081" s="32">
        <v>0</v>
      </c>
      <c r="G2081" s="32">
        <v>0</v>
      </c>
      <c r="H2081" s="32">
        <v>0</v>
      </c>
      <c r="I2081" s="32">
        <v>0</v>
      </c>
      <c r="J2081" s="29">
        <f>Лист4!E2079/1000</f>
        <v>0</v>
      </c>
      <c r="K2081" s="33"/>
      <c r="L2081" s="33"/>
    </row>
    <row r="2082" spans="1:12" s="34" customFormat="1" ht="18.75" customHeight="1" x14ac:dyDescent="0.25">
      <c r="A2082" s="23" t="str">
        <f>Лист4!A2080</f>
        <v xml:space="preserve">Туапсинская ул. д.32 </v>
      </c>
      <c r="B2082" s="50">
        <f t="shared" si="64"/>
        <v>11.775921951219512</v>
      </c>
      <c r="C2082" s="50">
        <f t="shared" si="65"/>
        <v>0.92967804878048776</v>
      </c>
      <c r="D2082" s="30">
        <v>0</v>
      </c>
      <c r="E2082" s="31">
        <v>0.92967804878048776</v>
      </c>
      <c r="F2082" s="32">
        <v>0</v>
      </c>
      <c r="G2082" s="32">
        <v>0</v>
      </c>
      <c r="H2082" s="32">
        <v>0</v>
      </c>
      <c r="I2082" s="32">
        <v>0</v>
      </c>
      <c r="J2082" s="29">
        <f>Лист4!E2080/1000</f>
        <v>12.7056</v>
      </c>
      <c r="K2082" s="33"/>
      <c r="L2082" s="33"/>
    </row>
    <row r="2083" spans="1:12" s="34" customFormat="1" ht="18.75" customHeight="1" x14ac:dyDescent="0.25">
      <c r="A2083" s="23" t="str">
        <f>Лист4!A2081</f>
        <v xml:space="preserve">Туапсинская ул. д.4 </v>
      </c>
      <c r="B2083" s="50">
        <f t="shared" si="64"/>
        <v>454.439312195122</v>
      </c>
      <c r="C2083" s="50">
        <f t="shared" si="65"/>
        <v>35.876787804878056</v>
      </c>
      <c r="D2083" s="30">
        <v>0</v>
      </c>
      <c r="E2083" s="31">
        <v>35.876787804878056</v>
      </c>
      <c r="F2083" s="32">
        <v>0</v>
      </c>
      <c r="G2083" s="32">
        <v>0</v>
      </c>
      <c r="H2083" s="32">
        <v>0</v>
      </c>
      <c r="I2083" s="32">
        <v>0</v>
      </c>
      <c r="J2083" s="29">
        <f>Лист4!E2081/1000</f>
        <v>490.31610000000006</v>
      </c>
      <c r="K2083" s="33"/>
      <c r="L2083" s="33"/>
    </row>
    <row r="2084" spans="1:12" s="34" customFormat="1" ht="18.75" customHeight="1" x14ac:dyDescent="0.25">
      <c r="A2084" s="23" t="str">
        <f>Лист4!A2082</f>
        <v xml:space="preserve">Туапсинская ул. д.6 </v>
      </c>
      <c r="B2084" s="50">
        <f t="shared" si="64"/>
        <v>165.54301463414635</v>
      </c>
      <c r="C2084" s="50">
        <f t="shared" si="65"/>
        <v>13.069185365853659</v>
      </c>
      <c r="D2084" s="30">
        <v>0</v>
      </c>
      <c r="E2084" s="31">
        <v>13.069185365853659</v>
      </c>
      <c r="F2084" s="32">
        <v>0</v>
      </c>
      <c r="G2084" s="32">
        <v>0</v>
      </c>
      <c r="H2084" s="32">
        <v>0</v>
      </c>
      <c r="I2084" s="32">
        <v>0</v>
      </c>
      <c r="J2084" s="29">
        <f>Лист4!E2082/1000</f>
        <v>178.6122</v>
      </c>
      <c r="K2084" s="33"/>
      <c r="L2084" s="33"/>
    </row>
    <row r="2085" spans="1:12" s="34" customFormat="1" ht="18.75" customHeight="1" x14ac:dyDescent="0.25">
      <c r="A2085" s="23" t="str">
        <f>Лист4!A2083</f>
        <v xml:space="preserve">Туапсинская ул. д.8 </v>
      </c>
      <c r="B2085" s="50">
        <f t="shared" si="64"/>
        <v>168.2474097560976</v>
      </c>
      <c r="C2085" s="50">
        <f t="shared" si="65"/>
        <v>13.28269024390244</v>
      </c>
      <c r="D2085" s="30">
        <v>0</v>
      </c>
      <c r="E2085" s="31">
        <v>13.28269024390244</v>
      </c>
      <c r="F2085" s="32">
        <v>0</v>
      </c>
      <c r="G2085" s="32">
        <v>0</v>
      </c>
      <c r="H2085" s="32">
        <v>0</v>
      </c>
      <c r="I2085" s="32">
        <v>0</v>
      </c>
      <c r="J2085" s="29">
        <f>Лист4!E2083/1000</f>
        <v>181.53010000000003</v>
      </c>
      <c r="K2085" s="33"/>
      <c r="L2085" s="33"/>
    </row>
    <row r="2086" spans="1:12" s="34" customFormat="1" ht="18.75" customHeight="1" x14ac:dyDescent="0.25">
      <c r="A2086" s="23" t="str">
        <f>Лист4!A2084</f>
        <v xml:space="preserve">Ужгородская ул. д.3 </v>
      </c>
      <c r="B2086" s="50">
        <f t="shared" si="64"/>
        <v>183.11755121951222</v>
      </c>
      <c r="C2086" s="50">
        <f t="shared" si="65"/>
        <v>14.456648780487807</v>
      </c>
      <c r="D2086" s="30">
        <v>0</v>
      </c>
      <c r="E2086" s="31">
        <v>14.456648780487807</v>
      </c>
      <c r="F2086" s="32">
        <v>0</v>
      </c>
      <c r="G2086" s="32">
        <v>0</v>
      </c>
      <c r="H2086" s="32">
        <v>0</v>
      </c>
      <c r="I2086" s="32">
        <v>0</v>
      </c>
      <c r="J2086" s="29">
        <f>Лист4!E2084/1000</f>
        <v>197.57420000000002</v>
      </c>
      <c r="K2086" s="33"/>
      <c r="L2086" s="33"/>
    </row>
    <row r="2087" spans="1:12" s="34" customFormat="1" ht="18.75" customHeight="1" x14ac:dyDescent="0.25">
      <c r="A2087" s="23" t="str">
        <f>Лист4!A2085</f>
        <v xml:space="preserve">Ужгородская ул. д.7 </v>
      </c>
      <c r="B2087" s="50">
        <f t="shared" si="64"/>
        <v>40.634224878048776</v>
      </c>
      <c r="C2087" s="50">
        <f t="shared" si="65"/>
        <v>3.2079651219512195</v>
      </c>
      <c r="D2087" s="30">
        <v>0</v>
      </c>
      <c r="E2087" s="31">
        <v>3.2079651219512195</v>
      </c>
      <c r="F2087" s="32">
        <v>0</v>
      </c>
      <c r="G2087" s="32">
        <v>0</v>
      </c>
      <c r="H2087" s="32">
        <v>0</v>
      </c>
      <c r="I2087" s="32">
        <v>0</v>
      </c>
      <c r="J2087" s="29">
        <f>Лист4!E2085/1000</f>
        <v>43.842189999999995</v>
      </c>
      <c r="K2087" s="33"/>
      <c r="L2087" s="33"/>
    </row>
    <row r="2088" spans="1:12" s="34" customFormat="1" ht="18.75" customHeight="1" x14ac:dyDescent="0.25">
      <c r="A2088" s="23" t="str">
        <f>Лист4!A2086</f>
        <v xml:space="preserve">Ужгородская ул. д.7А </v>
      </c>
      <c r="B2088" s="50">
        <f t="shared" si="64"/>
        <v>182.94511463414634</v>
      </c>
      <c r="C2088" s="50">
        <f t="shared" si="65"/>
        <v>14.443035365853657</v>
      </c>
      <c r="D2088" s="30">
        <v>0</v>
      </c>
      <c r="E2088" s="31">
        <v>14.443035365853657</v>
      </c>
      <c r="F2088" s="32">
        <v>0</v>
      </c>
      <c r="G2088" s="32">
        <v>0</v>
      </c>
      <c r="H2088" s="32">
        <v>0</v>
      </c>
      <c r="I2088" s="32">
        <v>0</v>
      </c>
      <c r="J2088" s="29">
        <f>Лист4!E2086/1000</f>
        <v>197.38815</v>
      </c>
      <c r="K2088" s="33"/>
      <c r="L2088" s="33"/>
    </row>
    <row r="2089" spans="1:12" s="34" customFormat="1" ht="18.75" customHeight="1" x14ac:dyDescent="0.25">
      <c r="A2089" s="23" t="str">
        <f>Лист4!A2087</f>
        <v xml:space="preserve">Украинская ул. д.12 </v>
      </c>
      <c r="B2089" s="50">
        <f t="shared" si="64"/>
        <v>527.16909707317086</v>
      </c>
      <c r="C2089" s="50">
        <f t="shared" si="65"/>
        <v>41.618612926829286</v>
      </c>
      <c r="D2089" s="30">
        <v>0</v>
      </c>
      <c r="E2089" s="31">
        <v>41.618612926829286</v>
      </c>
      <c r="F2089" s="32">
        <v>0</v>
      </c>
      <c r="G2089" s="32">
        <v>0</v>
      </c>
      <c r="H2089" s="32">
        <v>0</v>
      </c>
      <c r="I2089" s="32">
        <v>0</v>
      </c>
      <c r="J2089" s="29">
        <f>Лист4!E2087/1000</f>
        <v>568.78771000000017</v>
      </c>
      <c r="K2089" s="33"/>
      <c r="L2089" s="33"/>
    </row>
    <row r="2090" spans="1:12" s="34" customFormat="1" ht="18.75" customHeight="1" x14ac:dyDescent="0.25">
      <c r="A2090" s="23" t="str">
        <f>Лист4!A2088</f>
        <v xml:space="preserve">Украинская ул. д.15 </v>
      </c>
      <c r="B2090" s="50">
        <f t="shared" si="64"/>
        <v>96.848190243902437</v>
      </c>
      <c r="C2090" s="50">
        <f t="shared" si="65"/>
        <v>7.6459097560975611</v>
      </c>
      <c r="D2090" s="30">
        <v>0</v>
      </c>
      <c r="E2090" s="31">
        <v>7.6459097560975611</v>
      </c>
      <c r="F2090" s="32">
        <v>0</v>
      </c>
      <c r="G2090" s="32">
        <v>0</v>
      </c>
      <c r="H2090" s="32">
        <v>0</v>
      </c>
      <c r="I2090" s="32">
        <v>0</v>
      </c>
      <c r="J2090" s="29">
        <f>Лист4!E2088/1000</f>
        <v>104.4941</v>
      </c>
      <c r="K2090" s="33"/>
      <c r="L2090" s="33"/>
    </row>
    <row r="2091" spans="1:12" s="34" customFormat="1" ht="18.75" customHeight="1" x14ac:dyDescent="0.25">
      <c r="A2091" s="23" t="str">
        <f>Лист4!A2089</f>
        <v xml:space="preserve">Украинская ул. д.16 </v>
      </c>
      <c r="B2091" s="50">
        <f t="shared" si="64"/>
        <v>92.447790243902446</v>
      </c>
      <c r="C2091" s="50">
        <f t="shared" si="65"/>
        <v>7.2985097560975607</v>
      </c>
      <c r="D2091" s="30">
        <v>0</v>
      </c>
      <c r="E2091" s="31">
        <v>7.2985097560975607</v>
      </c>
      <c r="F2091" s="32">
        <v>0</v>
      </c>
      <c r="G2091" s="32">
        <v>0</v>
      </c>
      <c r="H2091" s="32">
        <v>0</v>
      </c>
      <c r="I2091" s="32">
        <v>0</v>
      </c>
      <c r="J2091" s="29">
        <f>Лист4!E2089/1000</f>
        <v>99.746300000000005</v>
      </c>
      <c r="K2091" s="33"/>
      <c r="L2091" s="33"/>
    </row>
    <row r="2092" spans="1:12" s="34" customFormat="1" ht="18.75" customHeight="1" x14ac:dyDescent="0.25">
      <c r="A2092" s="23" t="str">
        <f>Лист4!A2090</f>
        <v xml:space="preserve">Украинская ул. д.17 </v>
      </c>
      <c r="B2092" s="50">
        <f t="shared" si="64"/>
        <v>85.756731707317073</v>
      </c>
      <c r="C2092" s="50">
        <f t="shared" si="65"/>
        <v>6.7702682926829265</v>
      </c>
      <c r="D2092" s="30">
        <v>0</v>
      </c>
      <c r="E2092" s="31">
        <v>6.7702682926829265</v>
      </c>
      <c r="F2092" s="32">
        <v>0</v>
      </c>
      <c r="G2092" s="32">
        <v>0</v>
      </c>
      <c r="H2092" s="32">
        <v>0</v>
      </c>
      <c r="I2092" s="32">
        <v>0</v>
      </c>
      <c r="J2092" s="29">
        <f>Лист4!E2090/1000</f>
        <v>92.527000000000001</v>
      </c>
      <c r="K2092" s="33"/>
      <c r="L2092" s="33"/>
    </row>
    <row r="2093" spans="1:12" s="34" customFormat="1" ht="18.75" customHeight="1" x14ac:dyDescent="0.25">
      <c r="A2093" s="23" t="str">
        <f>Лист4!A2091</f>
        <v xml:space="preserve">Украинская ул. д.18 </v>
      </c>
      <c r="B2093" s="50">
        <f t="shared" si="64"/>
        <v>95.782429268292688</v>
      </c>
      <c r="C2093" s="50">
        <f t="shared" si="65"/>
        <v>7.5617707317073171</v>
      </c>
      <c r="D2093" s="30">
        <v>0</v>
      </c>
      <c r="E2093" s="31">
        <v>7.5617707317073171</v>
      </c>
      <c r="F2093" s="32">
        <v>0</v>
      </c>
      <c r="G2093" s="32">
        <v>0</v>
      </c>
      <c r="H2093" s="32">
        <v>0</v>
      </c>
      <c r="I2093" s="32">
        <v>0</v>
      </c>
      <c r="J2093" s="29">
        <f>Лист4!E2091/1000</f>
        <v>103.3442</v>
      </c>
      <c r="K2093" s="33"/>
      <c r="L2093" s="33"/>
    </row>
    <row r="2094" spans="1:12" s="34" customFormat="1" ht="18.75" customHeight="1" x14ac:dyDescent="0.25">
      <c r="A2094" s="23" t="str">
        <f>Лист4!A2092</f>
        <v xml:space="preserve">Украинская ул. д.19 </v>
      </c>
      <c r="B2094" s="50">
        <f t="shared" si="64"/>
        <v>100.57858536585367</v>
      </c>
      <c r="C2094" s="50">
        <f t="shared" si="65"/>
        <v>7.9404146341463422</v>
      </c>
      <c r="D2094" s="30">
        <v>0</v>
      </c>
      <c r="E2094" s="31">
        <v>7.9404146341463422</v>
      </c>
      <c r="F2094" s="32">
        <v>0</v>
      </c>
      <c r="G2094" s="32">
        <v>0</v>
      </c>
      <c r="H2094" s="32">
        <v>0</v>
      </c>
      <c r="I2094" s="32">
        <v>0</v>
      </c>
      <c r="J2094" s="29">
        <f>Лист4!E2092/1000</f>
        <v>108.51900000000001</v>
      </c>
      <c r="K2094" s="33"/>
      <c r="L2094" s="33"/>
    </row>
    <row r="2095" spans="1:12" s="34" customFormat="1" ht="18.75" customHeight="1" x14ac:dyDescent="0.25">
      <c r="A2095" s="23" t="str">
        <f>Лист4!A2093</f>
        <v xml:space="preserve">Украинская ул. д.21 </v>
      </c>
      <c r="B2095" s="50">
        <f t="shared" si="64"/>
        <v>103.30244390243902</v>
      </c>
      <c r="C2095" s="50">
        <f t="shared" si="65"/>
        <v>8.1554560975609753</v>
      </c>
      <c r="D2095" s="30">
        <v>0</v>
      </c>
      <c r="E2095" s="31">
        <v>8.1554560975609753</v>
      </c>
      <c r="F2095" s="32">
        <v>0</v>
      </c>
      <c r="G2095" s="32">
        <v>0</v>
      </c>
      <c r="H2095" s="32">
        <v>0</v>
      </c>
      <c r="I2095" s="32"/>
      <c r="J2095" s="29">
        <f>Лист4!E2093/1000</f>
        <v>111.4579</v>
      </c>
      <c r="K2095" s="33"/>
      <c r="L2095" s="33"/>
    </row>
    <row r="2096" spans="1:12" s="34" customFormat="1" ht="18.75" customHeight="1" x14ac:dyDescent="0.25">
      <c r="A2096" s="23" t="str">
        <f>Лист4!A2094</f>
        <v xml:space="preserve">Украинская ул. д.23 </v>
      </c>
      <c r="B2096" s="50">
        <f t="shared" si="64"/>
        <v>100.13861951219512</v>
      </c>
      <c r="C2096" s="50">
        <f t="shared" si="65"/>
        <v>7.9056804878048776</v>
      </c>
      <c r="D2096" s="30">
        <v>0</v>
      </c>
      <c r="E2096" s="31">
        <v>7.9056804878048776</v>
      </c>
      <c r="F2096" s="32">
        <v>0</v>
      </c>
      <c r="G2096" s="32">
        <v>0</v>
      </c>
      <c r="H2096" s="32">
        <v>0</v>
      </c>
      <c r="I2096" s="32">
        <v>0</v>
      </c>
      <c r="J2096" s="29">
        <f>Лист4!E2094/1000</f>
        <v>108.04429999999999</v>
      </c>
      <c r="K2096" s="33"/>
      <c r="L2096" s="33"/>
    </row>
    <row r="2097" spans="1:12" s="34" customFormat="1" ht="18.75" customHeight="1" x14ac:dyDescent="0.25">
      <c r="A2097" s="23" t="str">
        <f>Лист4!A2095</f>
        <v xml:space="preserve">Украинская ул. д.25 </v>
      </c>
      <c r="B2097" s="50">
        <f t="shared" si="64"/>
        <v>101.5439707317073</v>
      </c>
      <c r="C2097" s="50">
        <f t="shared" si="65"/>
        <v>8.0166292682926823</v>
      </c>
      <c r="D2097" s="30">
        <v>0</v>
      </c>
      <c r="E2097" s="31">
        <v>8.0166292682926823</v>
      </c>
      <c r="F2097" s="32">
        <v>0</v>
      </c>
      <c r="G2097" s="32">
        <v>0</v>
      </c>
      <c r="H2097" s="32">
        <v>0</v>
      </c>
      <c r="I2097" s="32">
        <v>0</v>
      </c>
      <c r="J2097" s="29">
        <f>Лист4!E2095/1000</f>
        <v>109.56059999999999</v>
      </c>
      <c r="K2097" s="33"/>
      <c r="L2097" s="33"/>
    </row>
    <row r="2098" spans="1:12" s="34" customFormat="1" ht="32.25" customHeight="1" x14ac:dyDescent="0.25">
      <c r="A2098" s="23" t="str">
        <f>Лист4!A2096</f>
        <v xml:space="preserve">Украинская ул. д.5В </v>
      </c>
      <c r="B2098" s="50">
        <f t="shared" si="64"/>
        <v>2.5013268292682929</v>
      </c>
      <c r="C2098" s="50">
        <f t="shared" si="65"/>
        <v>0.19747317073170734</v>
      </c>
      <c r="D2098" s="30">
        <v>0</v>
      </c>
      <c r="E2098" s="31">
        <v>0.19747317073170734</v>
      </c>
      <c r="F2098" s="32">
        <v>0</v>
      </c>
      <c r="G2098" s="32">
        <v>0</v>
      </c>
      <c r="H2098" s="32">
        <v>0</v>
      </c>
      <c r="I2098" s="32">
        <v>0</v>
      </c>
      <c r="J2098" s="29">
        <f>Лист4!E2096/1000</f>
        <v>2.6988000000000003</v>
      </c>
      <c r="K2098" s="33"/>
      <c r="L2098" s="33"/>
    </row>
    <row r="2099" spans="1:12" s="34" customFormat="1" ht="18.75" customHeight="1" x14ac:dyDescent="0.25">
      <c r="A2099" s="23" t="str">
        <f>Лист4!A2097</f>
        <v xml:space="preserve">Украинская ул. д.6 </v>
      </c>
      <c r="B2099" s="50">
        <f t="shared" si="64"/>
        <v>86.668509268292695</v>
      </c>
      <c r="C2099" s="50">
        <f t="shared" si="65"/>
        <v>6.8422507317073169</v>
      </c>
      <c r="D2099" s="30">
        <v>0</v>
      </c>
      <c r="E2099" s="31">
        <v>6.8422507317073169</v>
      </c>
      <c r="F2099" s="32">
        <v>0</v>
      </c>
      <c r="G2099" s="32">
        <v>0</v>
      </c>
      <c r="H2099" s="32">
        <v>0</v>
      </c>
      <c r="I2099" s="32">
        <v>0</v>
      </c>
      <c r="J2099" s="29">
        <f>Лист4!E2097/1000</f>
        <v>93.510760000000005</v>
      </c>
      <c r="K2099" s="33"/>
      <c r="L2099" s="33"/>
    </row>
    <row r="2100" spans="1:12" s="34" customFormat="1" ht="18.75" customHeight="1" x14ac:dyDescent="0.25">
      <c r="A2100" s="23" t="str">
        <f>Лист4!A2098</f>
        <v xml:space="preserve">Фабричная ул. д.14/69 </v>
      </c>
      <c r="B2100" s="50">
        <f t="shared" si="64"/>
        <v>0</v>
      </c>
      <c r="C2100" s="50">
        <f t="shared" si="65"/>
        <v>0</v>
      </c>
      <c r="D2100" s="30">
        <v>0</v>
      </c>
      <c r="E2100" s="31">
        <v>0</v>
      </c>
      <c r="F2100" s="32">
        <v>0</v>
      </c>
      <c r="G2100" s="32">
        <v>0</v>
      </c>
      <c r="H2100" s="32">
        <v>0</v>
      </c>
      <c r="I2100" s="32">
        <v>0</v>
      </c>
      <c r="J2100" s="29">
        <f>Лист4!E2098/1000</f>
        <v>0</v>
      </c>
      <c r="K2100" s="33"/>
      <c r="L2100" s="33"/>
    </row>
    <row r="2101" spans="1:12" s="34" customFormat="1" ht="25.5" customHeight="1" x14ac:dyDescent="0.25">
      <c r="A2101" s="23" t="str">
        <f>Лист4!A2099</f>
        <v xml:space="preserve">Черниговская 3-я ул. д.2А </v>
      </c>
      <c r="B2101" s="50">
        <f t="shared" si="64"/>
        <v>15.663785365853659</v>
      </c>
      <c r="C2101" s="50">
        <f t="shared" si="65"/>
        <v>1.2366146341463415</v>
      </c>
      <c r="D2101" s="30">
        <v>0</v>
      </c>
      <c r="E2101" s="31">
        <v>1.2366146341463415</v>
      </c>
      <c r="F2101" s="32">
        <v>0</v>
      </c>
      <c r="G2101" s="32">
        <v>0</v>
      </c>
      <c r="H2101" s="32">
        <v>0</v>
      </c>
      <c r="I2101" s="32">
        <v>0</v>
      </c>
      <c r="J2101" s="29">
        <f>Лист4!E2099/1000</f>
        <v>16.900400000000001</v>
      </c>
      <c r="K2101" s="33"/>
      <c r="L2101" s="33"/>
    </row>
    <row r="2102" spans="1:12" s="34" customFormat="1" ht="25.5" customHeight="1" x14ac:dyDescent="0.25">
      <c r="A2102" s="23" t="str">
        <f>Лист4!A2100</f>
        <v xml:space="preserve">Черниговская 3-я ул. д.2Б </v>
      </c>
      <c r="B2102" s="50">
        <f t="shared" si="64"/>
        <v>73.1057068292683</v>
      </c>
      <c r="C2102" s="50">
        <f t="shared" si="65"/>
        <v>5.7715031707317079</v>
      </c>
      <c r="D2102" s="30">
        <v>0</v>
      </c>
      <c r="E2102" s="31">
        <v>5.7715031707317079</v>
      </c>
      <c r="F2102" s="32">
        <v>0</v>
      </c>
      <c r="G2102" s="32">
        <v>0</v>
      </c>
      <c r="H2102" s="32">
        <v>0</v>
      </c>
      <c r="I2102" s="32">
        <v>0</v>
      </c>
      <c r="J2102" s="29">
        <f>Лист4!E2100/1000</f>
        <v>78.877210000000005</v>
      </c>
      <c r="K2102" s="33"/>
      <c r="L2102" s="33"/>
    </row>
    <row r="2103" spans="1:12" s="34" customFormat="1" ht="25.5" customHeight="1" x14ac:dyDescent="0.25">
      <c r="A2103" s="23" t="str">
        <f>Лист4!A2101</f>
        <v xml:space="preserve">Черниговская 3-я ул. д.2В </v>
      </c>
      <c r="B2103" s="50">
        <f t="shared" si="64"/>
        <v>158.41977560975607</v>
      </c>
      <c r="C2103" s="50">
        <f t="shared" si="65"/>
        <v>12.506824390243903</v>
      </c>
      <c r="D2103" s="30">
        <v>0</v>
      </c>
      <c r="E2103" s="31">
        <v>12.506824390243903</v>
      </c>
      <c r="F2103" s="32">
        <v>0</v>
      </c>
      <c r="G2103" s="32">
        <v>0</v>
      </c>
      <c r="H2103" s="32">
        <v>0</v>
      </c>
      <c r="I2103" s="32">
        <v>0</v>
      </c>
      <c r="J2103" s="29">
        <f>Лист4!E2101/1000</f>
        <v>170.92659999999998</v>
      </c>
      <c r="K2103" s="33"/>
      <c r="L2103" s="33"/>
    </row>
    <row r="2104" spans="1:12" s="34" customFormat="1" ht="25.5" customHeight="1" x14ac:dyDescent="0.25">
      <c r="A2104" s="23" t="str">
        <f>Лист4!A2102</f>
        <v xml:space="preserve">Черниговская 3-я ул. д.2Г </v>
      </c>
      <c r="B2104" s="50">
        <f t="shared" si="64"/>
        <v>110.35562390243902</v>
      </c>
      <c r="C2104" s="50">
        <f t="shared" si="65"/>
        <v>8.7122860975609751</v>
      </c>
      <c r="D2104" s="30">
        <v>0</v>
      </c>
      <c r="E2104" s="31">
        <v>8.7122860975609751</v>
      </c>
      <c r="F2104" s="32">
        <v>0</v>
      </c>
      <c r="G2104" s="32">
        <v>0</v>
      </c>
      <c r="H2104" s="32">
        <v>0</v>
      </c>
      <c r="I2104" s="32">
        <v>0</v>
      </c>
      <c r="J2104" s="29">
        <f>Лист4!E2102/1000</f>
        <v>119.06791</v>
      </c>
      <c r="K2104" s="33"/>
      <c r="L2104" s="33"/>
    </row>
    <row r="2105" spans="1:12" s="34" customFormat="1" ht="26.25" customHeight="1" x14ac:dyDescent="0.25">
      <c r="A2105" s="23" t="str">
        <f>Лист4!A2103</f>
        <v xml:space="preserve">Черниговская 4-я ул. д.1А </v>
      </c>
      <c r="B2105" s="50">
        <f t="shared" si="64"/>
        <v>184.2494970731708</v>
      </c>
      <c r="C2105" s="50">
        <f t="shared" si="65"/>
        <v>14.546012926829274</v>
      </c>
      <c r="D2105" s="30">
        <v>0</v>
      </c>
      <c r="E2105" s="31">
        <v>14.546012926829274</v>
      </c>
      <c r="F2105" s="32">
        <v>0</v>
      </c>
      <c r="G2105" s="32">
        <v>0</v>
      </c>
      <c r="H2105" s="32">
        <v>0</v>
      </c>
      <c r="I2105" s="32">
        <v>0</v>
      </c>
      <c r="J2105" s="29">
        <f>Лист4!E2103/1000</f>
        <v>198.79551000000006</v>
      </c>
      <c r="K2105" s="33"/>
      <c r="L2105" s="33"/>
    </row>
    <row r="2106" spans="1:12" s="34" customFormat="1" ht="25.5" customHeight="1" x14ac:dyDescent="0.25">
      <c r="A2106" s="23" t="str">
        <f>Лист4!A2104</f>
        <v xml:space="preserve">Черниговская 4-я ул. д.20 </v>
      </c>
      <c r="B2106" s="50">
        <f t="shared" si="64"/>
        <v>1334.3182087804871</v>
      </c>
      <c r="C2106" s="50">
        <f t="shared" si="65"/>
        <v>105.34091121951212</v>
      </c>
      <c r="D2106" s="30">
        <v>0</v>
      </c>
      <c r="E2106" s="31">
        <v>105.34091121951212</v>
      </c>
      <c r="F2106" s="32">
        <v>0</v>
      </c>
      <c r="G2106" s="32">
        <v>0</v>
      </c>
      <c r="H2106" s="32">
        <v>0</v>
      </c>
      <c r="I2106" s="32">
        <v>0</v>
      </c>
      <c r="J2106" s="29">
        <f>Лист4!E2104/1000</f>
        <v>1439.6591199999991</v>
      </c>
      <c r="K2106" s="33"/>
      <c r="L2106" s="33"/>
    </row>
    <row r="2107" spans="1:12" s="34" customFormat="1" ht="25.5" customHeight="1" x14ac:dyDescent="0.25">
      <c r="A2107" s="23" t="str">
        <f>Лист4!A2105</f>
        <v xml:space="preserve">Черниговская 4-я ул. д.22 </v>
      </c>
      <c r="B2107" s="50">
        <f t="shared" si="64"/>
        <v>363.89849170731713</v>
      </c>
      <c r="C2107" s="50">
        <f t="shared" si="65"/>
        <v>28.728828292682927</v>
      </c>
      <c r="D2107" s="30">
        <v>0</v>
      </c>
      <c r="E2107" s="31">
        <v>28.728828292682927</v>
      </c>
      <c r="F2107" s="32">
        <v>0</v>
      </c>
      <c r="G2107" s="32">
        <v>0</v>
      </c>
      <c r="H2107" s="32">
        <v>0</v>
      </c>
      <c r="I2107" s="32">
        <v>0</v>
      </c>
      <c r="J2107" s="29">
        <f>Лист4!E2105/1000</f>
        <v>392.62732000000005</v>
      </c>
      <c r="K2107" s="33"/>
      <c r="L2107" s="33"/>
    </row>
    <row r="2108" spans="1:12" s="34" customFormat="1" ht="25.5" customHeight="1" x14ac:dyDescent="0.25">
      <c r="A2108" s="23" t="str">
        <f>Лист4!A2106</f>
        <v xml:space="preserve">Черниговская 4-я ул. д.24 </v>
      </c>
      <c r="B2108" s="50">
        <f t="shared" si="64"/>
        <v>660.23967512195111</v>
      </c>
      <c r="C2108" s="50">
        <f t="shared" si="65"/>
        <v>52.124184878048773</v>
      </c>
      <c r="D2108" s="30">
        <v>0</v>
      </c>
      <c r="E2108" s="31">
        <v>52.124184878048773</v>
      </c>
      <c r="F2108" s="32">
        <v>0</v>
      </c>
      <c r="G2108" s="32">
        <v>0</v>
      </c>
      <c r="H2108" s="32">
        <v>0</v>
      </c>
      <c r="I2108" s="32">
        <v>0</v>
      </c>
      <c r="J2108" s="29">
        <f>Лист4!E2106/1000</f>
        <v>712.36385999999993</v>
      </c>
      <c r="K2108" s="33"/>
      <c r="L2108" s="33"/>
    </row>
    <row r="2109" spans="1:12" s="34" customFormat="1" ht="15" customHeight="1" x14ac:dyDescent="0.25">
      <c r="A2109" s="23" t="str">
        <f>Лист4!A2107</f>
        <v xml:space="preserve">Черновицкая ул. д.7 </v>
      </c>
      <c r="B2109" s="50">
        <f t="shared" si="64"/>
        <v>4.5069853658536587</v>
      </c>
      <c r="C2109" s="50">
        <f t="shared" si="65"/>
        <v>0.35581463414634146</v>
      </c>
      <c r="D2109" s="30">
        <v>0</v>
      </c>
      <c r="E2109" s="31">
        <v>0.35581463414634146</v>
      </c>
      <c r="F2109" s="32">
        <v>0</v>
      </c>
      <c r="G2109" s="32">
        <v>0</v>
      </c>
      <c r="H2109" s="32">
        <v>0</v>
      </c>
      <c r="I2109" s="32">
        <v>0</v>
      </c>
      <c r="J2109" s="29">
        <f>Лист4!E2107/1000</f>
        <v>4.8628</v>
      </c>
      <c r="K2109" s="33"/>
      <c r="L2109" s="33"/>
    </row>
    <row r="2110" spans="1:12" s="34" customFormat="1" ht="18.75" customHeight="1" x14ac:dyDescent="0.25">
      <c r="A2110" s="23" t="str">
        <f>Лист4!A2108</f>
        <v xml:space="preserve">Чернышова пер. д.1 </v>
      </c>
      <c r="B2110" s="50">
        <f t="shared" si="64"/>
        <v>21.017892682926828</v>
      </c>
      <c r="C2110" s="50">
        <f t="shared" si="65"/>
        <v>1.6593073170731709</v>
      </c>
      <c r="D2110" s="30">
        <v>0</v>
      </c>
      <c r="E2110" s="31">
        <v>1.6593073170731709</v>
      </c>
      <c r="F2110" s="32">
        <v>0</v>
      </c>
      <c r="G2110" s="32">
        <v>0</v>
      </c>
      <c r="H2110" s="32">
        <v>0</v>
      </c>
      <c r="I2110" s="32">
        <v>0</v>
      </c>
      <c r="J2110" s="29">
        <f>Лист4!E2108/1000</f>
        <v>22.677199999999999</v>
      </c>
      <c r="K2110" s="33"/>
      <c r="L2110" s="33"/>
    </row>
    <row r="2111" spans="1:12" s="34" customFormat="1" ht="18.75" customHeight="1" x14ac:dyDescent="0.25">
      <c r="A2111" s="23" t="str">
        <f>Лист4!A2109</f>
        <v xml:space="preserve">Чехова ул. д.25 </v>
      </c>
      <c r="B2111" s="50">
        <f t="shared" si="64"/>
        <v>7.0122048780487818</v>
      </c>
      <c r="C2111" s="50">
        <f t="shared" si="65"/>
        <v>0.55359512195121963</v>
      </c>
      <c r="D2111" s="30">
        <v>0</v>
      </c>
      <c r="E2111" s="31">
        <v>0.55359512195121963</v>
      </c>
      <c r="F2111" s="32">
        <v>0</v>
      </c>
      <c r="G2111" s="32">
        <v>0</v>
      </c>
      <c r="H2111" s="32">
        <v>0</v>
      </c>
      <c r="I2111" s="32">
        <v>0</v>
      </c>
      <c r="J2111" s="29">
        <f>Лист4!E2109/1000</f>
        <v>7.5658000000000012</v>
      </c>
      <c r="K2111" s="33"/>
      <c r="L2111" s="33"/>
    </row>
    <row r="2112" spans="1:12" s="34" customFormat="1" ht="18.75" customHeight="1" x14ac:dyDescent="0.25">
      <c r="A2112" s="23" t="str">
        <f>Лист4!A2110</f>
        <v xml:space="preserve">Чехова ул. д.28 </v>
      </c>
      <c r="B2112" s="50">
        <f t="shared" si="64"/>
        <v>17.65292780487805</v>
      </c>
      <c r="C2112" s="50">
        <f t="shared" si="65"/>
        <v>1.3936521951219514</v>
      </c>
      <c r="D2112" s="30">
        <v>0</v>
      </c>
      <c r="E2112" s="31">
        <v>1.3936521951219514</v>
      </c>
      <c r="F2112" s="32">
        <v>0</v>
      </c>
      <c r="G2112" s="32">
        <v>0</v>
      </c>
      <c r="H2112" s="32">
        <v>0</v>
      </c>
      <c r="I2112" s="32">
        <v>0</v>
      </c>
      <c r="J2112" s="29">
        <f>Лист4!E2110/1000</f>
        <v>19.046580000000002</v>
      </c>
      <c r="K2112" s="33"/>
      <c r="L2112" s="33"/>
    </row>
    <row r="2113" spans="1:12" s="34" customFormat="1" ht="25.5" customHeight="1" x14ac:dyDescent="0.25">
      <c r="A2113" s="23" t="str">
        <f>Лист4!A2111</f>
        <v xml:space="preserve">Чехова ул. д.31 </v>
      </c>
      <c r="B2113" s="50">
        <f t="shared" si="64"/>
        <v>13.19248780487805</v>
      </c>
      <c r="C2113" s="50">
        <f t="shared" si="65"/>
        <v>1.0415121951219513</v>
      </c>
      <c r="D2113" s="30">
        <v>0</v>
      </c>
      <c r="E2113" s="31">
        <v>1.0415121951219513</v>
      </c>
      <c r="F2113" s="32">
        <v>0</v>
      </c>
      <c r="G2113" s="32">
        <v>0</v>
      </c>
      <c r="H2113" s="32">
        <v>0</v>
      </c>
      <c r="I2113" s="32">
        <v>0</v>
      </c>
      <c r="J2113" s="29">
        <f>Лист4!E2111/1000</f>
        <v>14.234000000000002</v>
      </c>
      <c r="K2113" s="33"/>
      <c r="L2113" s="33"/>
    </row>
    <row r="2114" spans="1:12" s="34" customFormat="1" ht="15" customHeight="1" x14ac:dyDescent="0.25">
      <c r="A2114" s="23" t="str">
        <f>Лист4!A2112</f>
        <v xml:space="preserve">Чехова ул. д.33 </v>
      </c>
      <c r="B2114" s="50">
        <f t="shared" si="64"/>
        <v>9.2351863414634128</v>
      </c>
      <c r="C2114" s="50">
        <f t="shared" si="65"/>
        <v>0.72909365853658525</v>
      </c>
      <c r="D2114" s="30">
        <v>0</v>
      </c>
      <c r="E2114" s="31">
        <v>0.72909365853658525</v>
      </c>
      <c r="F2114" s="32">
        <v>0</v>
      </c>
      <c r="G2114" s="32">
        <v>0</v>
      </c>
      <c r="H2114" s="32">
        <v>0</v>
      </c>
      <c r="I2114" s="32">
        <v>0</v>
      </c>
      <c r="J2114" s="29">
        <f>Лист4!E2112/1000</f>
        <v>9.9642799999999987</v>
      </c>
      <c r="K2114" s="33"/>
      <c r="L2114" s="33"/>
    </row>
    <row r="2115" spans="1:12" s="34" customFormat="1" ht="15" customHeight="1" x14ac:dyDescent="0.25">
      <c r="A2115" s="23" t="str">
        <f>Лист4!A2113</f>
        <v xml:space="preserve">Чехова ул. д.35 </v>
      </c>
      <c r="B2115" s="50">
        <f t="shared" si="64"/>
        <v>27.890628292682923</v>
      </c>
      <c r="C2115" s="50">
        <f t="shared" si="65"/>
        <v>2.2018917073170732</v>
      </c>
      <c r="D2115" s="30">
        <v>0</v>
      </c>
      <c r="E2115" s="31">
        <v>2.2018917073170732</v>
      </c>
      <c r="F2115" s="32">
        <v>0</v>
      </c>
      <c r="G2115" s="32">
        <v>0</v>
      </c>
      <c r="H2115" s="32">
        <v>0</v>
      </c>
      <c r="I2115" s="32">
        <v>0</v>
      </c>
      <c r="J2115" s="29">
        <f>Лист4!E2113/1000</f>
        <v>30.092519999999997</v>
      </c>
      <c r="K2115" s="33"/>
      <c r="L2115" s="33"/>
    </row>
    <row r="2116" spans="1:12" s="34" customFormat="1" ht="29.25" customHeight="1" x14ac:dyDescent="0.25">
      <c r="A2116" s="23" t="str">
        <f>Лист4!A2114</f>
        <v xml:space="preserve">Чехова ул. д.37 </v>
      </c>
      <c r="B2116" s="50">
        <f t="shared" si="64"/>
        <v>38.002039024390243</v>
      </c>
      <c r="C2116" s="50">
        <f t="shared" si="65"/>
        <v>3.0001609756097558</v>
      </c>
      <c r="D2116" s="30">
        <v>0</v>
      </c>
      <c r="E2116" s="31">
        <v>3.0001609756097558</v>
      </c>
      <c r="F2116" s="32">
        <v>0</v>
      </c>
      <c r="G2116" s="32">
        <v>0</v>
      </c>
      <c r="H2116" s="32">
        <v>0</v>
      </c>
      <c r="I2116" s="32">
        <v>0</v>
      </c>
      <c r="J2116" s="29">
        <f>Лист4!E2114/1000</f>
        <v>41.002200000000002</v>
      </c>
      <c r="K2116" s="33"/>
      <c r="L2116" s="33"/>
    </row>
    <row r="2117" spans="1:12" s="34" customFormat="1" ht="25.5" customHeight="1" x14ac:dyDescent="0.25">
      <c r="A2117" s="23" t="str">
        <f>Лист4!A2115</f>
        <v xml:space="preserve">Чехова ул. д.38 </v>
      </c>
      <c r="B2117" s="50">
        <f t="shared" si="64"/>
        <v>29.853263414634142</v>
      </c>
      <c r="C2117" s="50">
        <f t="shared" si="65"/>
        <v>2.3568365853658535</v>
      </c>
      <c r="D2117" s="30">
        <v>0</v>
      </c>
      <c r="E2117" s="31">
        <v>2.3568365853658535</v>
      </c>
      <c r="F2117" s="32">
        <v>0</v>
      </c>
      <c r="G2117" s="32">
        <v>0</v>
      </c>
      <c r="H2117" s="32">
        <v>0</v>
      </c>
      <c r="I2117" s="32">
        <v>0</v>
      </c>
      <c r="J2117" s="29">
        <f>Лист4!E2115/1000</f>
        <v>32.210099999999997</v>
      </c>
      <c r="K2117" s="33"/>
      <c r="L2117" s="33"/>
    </row>
    <row r="2118" spans="1:12" s="34" customFormat="1" ht="25.5" customHeight="1" x14ac:dyDescent="0.25">
      <c r="A2118" s="23" t="str">
        <f>Лист4!A2116</f>
        <v xml:space="preserve">Чехова ул. д.41 </v>
      </c>
      <c r="B2118" s="50">
        <f t="shared" si="64"/>
        <v>28.577390243902439</v>
      </c>
      <c r="C2118" s="50">
        <f t="shared" si="65"/>
        <v>2.2561097560975609</v>
      </c>
      <c r="D2118" s="30">
        <v>0</v>
      </c>
      <c r="E2118" s="31">
        <v>2.2561097560975609</v>
      </c>
      <c r="F2118" s="32">
        <v>0</v>
      </c>
      <c r="G2118" s="32">
        <v>0</v>
      </c>
      <c r="H2118" s="32">
        <v>0</v>
      </c>
      <c r="I2118" s="32">
        <v>0</v>
      </c>
      <c r="J2118" s="29">
        <f>Лист4!E2116/1000</f>
        <v>30.833500000000001</v>
      </c>
      <c r="K2118" s="33"/>
      <c r="L2118" s="33"/>
    </row>
    <row r="2119" spans="1:12" s="34" customFormat="1" ht="25.5" customHeight="1" x14ac:dyDescent="0.25">
      <c r="A2119" s="23" t="str">
        <f>Лист4!A2117</f>
        <v xml:space="preserve">Чехова ул. д.43 </v>
      </c>
      <c r="B2119" s="50">
        <f t="shared" si="64"/>
        <v>49.461263414634146</v>
      </c>
      <c r="C2119" s="50">
        <f t="shared" si="65"/>
        <v>3.904836585365854</v>
      </c>
      <c r="D2119" s="30">
        <v>0</v>
      </c>
      <c r="E2119" s="31">
        <v>3.904836585365854</v>
      </c>
      <c r="F2119" s="32">
        <v>0</v>
      </c>
      <c r="G2119" s="32">
        <v>0</v>
      </c>
      <c r="H2119" s="32">
        <v>0</v>
      </c>
      <c r="I2119" s="32">
        <v>0</v>
      </c>
      <c r="J2119" s="29">
        <f>Лист4!E2117/1000</f>
        <v>53.366100000000003</v>
      </c>
      <c r="K2119" s="33"/>
      <c r="L2119" s="33"/>
    </row>
    <row r="2120" spans="1:12" s="34" customFormat="1" ht="25.5" customHeight="1" x14ac:dyDescent="0.25">
      <c r="A2120" s="23" t="str">
        <f>Лист4!A2118</f>
        <v xml:space="preserve">Чехова ул. д.44 </v>
      </c>
      <c r="B2120" s="50">
        <f t="shared" ref="B2120:B2183" si="66">J2120+I2120-E2120</f>
        <v>0</v>
      </c>
      <c r="C2120" s="50">
        <f t="shared" ref="C2120:C2183" si="67">E2120</f>
        <v>0</v>
      </c>
      <c r="D2120" s="30">
        <v>0</v>
      </c>
      <c r="E2120" s="31">
        <v>0</v>
      </c>
      <c r="F2120" s="32">
        <v>0</v>
      </c>
      <c r="G2120" s="32">
        <v>0</v>
      </c>
      <c r="H2120" s="32">
        <v>0</v>
      </c>
      <c r="I2120" s="32">
        <v>0</v>
      </c>
      <c r="J2120" s="29">
        <f>Лист4!E2118/1000</f>
        <v>0</v>
      </c>
      <c r="K2120" s="33"/>
      <c r="L2120" s="33"/>
    </row>
    <row r="2121" spans="1:12" s="34" customFormat="1" ht="25.5" customHeight="1" x14ac:dyDescent="0.25">
      <c r="A2121" s="23" t="str">
        <f>Лист4!A2119</f>
        <v xml:space="preserve">Чехова ул. д.48 </v>
      </c>
      <c r="B2121" s="50">
        <f t="shared" si="66"/>
        <v>9.7567317073170727</v>
      </c>
      <c r="C2121" s="50">
        <f t="shared" si="67"/>
        <v>0.77026829268292685</v>
      </c>
      <c r="D2121" s="30">
        <v>0</v>
      </c>
      <c r="E2121" s="31">
        <v>0.77026829268292685</v>
      </c>
      <c r="F2121" s="32">
        <v>0</v>
      </c>
      <c r="G2121" s="32">
        <v>0</v>
      </c>
      <c r="H2121" s="32">
        <v>0</v>
      </c>
      <c r="I2121" s="32">
        <v>0</v>
      </c>
      <c r="J2121" s="29">
        <f>Лист4!E2119/1000</f>
        <v>10.526999999999999</v>
      </c>
      <c r="K2121" s="33"/>
      <c r="L2121" s="33"/>
    </row>
    <row r="2122" spans="1:12" s="34" customFormat="1" ht="25.5" customHeight="1" x14ac:dyDescent="0.25">
      <c r="A2122" s="23" t="str">
        <f>Лист4!A2120</f>
        <v xml:space="preserve">Чехова ул. д.49 </v>
      </c>
      <c r="B2122" s="50">
        <f t="shared" si="66"/>
        <v>0</v>
      </c>
      <c r="C2122" s="50">
        <f t="shared" si="67"/>
        <v>0</v>
      </c>
      <c r="D2122" s="30">
        <v>0</v>
      </c>
      <c r="E2122" s="31">
        <v>0</v>
      </c>
      <c r="F2122" s="32">
        <v>0</v>
      </c>
      <c r="G2122" s="32">
        <v>0</v>
      </c>
      <c r="H2122" s="32">
        <v>0</v>
      </c>
      <c r="I2122" s="32">
        <v>0</v>
      </c>
      <c r="J2122" s="29">
        <f>Лист4!E2120/1000</f>
        <v>0</v>
      </c>
      <c r="K2122" s="33"/>
      <c r="L2122" s="33"/>
    </row>
    <row r="2123" spans="1:12" s="34" customFormat="1" ht="25.5" customHeight="1" x14ac:dyDescent="0.25">
      <c r="A2123" s="23" t="str">
        <f>Лист4!A2121</f>
        <v xml:space="preserve">Чехова ул. д.50 </v>
      </c>
      <c r="B2123" s="50">
        <f t="shared" si="66"/>
        <v>0.20464390243902442</v>
      </c>
      <c r="C2123" s="50">
        <f t="shared" si="67"/>
        <v>1.6156097560975614E-2</v>
      </c>
      <c r="D2123" s="30">
        <v>0</v>
      </c>
      <c r="E2123" s="31">
        <v>1.6156097560975614E-2</v>
      </c>
      <c r="F2123" s="32">
        <v>0</v>
      </c>
      <c r="G2123" s="32">
        <v>0</v>
      </c>
      <c r="H2123" s="32">
        <v>0</v>
      </c>
      <c r="I2123" s="32">
        <v>0</v>
      </c>
      <c r="J2123" s="29">
        <f>Лист4!E2121/1000</f>
        <v>0.22080000000000002</v>
      </c>
      <c r="K2123" s="33"/>
      <c r="L2123" s="33"/>
    </row>
    <row r="2124" spans="1:12" s="34" customFormat="1" ht="25.5" customHeight="1" x14ac:dyDescent="0.25">
      <c r="A2124" s="23" t="str">
        <f>Лист4!A2122</f>
        <v xml:space="preserve">Чехова ул. д.51 </v>
      </c>
      <c r="B2124" s="50">
        <f t="shared" si="66"/>
        <v>0.37629268292682927</v>
      </c>
      <c r="C2124" s="50">
        <f t="shared" si="67"/>
        <v>2.970731707317073E-2</v>
      </c>
      <c r="D2124" s="30">
        <v>0</v>
      </c>
      <c r="E2124" s="31">
        <v>2.970731707317073E-2</v>
      </c>
      <c r="F2124" s="32">
        <v>0</v>
      </c>
      <c r="G2124" s="32">
        <v>0</v>
      </c>
      <c r="H2124" s="32">
        <v>0</v>
      </c>
      <c r="I2124" s="32">
        <v>0</v>
      </c>
      <c r="J2124" s="29">
        <f>Лист4!E2122/1000</f>
        <v>0.40600000000000003</v>
      </c>
      <c r="K2124" s="33"/>
      <c r="L2124" s="33"/>
    </row>
    <row r="2125" spans="1:12" s="34" customFormat="1" ht="18.75" customHeight="1" x14ac:dyDescent="0.25">
      <c r="A2125" s="23" t="str">
        <f>Лист4!A2123</f>
        <v xml:space="preserve">Чехова ул. д.52 </v>
      </c>
      <c r="B2125" s="50">
        <f t="shared" si="66"/>
        <v>18.986987317073169</v>
      </c>
      <c r="C2125" s="50">
        <f t="shared" si="67"/>
        <v>1.4989726829268291</v>
      </c>
      <c r="D2125" s="30">
        <v>0</v>
      </c>
      <c r="E2125" s="31">
        <v>1.4989726829268291</v>
      </c>
      <c r="F2125" s="32">
        <v>0</v>
      </c>
      <c r="G2125" s="32">
        <v>0</v>
      </c>
      <c r="H2125" s="32">
        <v>0</v>
      </c>
      <c r="I2125" s="32">
        <v>0</v>
      </c>
      <c r="J2125" s="29">
        <f>Лист4!E2123/1000</f>
        <v>20.485959999999999</v>
      </c>
      <c r="K2125" s="33"/>
      <c r="L2125" s="33"/>
    </row>
    <row r="2126" spans="1:12" s="34" customFormat="1" ht="18.75" customHeight="1" x14ac:dyDescent="0.25">
      <c r="A2126" s="23" t="str">
        <f>Лист4!A2124</f>
        <v xml:space="preserve">Чехова ул. д.53 </v>
      </c>
      <c r="B2126" s="50">
        <f t="shared" si="66"/>
        <v>10.463531707317074</v>
      </c>
      <c r="C2126" s="50">
        <f t="shared" si="67"/>
        <v>0.82606829268292681</v>
      </c>
      <c r="D2126" s="30">
        <v>0</v>
      </c>
      <c r="E2126" s="31">
        <v>0.82606829268292681</v>
      </c>
      <c r="F2126" s="32">
        <v>0</v>
      </c>
      <c r="G2126" s="32">
        <v>0</v>
      </c>
      <c r="H2126" s="32">
        <v>0</v>
      </c>
      <c r="I2126" s="32">
        <v>0</v>
      </c>
      <c r="J2126" s="29">
        <f>Лист4!E2124/1000</f>
        <v>11.2896</v>
      </c>
      <c r="K2126" s="33"/>
      <c r="L2126" s="33"/>
    </row>
    <row r="2127" spans="1:12" s="34" customFormat="1" ht="18.75" customHeight="1" x14ac:dyDescent="0.25">
      <c r="A2127" s="23" t="str">
        <f>Лист4!A2125</f>
        <v xml:space="preserve">Чехова ул. д.58 </v>
      </c>
      <c r="B2127" s="50">
        <f t="shared" si="66"/>
        <v>5.6647804878048778</v>
      </c>
      <c r="C2127" s="50">
        <f t="shared" si="67"/>
        <v>0.4472195121951219</v>
      </c>
      <c r="D2127" s="30">
        <v>0</v>
      </c>
      <c r="E2127" s="31">
        <v>0.4472195121951219</v>
      </c>
      <c r="F2127" s="32">
        <v>0</v>
      </c>
      <c r="G2127" s="32">
        <v>0</v>
      </c>
      <c r="H2127" s="32">
        <v>0</v>
      </c>
      <c r="I2127" s="32">
        <v>0</v>
      </c>
      <c r="J2127" s="29">
        <f>Лист4!E2125/1000</f>
        <v>6.1120000000000001</v>
      </c>
      <c r="K2127" s="33"/>
      <c r="L2127" s="33"/>
    </row>
    <row r="2128" spans="1:12" s="34" customFormat="1" ht="18.75" customHeight="1" x14ac:dyDescent="0.25">
      <c r="A2128" s="23" t="str">
        <f>Лист4!A2126</f>
        <v xml:space="preserve">Чехова ул. д.61 </v>
      </c>
      <c r="B2128" s="50">
        <f t="shared" si="66"/>
        <v>6.224956097560975</v>
      </c>
      <c r="C2128" s="50">
        <f t="shared" si="67"/>
        <v>0.49144390243902436</v>
      </c>
      <c r="D2128" s="30">
        <v>0</v>
      </c>
      <c r="E2128" s="31">
        <v>0.49144390243902436</v>
      </c>
      <c r="F2128" s="32">
        <v>0</v>
      </c>
      <c r="G2128" s="32">
        <v>0</v>
      </c>
      <c r="H2128" s="32">
        <v>0</v>
      </c>
      <c r="I2128" s="32">
        <v>0</v>
      </c>
      <c r="J2128" s="29">
        <f>Лист4!E2126/1000</f>
        <v>6.7163999999999993</v>
      </c>
      <c r="K2128" s="33"/>
      <c r="L2128" s="33"/>
    </row>
    <row r="2129" spans="1:12" s="34" customFormat="1" ht="18.75" customHeight="1" x14ac:dyDescent="0.25">
      <c r="A2129" s="23" t="str">
        <f>Лист4!A2127</f>
        <v xml:space="preserve">Чехова ул. д.62 </v>
      </c>
      <c r="B2129" s="50">
        <f t="shared" si="66"/>
        <v>11.640419512195121</v>
      </c>
      <c r="C2129" s="50">
        <f t="shared" si="67"/>
        <v>0.91898048780487807</v>
      </c>
      <c r="D2129" s="30">
        <v>0</v>
      </c>
      <c r="E2129" s="31">
        <v>0.91898048780487807</v>
      </c>
      <c r="F2129" s="32">
        <v>0</v>
      </c>
      <c r="G2129" s="32">
        <v>0</v>
      </c>
      <c r="H2129" s="32">
        <v>0</v>
      </c>
      <c r="I2129" s="32">
        <v>0</v>
      </c>
      <c r="J2129" s="29">
        <f>Лист4!E2127/1000</f>
        <v>12.5594</v>
      </c>
      <c r="K2129" s="33"/>
      <c r="L2129" s="33"/>
    </row>
    <row r="2130" spans="1:12" s="34" customFormat="1" ht="18.75" customHeight="1" x14ac:dyDescent="0.25">
      <c r="A2130" s="23" t="str">
        <f>Лист4!A2128</f>
        <v xml:space="preserve">Чехова ул. д.63 </v>
      </c>
      <c r="B2130" s="50">
        <f t="shared" si="66"/>
        <v>2.2000146341463416</v>
      </c>
      <c r="C2130" s="50">
        <f t="shared" si="67"/>
        <v>0.17368536585365854</v>
      </c>
      <c r="D2130" s="30">
        <v>0</v>
      </c>
      <c r="E2130" s="31">
        <v>0.17368536585365854</v>
      </c>
      <c r="F2130" s="32">
        <v>0</v>
      </c>
      <c r="G2130" s="32">
        <v>0</v>
      </c>
      <c r="H2130" s="32">
        <v>0</v>
      </c>
      <c r="I2130" s="32">
        <v>0</v>
      </c>
      <c r="J2130" s="29">
        <f>Лист4!E2128/1000</f>
        <v>2.3736999999999999</v>
      </c>
      <c r="K2130" s="33"/>
      <c r="L2130" s="33"/>
    </row>
    <row r="2131" spans="1:12" s="34" customFormat="1" ht="18.75" customHeight="1" x14ac:dyDescent="0.25">
      <c r="A2131" s="23" t="str">
        <f>Лист4!A2129</f>
        <v xml:space="preserve">Чехова ул. д.64 </v>
      </c>
      <c r="B2131" s="50">
        <f t="shared" si="66"/>
        <v>7.4828487804878057</v>
      </c>
      <c r="C2131" s="50">
        <f t="shared" si="67"/>
        <v>0.59075121951219522</v>
      </c>
      <c r="D2131" s="30">
        <v>0</v>
      </c>
      <c r="E2131" s="31">
        <v>0.59075121951219522</v>
      </c>
      <c r="F2131" s="32">
        <v>0</v>
      </c>
      <c r="G2131" s="32">
        <v>0</v>
      </c>
      <c r="H2131" s="32">
        <v>0</v>
      </c>
      <c r="I2131" s="32">
        <v>0</v>
      </c>
      <c r="J2131" s="29">
        <f>Лист4!E2129/1000</f>
        <v>8.0736000000000008</v>
      </c>
      <c r="K2131" s="33"/>
      <c r="L2131" s="33"/>
    </row>
    <row r="2132" spans="1:12" s="34" customFormat="1" ht="25.5" customHeight="1" x14ac:dyDescent="0.25">
      <c r="A2132" s="23" t="str">
        <f>Лист4!A2130</f>
        <v xml:space="preserve">Чехова ул. д.66Е </v>
      </c>
      <c r="B2132" s="50">
        <f t="shared" si="66"/>
        <v>3.42</v>
      </c>
      <c r="C2132" s="50">
        <f t="shared" si="67"/>
        <v>0.27</v>
      </c>
      <c r="D2132" s="30">
        <v>0</v>
      </c>
      <c r="E2132" s="31">
        <v>0.27</v>
      </c>
      <c r="F2132" s="32">
        <v>0</v>
      </c>
      <c r="G2132" s="32">
        <v>0</v>
      </c>
      <c r="H2132" s="32">
        <v>0</v>
      </c>
      <c r="I2132" s="32">
        <v>0</v>
      </c>
      <c r="J2132" s="29">
        <f>Лист4!E2130/1000</f>
        <v>3.69</v>
      </c>
      <c r="K2132" s="33"/>
      <c r="L2132" s="33"/>
    </row>
    <row r="2133" spans="1:12" s="34" customFormat="1" ht="18.75" customHeight="1" x14ac:dyDescent="0.25">
      <c r="A2133" s="23" t="str">
        <f>Лист4!A2131</f>
        <v xml:space="preserve">Чехова ул. д.76 </v>
      </c>
      <c r="B2133" s="50">
        <f t="shared" si="66"/>
        <v>0.11826341463414633</v>
      </c>
      <c r="C2133" s="50">
        <f t="shared" si="67"/>
        <v>9.3365853658536578E-3</v>
      </c>
      <c r="D2133" s="30">
        <v>0</v>
      </c>
      <c r="E2133" s="31">
        <v>9.3365853658536578E-3</v>
      </c>
      <c r="F2133" s="32">
        <v>0</v>
      </c>
      <c r="G2133" s="32">
        <v>0</v>
      </c>
      <c r="H2133" s="32">
        <v>0</v>
      </c>
      <c r="I2133" s="32">
        <v>0</v>
      </c>
      <c r="J2133" s="29">
        <f>Лист4!E2131/1000</f>
        <v>0.12759999999999999</v>
      </c>
      <c r="K2133" s="33"/>
      <c r="L2133" s="33"/>
    </row>
    <row r="2134" spans="1:12" s="34" customFormat="1" ht="18.75" customHeight="1" x14ac:dyDescent="0.25">
      <c r="A2134" s="23" t="str">
        <f>Лист4!A2132</f>
        <v xml:space="preserve">Чехова ул. д.76/6Б </v>
      </c>
      <c r="B2134" s="50">
        <f t="shared" si="66"/>
        <v>0</v>
      </c>
      <c r="C2134" s="50">
        <f t="shared" si="67"/>
        <v>0</v>
      </c>
      <c r="D2134" s="30">
        <v>0</v>
      </c>
      <c r="E2134" s="31">
        <v>0</v>
      </c>
      <c r="F2134" s="32">
        <v>0</v>
      </c>
      <c r="G2134" s="32">
        <v>0</v>
      </c>
      <c r="H2134" s="32">
        <v>0</v>
      </c>
      <c r="I2134" s="32">
        <v>0</v>
      </c>
      <c r="J2134" s="29">
        <f>Лист4!E2132/1000</f>
        <v>0</v>
      </c>
      <c r="K2134" s="33"/>
      <c r="L2134" s="33"/>
    </row>
    <row r="2135" spans="1:12" s="34" customFormat="1" ht="25.5" customHeight="1" x14ac:dyDescent="0.25">
      <c r="A2135" s="23" t="str">
        <f>Лист4!A2133</f>
        <v xml:space="preserve">Чехова ул. д.76/6Г </v>
      </c>
      <c r="B2135" s="50">
        <f t="shared" si="66"/>
        <v>0</v>
      </c>
      <c r="C2135" s="50">
        <f t="shared" si="67"/>
        <v>0</v>
      </c>
      <c r="D2135" s="30">
        <v>0</v>
      </c>
      <c r="E2135" s="31">
        <v>0</v>
      </c>
      <c r="F2135" s="32">
        <v>0</v>
      </c>
      <c r="G2135" s="32">
        <v>0</v>
      </c>
      <c r="H2135" s="32">
        <v>0</v>
      </c>
      <c r="I2135" s="32">
        <v>0</v>
      </c>
      <c r="J2135" s="29">
        <f>Лист4!E2133/1000</f>
        <v>0</v>
      </c>
      <c r="K2135" s="33"/>
      <c r="L2135" s="33"/>
    </row>
    <row r="2136" spans="1:12" s="34" customFormat="1" ht="25.5" customHeight="1" x14ac:dyDescent="0.25">
      <c r="A2136" s="23" t="str">
        <f>Лист4!A2134</f>
        <v xml:space="preserve">Чехова ул. д.78 </v>
      </c>
      <c r="B2136" s="50">
        <f t="shared" si="66"/>
        <v>0.16868292682926828</v>
      </c>
      <c r="C2136" s="50">
        <f t="shared" si="67"/>
        <v>1.3317073170731705E-2</v>
      </c>
      <c r="D2136" s="30">
        <v>0</v>
      </c>
      <c r="E2136" s="31">
        <v>1.3317073170731705E-2</v>
      </c>
      <c r="F2136" s="32">
        <v>0</v>
      </c>
      <c r="G2136" s="32">
        <v>0</v>
      </c>
      <c r="H2136" s="32">
        <v>0</v>
      </c>
      <c r="I2136" s="32">
        <v>0</v>
      </c>
      <c r="J2136" s="29">
        <f>Лист4!E2134/1000</f>
        <v>0.182</v>
      </c>
      <c r="K2136" s="33"/>
      <c r="L2136" s="33"/>
    </row>
    <row r="2137" spans="1:12" s="34" customFormat="1" ht="18.75" customHeight="1" x14ac:dyDescent="0.25">
      <c r="A2137" s="23" t="str">
        <f>Лист4!A2135</f>
        <v xml:space="preserve">Чехова ул. д.80 </v>
      </c>
      <c r="B2137" s="50">
        <f t="shared" si="66"/>
        <v>5.9984390243902439</v>
      </c>
      <c r="C2137" s="50">
        <f t="shared" si="67"/>
        <v>0.47356097560975607</v>
      </c>
      <c r="D2137" s="30">
        <v>0</v>
      </c>
      <c r="E2137" s="31">
        <v>0.47356097560975607</v>
      </c>
      <c r="F2137" s="32">
        <v>0</v>
      </c>
      <c r="G2137" s="32">
        <v>0</v>
      </c>
      <c r="H2137" s="32">
        <v>0</v>
      </c>
      <c r="I2137" s="32">
        <v>0</v>
      </c>
      <c r="J2137" s="29">
        <f>Лист4!E2135/1000</f>
        <v>6.4720000000000004</v>
      </c>
      <c r="K2137" s="33"/>
      <c r="L2137" s="33"/>
    </row>
    <row r="2138" spans="1:12" s="34" customFormat="1" ht="18.75" customHeight="1" x14ac:dyDescent="0.25">
      <c r="A2138" s="23" t="str">
        <f>Лист4!A2136</f>
        <v xml:space="preserve">Чехова ул. д.84 </v>
      </c>
      <c r="B2138" s="50">
        <f t="shared" si="66"/>
        <v>11.049936585365854</v>
      </c>
      <c r="C2138" s="50">
        <f t="shared" si="67"/>
        <v>0.87236341463414635</v>
      </c>
      <c r="D2138" s="30">
        <v>0</v>
      </c>
      <c r="E2138" s="31">
        <v>0.87236341463414635</v>
      </c>
      <c r="F2138" s="32">
        <v>0</v>
      </c>
      <c r="G2138" s="32">
        <v>0</v>
      </c>
      <c r="H2138" s="32">
        <v>0</v>
      </c>
      <c r="I2138" s="32">
        <v>0</v>
      </c>
      <c r="J2138" s="29">
        <f>Лист4!E2136/1000</f>
        <v>11.9223</v>
      </c>
      <c r="K2138" s="33"/>
      <c r="L2138" s="33"/>
    </row>
    <row r="2139" spans="1:12" s="34" customFormat="1" ht="18.75" customHeight="1" x14ac:dyDescent="0.25">
      <c r="A2139" s="23" t="str">
        <f>Лист4!A2137</f>
        <v xml:space="preserve">Чехова ул. д.86 </v>
      </c>
      <c r="B2139" s="50">
        <f t="shared" si="66"/>
        <v>1.0327287804878051</v>
      </c>
      <c r="C2139" s="50">
        <f t="shared" si="67"/>
        <v>8.1531219512195136E-2</v>
      </c>
      <c r="D2139" s="30">
        <v>0</v>
      </c>
      <c r="E2139" s="31">
        <v>8.1531219512195136E-2</v>
      </c>
      <c r="F2139" s="32">
        <v>0</v>
      </c>
      <c r="G2139" s="32">
        <v>0</v>
      </c>
      <c r="H2139" s="32">
        <v>0</v>
      </c>
      <c r="I2139" s="32">
        <v>0</v>
      </c>
      <c r="J2139" s="29">
        <f>Лист4!E2137/1000</f>
        <v>1.1142600000000003</v>
      </c>
      <c r="K2139" s="33"/>
      <c r="L2139" s="33"/>
    </row>
    <row r="2140" spans="1:12" s="34" customFormat="1" ht="18.75" customHeight="1" x14ac:dyDescent="0.25">
      <c r="A2140" s="23" t="str">
        <f>Лист4!A2138</f>
        <v xml:space="preserve">Чехова ул. д.98 </v>
      </c>
      <c r="B2140" s="50">
        <f t="shared" si="66"/>
        <v>0.66509268292682933</v>
      </c>
      <c r="C2140" s="50">
        <f t="shared" si="67"/>
        <v>5.2507317073170731E-2</v>
      </c>
      <c r="D2140" s="30">
        <v>0</v>
      </c>
      <c r="E2140" s="31">
        <v>5.2507317073170731E-2</v>
      </c>
      <c r="F2140" s="32">
        <v>0</v>
      </c>
      <c r="G2140" s="32">
        <v>0</v>
      </c>
      <c r="H2140" s="32">
        <v>0</v>
      </c>
      <c r="I2140" s="32">
        <v>0</v>
      </c>
      <c r="J2140" s="29">
        <f>Лист4!E2138/1000</f>
        <v>0.71760000000000002</v>
      </c>
      <c r="K2140" s="33"/>
      <c r="L2140" s="33"/>
    </row>
    <row r="2141" spans="1:12" s="34" customFormat="1" ht="18.75" customHeight="1" x14ac:dyDescent="0.25">
      <c r="A2141" s="23" t="str">
        <f>Лист4!A2139</f>
        <v xml:space="preserve">Энергетическая ул. д.11 </v>
      </c>
      <c r="B2141" s="50">
        <f t="shared" si="66"/>
        <v>167.51595609756095</v>
      </c>
      <c r="C2141" s="50">
        <f t="shared" si="67"/>
        <v>13.224943902439023</v>
      </c>
      <c r="D2141" s="30">
        <v>0</v>
      </c>
      <c r="E2141" s="31">
        <v>13.224943902439023</v>
      </c>
      <c r="F2141" s="32">
        <v>0</v>
      </c>
      <c r="G2141" s="32">
        <v>0</v>
      </c>
      <c r="H2141" s="32">
        <v>0</v>
      </c>
      <c r="I2141" s="32">
        <v>0</v>
      </c>
      <c r="J2141" s="29">
        <f>Лист4!E2139/1000</f>
        <v>180.74089999999998</v>
      </c>
      <c r="K2141" s="33"/>
      <c r="L2141" s="33"/>
    </row>
    <row r="2142" spans="1:12" s="34" customFormat="1" ht="18.75" customHeight="1" x14ac:dyDescent="0.25">
      <c r="A2142" s="23" t="str">
        <f>Лист4!A2140</f>
        <v xml:space="preserve">Энергетическая ул. д.11 - корп. 2 </v>
      </c>
      <c r="B2142" s="50">
        <f t="shared" si="66"/>
        <v>239.4075073170732</v>
      </c>
      <c r="C2142" s="50">
        <f t="shared" si="67"/>
        <v>18.900592682926831</v>
      </c>
      <c r="D2142" s="30">
        <v>0</v>
      </c>
      <c r="E2142" s="31">
        <v>18.900592682926831</v>
      </c>
      <c r="F2142" s="32">
        <v>0</v>
      </c>
      <c r="G2142" s="32">
        <v>0</v>
      </c>
      <c r="H2142" s="32">
        <v>0</v>
      </c>
      <c r="I2142" s="32">
        <v>0</v>
      </c>
      <c r="J2142" s="29">
        <f>Лист4!E2140/1000</f>
        <v>258.30810000000002</v>
      </c>
      <c r="K2142" s="33"/>
      <c r="L2142" s="33"/>
    </row>
    <row r="2143" spans="1:12" s="34" customFormat="1" ht="18.75" customHeight="1" x14ac:dyDescent="0.25">
      <c r="A2143" s="23" t="str">
        <f>Лист4!A2141</f>
        <v xml:space="preserve">Энергетическая ул. д.11 - корп. 3 </v>
      </c>
      <c r="B2143" s="50">
        <f t="shared" si="66"/>
        <v>504.00250829268282</v>
      </c>
      <c r="C2143" s="50">
        <f t="shared" si="67"/>
        <v>39.789671707317069</v>
      </c>
      <c r="D2143" s="30">
        <v>0</v>
      </c>
      <c r="E2143" s="31">
        <v>39.789671707317069</v>
      </c>
      <c r="F2143" s="32">
        <v>0</v>
      </c>
      <c r="G2143" s="32">
        <v>0</v>
      </c>
      <c r="H2143" s="32">
        <v>0</v>
      </c>
      <c r="I2143" s="32">
        <v>0</v>
      </c>
      <c r="J2143" s="29">
        <f>Лист4!E2141/1000</f>
        <v>543.79217999999992</v>
      </c>
      <c r="K2143" s="33"/>
      <c r="L2143" s="33"/>
    </row>
    <row r="2144" spans="1:12" s="34" customFormat="1" ht="18.75" customHeight="1" x14ac:dyDescent="0.25">
      <c r="A2144" s="23" t="str">
        <f>Лист4!A2142</f>
        <v xml:space="preserve">Энергетическая ул. д.11 - корп. 4 </v>
      </c>
      <c r="B2144" s="50">
        <f t="shared" si="66"/>
        <v>450.54616585365864</v>
      </c>
      <c r="C2144" s="50">
        <f t="shared" si="67"/>
        <v>35.569434146341472</v>
      </c>
      <c r="D2144" s="30">
        <v>0</v>
      </c>
      <c r="E2144" s="31">
        <v>35.569434146341472</v>
      </c>
      <c r="F2144" s="32">
        <v>0</v>
      </c>
      <c r="G2144" s="32">
        <v>0</v>
      </c>
      <c r="H2144" s="32">
        <v>0</v>
      </c>
      <c r="I2144" s="32">
        <v>0</v>
      </c>
      <c r="J2144" s="29">
        <f>Лист4!E2142/1000</f>
        <v>486.11560000000009</v>
      </c>
      <c r="K2144" s="33"/>
      <c r="L2144" s="33"/>
    </row>
    <row r="2145" spans="1:12" s="34" customFormat="1" ht="18.75" customHeight="1" x14ac:dyDescent="0.25">
      <c r="A2145" s="23" t="str">
        <f>Лист4!A2143</f>
        <v xml:space="preserve">Энергетическая ул. д.13 </v>
      </c>
      <c r="B2145" s="50">
        <f t="shared" si="66"/>
        <v>463.56626341463414</v>
      </c>
      <c r="C2145" s="50">
        <f t="shared" si="67"/>
        <v>36.597336585365852</v>
      </c>
      <c r="D2145" s="30">
        <v>0</v>
      </c>
      <c r="E2145" s="31">
        <v>36.597336585365852</v>
      </c>
      <c r="F2145" s="32">
        <v>0</v>
      </c>
      <c r="G2145" s="32">
        <v>0</v>
      </c>
      <c r="H2145" s="32">
        <v>0</v>
      </c>
      <c r="I2145" s="32">
        <v>0</v>
      </c>
      <c r="J2145" s="29">
        <f>Лист4!E2143/1000</f>
        <v>500.16359999999997</v>
      </c>
      <c r="K2145" s="33"/>
      <c r="L2145" s="33"/>
    </row>
    <row r="2146" spans="1:12" s="34" customFormat="1" ht="18.75" customHeight="1" x14ac:dyDescent="0.25">
      <c r="A2146" s="23" t="str">
        <f>Лист4!A2144</f>
        <v xml:space="preserve">Энергетическая ул. д.13 - корп. 1 </v>
      </c>
      <c r="B2146" s="50">
        <f t="shared" si="66"/>
        <v>247.17600487804879</v>
      </c>
      <c r="C2146" s="50">
        <f t="shared" si="67"/>
        <v>19.513895121951222</v>
      </c>
      <c r="D2146" s="30">
        <v>0</v>
      </c>
      <c r="E2146" s="31">
        <v>19.513895121951222</v>
      </c>
      <c r="F2146" s="32">
        <v>0</v>
      </c>
      <c r="G2146" s="32">
        <v>0</v>
      </c>
      <c r="H2146" s="32">
        <v>0</v>
      </c>
      <c r="I2146" s="32">
        <v>0</v>
      </c>
      <c r="J2146" s="29">
        <f>Лист4!E2144/1000</f>
        <v>266.68990000000002</v>
      </c>
      <c r="K2146" s="33"/>
      <c r="L2146" s="33"/>
    </row>
    <row r="2147" spans="1:12" s="34" customFormat="1" ht="18.75" customHeight="1" x14ac:dyDescent="0.25">
      <c r="A2147" s="23" t="str">
        <f>Лист4!A2145</f>
        <v xml:space="preserve">Энергетическая ул. д.13 - корп. 2 </v>
      </c>
      <c r="B2147" s="50">
        <f t="shared" si="66"/>
        <v>411.07198829268299</v>
      </c>
      <c r="C2147" s="50">
        <f t="shared" si="67"/>
        <v>32.453051707317073</v>
      </c>
      <c r="D2147" s="30">
        <v>0</v>
      </c>
      <c r="E2147" s="31">
        <v>32.453051707317073</v>
      </c>
      <c r="F2147" s="32">
        <v>0</v>
      </c>
      <c r="G2147" s="32">
        <v>0</v>
      </c>
      <c r="H2147" s="32">
        <v>0</v>
      </c>
      <c r="I2147" s="32">
        <v>0</v>
      </c>
      <c r="J2147" s="29">
        <f>Лист4!E2145/1000</f>
        <v>443.52504000000005</v>
      </c>
      <c r="K2147" s="33"/>
      <c r="L2147" s="33"/>
    </row>
    <row r="2148" spans="1:12" s="34" customFormat="1" ht="18.75" customHeight="1" x14ac:dyDescent="0.25">
      <c r="A2148" s="23" t="str">
        <f>Лист4!A2146</f>
        <v xml:space="preserve">Энергетическая ул. д.13 - корп. 3 </v>
      </c>
      <c r="B2148" s="50">
        <f t="shared" si="66"/>
        <v>7.9967756097560976</v>
      </c>
      <c r="C2148" s="50">
        <f t="shared" si="67"/>
        <v>0.63132439024390252</v>
      </c>
      <c r="D2148" s="30">
        <v>0</v>
      </c>
      <c r="E2148" s="31">
        <v>0.63132439024390252</v>
      </c>
      <c r="F2148" s="32">
        <v>0</v>
      </c>
      <c r="G2148" s="32">
        <v>0</v>
      </c>
      <c r="H2148" s="32">
        <v>0</v>
      </c>
      <c r="I2148" s="32">
        <v>0</v>
      </c>
      <c r="J2148" s="29">
        <f>Лист4!E2146/1000</f>
        <v>8.6280999999999999</v>
      </c>
      <c r="K2148" s="33"/>
      <c r="L2148" s="33"/>
    </row>
    <row r="2149" spans="1:12" s="34" customFormat="1" ht="18.75" customHeight="1" x14ac:dyDescent="0.25">
      <c r="A2149" s="23" t="str">
        <f>Лист4!A2147</f>
        <v xml:space="preserve">Энергетическая ул. д.19 - корп. 1 </v>
      </c>
      <c r="B2149" s="50">
        <f t="shared" si="66"/>
        <v>152.52810731707319</v>
      </c>
      <c r="C2149" s="50">
        <f t="shared" si="67"/>
        <v>12.041692682926829</v>
      </c>
      <c r="D2149" s="30">
        <v>0</v>
      </c>
      <c r="E2149" s="31">
        <v>12.041692682926829</v>
      </c>
      <c r="F2149" s="32">
        <v>0</v>
      </c>
      <c r="G2149" s="32">
        <v>0</v>
      </c>
      <c r="H2149" s="32">
        <v>0</v>
      </c>
      <c r="I2149" s="32">
        <v>0</v>
      </c>
      <c r="J2149" s="29">
        <f>Лист4!E2147/1000</f>
        <v>164.56980000000001</v>
      </c>
      <c r="K2149" s="33"/>
      <c r="L2149" s="33"/>
    </row>
    <row r="2150" spans="1:12" s="34" customFormat="1" ht="18.75" customHeight="1" x14ac:dyDescent="0.25">
      <c r="A2150" s="23" t="str">
        <f>Лист4!A2148</f>
        <v xml:space="preserve">Энергетическая ул. д.19 - корп. 2 </v>
      </c>
      <c r="B2150" s="50">
        <f t="shared" si="66"/>
        <v>709.22413121951217</v>
      </c>
      <c r="C2150" s="50">
        <f t="shared" si="67"/>
        <v>55.9913787804878</v>
      </c>
      <c r="D2150" s="30">
        <v>0</v>
      </c>
      <c r="E2150" s="31">
        <v>55.9913787804878</v>
      </c>
      <c r="F2150" s="32">
        <v>0</v>
      </c>
      <c r="G2150" s="32">
        <v>0</v>
      </c>
      <c r="H2150" s="32">
        <v>0</v>
      </c>
      <c r="I2150" s="32">
        <v>0</v>
      </c>
      <c r="J2150" s="29">
        <f>Лист4!E2148/1000</f>
        <v>765.21550999999999</v>
      </c>
      <c r="K2150" s="33"/>
      <c r="L2150" s="33"/>
    </row>
    <row r="2151" spans="1:12" s="34" customFormat="1" ht="18.75" customHeight="1" x14ac:dyDescent="0.25">
      <c r="A2151" s="23" t="str">
        <f>Лист4!A2149</f>
        <v xml:space="preserve">Энергетическая ул. д.5 </v>
      </c>
      <c r="B2151" s="50">
        <f t="shared" si="66"/>
        <v>217.03143902439029</v>
      </c>
      <c r="C2151" s="50">
        <f t="shared" si="67"/>
        <v>17.134060975609756</v>
      </c>
      <c r="D2151" s="30">
        <v>0</v>
      </c>
      <c r="E2151" s="31">
        <v>17.134060975609756</v>
      </c>
      <c r="F2151" s="32">
        <v>0</v>
      </c>
      <c r="G2151" s="32">
        <v>0</v>
      </c>
      <c r="H2151" s="32">
        <v>0</v>
      </c>
      <c r="I2151" s="32">
        <v>0</v>
      </c>
      <c r="J2151" s="29">
        <f>Лист4!E2149/1000</f>
        <v>234.16550000000004</v>
      </c>
      <c r="K2151" s="33"/>
      <c r="L2151" s="33"/>
    </row>
    <row r="2152" spans="1:12" s="39" customFormat="1" ht="18.75" customHeight="1" x14ac:dyDescent="0.25">
      <c r="A2152" s="23" t="str">
        <f>Лист4!A2150</f>
        <v xml:space="preserve">Энергетическая ул. д.5 - корп. 2 </v>
      </c>
      <c r="B2152" s="50">
        <f t="shared" si="66"/>
        <v>538.68233707317063</v>
      </c>
      <c r="C2152" s="50">
        <f t="shared" si="67"/>
        <v>42.527552926829259</v>
      </c>
      <c r="D2152" s="30">
        <v>0</v>
      </c>
      <c r="E2152" s="31">
        <v>42.527552926829259</v>
      </c>
      <c r="F2152" s="32">
        <v>0</v>
      </c>
      <c r="G2152" s="32">
        <v>0</v>
      </c>
      <c r="H2152" s="32">
        <v>0</v>
      </c>
      <c r="I2152" s="32">
        <v>0</v>
      </c>
      <c r="J2152" s="29">
        <f>Лист4!E2150/1000</f>
        <v>581.20988999999986</v>
      </c>
      <c r="K2152" s="33"/>
      <c r="L2152" s="33"/>
    </row>
    <row r="2153" spans="1:12" s="34" customFormat="1" ht="18.75" customHeight="1" x14ac:dyDescent="0.25">
      <c r="A2153" s="23" t="str">
        <f>Лист4!A2151</f>
        <v xml:space="preserve">Энергетическая ул. д.7 </v>
      </c>
      <c r="B2153" s="50">
        <f t="shared" si="66"/>
        <v>922.41136048780515</v>
      </c>
      <c r="C2153" s="50">
        <f t="shared" si="67"/>
        <v>72.821949512195147</v>
      </c>
      <c r="D2153" s="30">
        <v>0</v>
      </c>
      <c r="E2153" s="31">
        <v>72.821949512195147</v>
      </c>
      <c r="F2153" s="32">
        <v>0</v>
      </c>
      <c r="G2153" s="32">
        <v>0</v>
      </c>
      <c r="H2153" s="32">
        <v>0</v>
      </c>
      <c r="I2153" s="32">
        <v>0</v>
      </c>
      <c r="J2153" s="29">
        <f>Лист4!E2151/1000</f>
        <v>995.2333100000003</v>
      </c>
      <c r="K2153" s="33"/>
      <c r="L2153" s="33"/>
    </row>
    <row r="2154" spans="1:12" s="34" customFormat="1" ht="18.75" customHeight="1" x14ac:dyDescent="0.25">
      <c r="A2154" s="23" t="str">
        <f>Лист4!A2152</f>
        <v xml:space="preserve">Энергетическая ул. д.7 - корп. 2 </v>
      </c>
      <c r="B2154" s="50">
        <f t="shared" si="66"/>
        <v>345.37671707317071</v>
      </c>
      <c r="C2154" s="50">
        <f t="shared" si="67"/>
        <v>27.266582926829265</v>
      </c>
      <c r="D2154" s="30">
        <v>0</v>
      </c>
      <c r="E2154" s="31">
        <v>27.266582926829265</v>
      </c>
      <c r="F2154" s="32">
        <v>0</v>
      </c>
      <c r="G2154" s="32">
        <v>0</v>
      </c>
      <c r="H2154" s="32">
        <v>0</v>
      </c>
      <c r="I2154" s="32">
        <v>0</v>
      </c>
      <c r="J2154" s="29">
        <f>Лист4!E2152/1000</f>
        <v>372.64329999999995</v>
      </c>
      <c r="K2154" s="33"/>
      <c r="L2154" s="33"/>
    </row>
    <row r="2155" spans="1:12" s="34" customFormat="1" ht="18.75" customHeight="1" x14ac:dyDescent="0.25">
      <c r="A2155" s="23" t="str">
        <f>Лист4!A2153</f>
        <v xml:space="preserve">Энергетическая ул. д.9 </v>
      </c>
      <c r="B2155" s="50">
        <f t="shared" si="66"/>
        <v>873.37091463414686</v>
      </c>
      <c r="C2155" s="50">
        <f t="shared" si="67"/>
        <v>68.950335365853689</v>
      </c>
      <c r="D2155" s="30">
        <v>0</v>
      </c>
      <c r="E2155" s="31">
        <v>68.950335365853689</v>
      </c>
      <c r="F2155" s="32">
        <v>0</v>
      </c>
      <c r="G2155" s="32">
        <v>0</v>
      </c>
      <c r="H2155" s="32">
        <v>0</v>
      </c>
      <c r="I2155" s="32">
        <v>0</v>
      </c>
      <c r="J2155" s="29">
        <f>Лист4!E2153/1000</f>
        <v>942.32125000000053</v>
      </c>
      <c r="K2155" s="33"/>
      <c r="L2155" s="33"/>
    </row>
    <row r="2156" spans="1:12" s="34" customFormat="1" ht="18.75" customHeight="1" x14ac:dyDescent="0.25">
      <c r="A2156" s="23" t="str">
        <f>Лист4!A2154</f>
        <v xml:space="preserve">Энергетическая ул. д.9 - корп. 2 </v>
      </c>
      <c r="B2156" s="50">
        <f t="shared" si="66"/>
        <v>491.51829414634142</v>
      </c>
      <c r="C2156" s="50">
        <f t="shared" si="67"/>
        <v>38.804075853658532</v>
      </c>
      <c r="D2156" s="30">
        <v>0</v>
      </c>
      <c r="E2156" s="31">
        <v>38.804075853658532</v>
      </c>
      <c r="F2156" s="32">
        <v>0</v>
      </c>
      <c r="G2156" s="32">
        <v>0</v>
      </c>
      <c r="H2156" s="32">
        <v>0</v>
      </c>
      <c r="I2156" s="32">
        <v>0</v>
      </c>
      <c r="J2156" s="29">
        <f>Лист4!E2154/1000</f>
        <v>530.32236999999998</v>
      </c>
      <c r="K2156" s="33"/>
      <c r="L2156" s="33"/>
    </row>
    <row r="2157" spans="1:12" s="34" customFormat="1" ht="15" customHeight="1" x14ac:dyDescent="0.25">
      <c r="A2157" s="23" t="str">
        <f>Лист4!A2155</f>
        <v xml:space="preserve">Энергетическая ул. д.9 - корп. 4 </v>
      </c>
      <c r="B2157" s="50">
        <f t="shared" si="66"/>
        <v>477.14598048780493</v>
      </c>
      <c r="C2157" s="50">
        <f t="shared" si="67"/>
        <v>37.669419512195127</v>
      </c>
      <c r="D2157" s="30">
        <v>0</v>
      </c>
      <c r="E2157" s="31">
        <v>37.669419512195127</v>
      </c>
      <c r="F2157" s="32">
        <v>0</v>
      </c>
      <c r="G2157" s="32">
        <v>0</v>
      </c>
      <c r="H2157" s="32">
        <v>0</v>
      </c>
      <c r="I2157" s="32">
        <v>0</v>
      </c>
      <c r="J2157" s="29">
        <f>Лист4!E2155/1000</f>
        <v>514.81540000000007</v>
      </c>
      <c r="K2157" s="33"/>
      <c r="L2157" s="33"/>
    </row>
    <row r="2158" spans="1:12" s="34" customFormat="1" ht="15" customHeight="1" x14ac:dyDescent="0.25">
      <c r="A2158" s="23" t="str">
        <f>Лист4!A2156</f>
        <v xml:space="preserve">Энергетическая ул. д.9 - корп. 5 </v>
      </c>
      <c r="B2158" s="50">
        <f t="shared" si="66"/>
        <v>619.14603024390215</v>
      </c>
      <c r="C2158" s="50">
        <f t="shared" si="67"/>
        <v>48.879949756097531</v>
      </c>
      <c r="D2158" s="30">
        <v>0</v>
      </c>
      <c r="E2158" s="31">
        <v>48.879949756097531</v>
      </c>
      <c r="F2158" s="32">
        <v>0</v>
      </c>
      <c r="G2158" s="32">
        <v>0</v>
      </c>
      <c r="H2158" s="32">
        <v>0</v>
      </c>
      <c r="I2158" s="32">
        <v>0</v>
      </c>
      <c r="J2158" s="29">
        <f>Лист4!E2156/1000</f>
        <v>668.02597999999966</v>
      </c>
      <c r="K2158" s="33"/>
      <c r="L2158" s="33"/>
    </row>
    <row r="2159" spans="1:12" s="34" customFormat="1" ht="15" customHeight="1" x14ac:dyDescent="0.25">
      <c r="A2159" s="23" t="str">
        <f>Лист4!A2157</f>
        <v xml:space="preserve">Юрия Селенского ул. д.14 </v>
      </c>
      <c r="B2159" s="50">
        <f t="shared" si="66"/>
        <v>6.0143804878048774</v>
      </c>
      <c r="C2159" s="50">
        <f t="shared" si="67"/>
        <v>0.47481951219512186</v>
      </c>
      <c r="D2159" s="30">
        <v>0</v>
      </c>
      <c r="E2159" s="31">
        <v>0.47481951219512186</v>
      </c>
      <c r="F2159" s="32">
        <v>0</v>
      </c>
      <c r="G2159" s="32">
        <v>0</v>
      </c>
      <c r="H2159" s="32">
        <v>0</v>
      </c>
      <c r="I2159" s="32">
        <v>0</v>
      </c>
      <c r="J2159" s="29">
        <f>Лист4!E2157/1000</f>
        <v>6.4891999999999994</v>
      </c>
      <c r="K2159" s="33"/>
      <c r="L2159" s="33"/>
    </row>
    <row r="2160" spans="1:12" s="34" customFormat="1" ht="15" customHeight="1" x14ac:dyDescent="0.25">
      <c r="A2160" s="23" t="str">
        <f>Лист4!A2158</f>
        <v xml:space="preserve">Яблочкова ул. д.1 </v>
      </c>
      <c r="B2160" s="50">
        <f t="shared" si="66"/>
        <v>311.87851219512197</v>
      </c>
      <c r="C2160" s="50">
        <f t="shared" si="67"/>
        <v>24.621987804878046</v>
      </c>
      <c r="D2160" s="30">
        <v>0</v>
      </c>
      <c r="E2160" s="31">
        <v>24.621987804878046</v>
      </c>
      <c r="F2160" s="32">
        <v>0</v>
      </c>
      <c r="G2160" s="32">
        <v>0</v>
      </c>
      <c r="H2160" s="32">
        <v>0</v>
      </c>
      <c r="I2160" s="32">
        <v>0</v>
      </c>
      <c r="J2160" s="29">
        <f>Лист4!E2158/1000</f>
        <v>336.50049999999999</v>
      </c>
      <c r="K2160" s="33"/>
      <c r="L2160" s="33"/>
    </row>
    <row r="2161" spans="1:12" s="34" customFormat="1" ht="18.75" customHeight="1" x14ac:dyDescent="0.25">
      <c r="A2161" s="23" t="str">
        <f>Лист4!A2159</f>
        <v xml:space="preserve">Яблочкова ул. д.11 </v>
      </c>
      <c r="B2161" s="50">
        <f t="shared" si="66"/>
        <v>491.74405121951224</v>
      </c>
      <c r="C2161" s="50">
        <f t="shared" si="67"/>
        <v>38.821898780487814</v>
      </c>
      <c r="D2161" s="30">
        <v>0</v>
      </c>
      <c r="E2161" s="31">
        <v>38.821898780487814</v>
      </c>
      <c r="F2161" s="32">
        <v>0</v>
      </c>
      <c r="G2161" s="32">
        <v>0</v>
      </c>
      <c r="H2161" s="32">
        <v>0</v>
      </c>
      <c r="I2161" s="41">
        <v>502.9</v>
      </c>
      <c r="J2161" s="29">
        <f>Лист4!E2159/1000-I2161</f>
        <v>27.665950000000066</v>
      </c>
      <c r="K2161" s="33"/>
      <c r="L2161" s="33"/>
    </row>
    <row r="2162" spans="1:12" s="34" customFormat="1" ht="18.75" customHeight="1" x14ac:dyDescent="0.25">
      <c r="A2162" s="23" t="str">
        <f>Лист4!A2160</f>
        <v xml:space="preserve">Яблочкова ул. д.13 </v>
      </c>
      <c r="B2162" s="50">
        <f t="shared" si="66"/>
        <v>0</v>
      </c>
      <c r="C2162" s="50">
        <f t="shared" si="67"/>
        <v>0</v>
      </c>
      <c r="D2162" s="30">
        <v>0</v>
      </c>
      <c r="E2162" s="31">
        <v>0</v>
      </c>
      <c r="F2162" s="32">
        <v>0</v>
      </c>
      <c r="G2162" s="32">
        <v>0</v>
      </c>
      <c r="H2162" s="32">
        <v>0</v>
      </c>
      <c r="I2162" s="32">
        <v>0</v>
      </c>
      <c r="J2162" s="29">
        <f>Лист4!E2160/1000</f>
        <v>0</v>
      </c>
      <c r="K2162" s="33"/>
      <c r="L2162" s="33"/>
    </row>
    <row r="2163" spans="1:12" s="34" customFormat="1" ht="18.75" customHeight="1" x14ac:dyDescent="0.25">
      <c r="A2163" s="23" t="str">
        <f>Лист4!A2161</f>
        <v xml:space="preserve">Яблочкова ул. д.17 </v>
      </c>
      <c r="B2163" s="50">
        <f t="shared" si="66"/>
        <v>299.51840975609753</v>
      </c>
      <c r="C2163" s="50">
        <f t="shared" si="67"/>
        <v>23.646190243902435</v>
      </c>
      <c r="D2163" s="30">
        <v>0</v>
      </c>
      <c r="E2163" s="31">
        <v>23.646190243902435</v>
      </c>
      <c r="F2163" s="32">
        <v>0</v>
      </c>
      <c r="G2163" s="32">
        <v>0</v>
      </c>
      <c r="H2163" s="32">
        <v>0</v>
      </c>
      <c r="I2163" s="32">
        <v>0</v>
      </c>
      <c r="J2163" s="29">
        <f>Лист4!E2161/1000</f>
        <v>323.16459999999995</v>
      </c>
      <c r="K2163" s="33"/>
      <c r="L2163" s="33"/>
    </row>
    <row r="2164" spans="1:12" s="34" customFormat="1" ht="18.75" customHeight="1" x14ac:dyDescent="0.25">
      <c r="A2164" s="23" t="str">
        <f>Лист4!A2162</f>
        <v xml:space="preserve">Яблочкова ул. д.19 </v>
      </c>
      <c r="B2164" s="50">
        <f t="shared" si="66"/>
        <v>358.91268780487803</v>
      </c>
      <c r="C2164" s="50">
        <f t="shared" si="67"/>
        <v>28.335212195121947</v>
      </c>
      <c r="D2164" s="30">
        <v>0</v>
      </c>
      <c r="E2164" s="31">
        <v>28.335212195121947</v>
      </c>
      <c r="F2164" s="32">
        <v>0</v>
      </c>
      <c r="G2164" s="32">
        <v>0</v>
      </c>
      <c r="H2164" s="32">
        <v>0</v>
      </c>
      <c r="I2164" s="32">
        <v>0</v>
      </c>
      <c r="J2164" s="29">
        <f>Лист4!E2162/1000</f>
        <v>387.24789999999996</v>
      </c>
      <c r="K2164" s="33"/>
      <c r="L2164" s="33"/>
    </row>
    <row r="2165" spans="1:12" s="34" customFormat="1" ht="18.75" customHeight="1" x14ac:dyDescent="0.25">
      <c r="A2165" s="23" t="str">
        <f>Лист4!A2163</f>
        <v xml:space="preserve">Яблочкова ул. д.1А </v>
      </c>
      <c r="B2165" s="50">
        <f t="shared" si="66"/>
        <v>802.48752195121961</v>
      </c>
      <c r="C2165" s="50">
        <f t="shared" si="67"/>
        <v>63.3542780487805</v>
      </c>
      <c r="D2165" s="30">
        <v>0</v>
      </c>
      <c r="E2165" s="31">
        <v>63.3542780487805</v>
      </c>
      <c r="F2165" s="32">
        <v>0</v>
      </c>
      <c r="G2165" s="32">
        <v>0</v>
      </c>
      <c r="H2165" s="32">
        <v>0</v>
      </c>
      <c r="I2165" s="32">
        <v>0</v>
      </c>
      <c r="J2165" s="29">
        <f>Лист4!E2163/1000</f>
        <v>865.84180000000015</v>
      </c>
      <c r="K2165" s="33"/>
      <c r="L2165" s="33"/>
    </row>
    <row r="2166" spans="1:12" s="34" customFormat="1" ht="18.75" customHeight="1" x14ac:dyDescent="0.25">
      <c r="A2166" s="23" t="str">
        <f>Лист4!A2164</f>
        <v xml:space="preserve">Яблочкова ул. д.21 </v>
      </c>
      <c r="B2166" s="50">
        <f t="shared" si="66"/>
        <v>385.05019999999996</v>
      </c>
      <c r="C2166" s="50">
        <f t="shared" si="67"/>
        <v>30.398699999999998</v>
      </c>
      <c r="D2166" s="30">
        <v>0</v>
      </c>
      <c r="E2166" s="31">
        <v>30.398699999999998</v>
      </c>
      <c r="F2166" s="32">
        <v>0</v>
      </c>
      <c r="G2166" s="32">
        <v>0</v>
      </c>
      <c r="H2166" s="32">
        <v>0</v>
      </c>
      <c r="I2166" s="32">
        <v>0</v>
      </c>
      <c r="J2166" s="29">
        <f>Лист4!E2164/1000</f>
        <v>415.44889999999998</v>
      </c>
      <c r="K2166" s="33"/>
      <c r="L2166" s="33"/>
    </row>
    <row r="2167" spans="1:12" s="34" customFormat="1" ht="18.75" customHeight="1" x14ac:dyDescent="0.25">
      <c r="A2167" s="23" t="str">
        <f>Лист4!A2165</f>
        <v xml:space="preserve">Яблочкова ул. д.22 </v>
      </c>
      <c r="B2167" s="50">
        <f t="shared" si="66"/>
        <v>481.56408292682943</v>
      </c>
      <c r="C2167" s="50">
        <f t="shared" si="67"/>
        <v>38.018217073170746</v>
      </c>
      <c r="D2167" s="30">
        <v>0</v>
      </c>
      <c r="E2167" s="31">
        <v>38.018217073170746</v>
      </c>
      <c r="F2167" s="32">
        <v>0</v>
      </c>
      <c r="G2167" s="32">
        <v>0</v>
      </c>
      <c r="H2167" s="32">
        <v>0</v>
      </c>
      <c r="I2167" s="32">
        <v>0</v>
      </c>
      <c r="J2167" s="29">
        <f>Лист4!E2165/1000</f>
        <v>519.58230000000015</v>
      </c>
      <c r="K2167" s="33"/>
      <c r="L2167" s="33"/>
    </row>
    <row r="2168" spans="1:12" s="34" customFormat="1" ht="18.75" customHeight="1" x14ac:dyDescent="0.25">
      <c r="A2168" s="23" t="str">
        <f>Лист4!A2166</f>
        <v xml:space="preserve">Яблочкова ул. д.24 </v>
      </c>
      <c r="B2168" s="50">
        <f t="shared" si="66"/>
        <v>191.86394634146342</v>
      </c>
      <c r="C2168" s="50">
        <f t="shared" si="67"/>
        <v>15.147153658536586</v>
      </c>
      <c r="D2168" s="30">
        <v>0</v>
      </c>
      <c r="E2168" s="31">
        <v>15.147153658536586</v>
      </c>
      <c r="F2168" s="32">
        <v>0</v>
      </c>
      <c r="G2168" s="32">
        <v>0</v>
      </c>
      <c r="H2168" s="32">
        <v>0</v>
      </c>
      <c r="I2168" s="41">
        <v>354.4</v>
      </c>
      <c r="J2168" s="29">
        <f>Лист4!E2166/1000-I2168</f>
        <v>-147.38889999999998</v>
      </c>
      <c r="K2168" s="33"/>
      <c r="L2168" s="33"/>
    </row>
    <row r="2169" spans="1:12" s="34" customFormat="1" ht="18.75" customHeight="1" x14ac:dyDescent="0.25">
      <c r="A2169" s="23" t="str">
        <f>Лист4!A2167</f>
        <v xml:space="preserve">Яблочкова ул. д.25 </v>
      </c>
      <c r="B2169" s="50">
        <f t="shared" si="66"/>
        <v>424.22470585365863</v>
      </c>
      <c r="C2169" s="50">
        <f t="shared" si="67"/>
        <v>33.491424146341473</v>
      </c>
      <c r="D2169" s="30">
        <v>0</v>
      </c>
      <c r="E2169" s="31">
        <v>33.491424146341473</v>
      </c>
      <c r="F2169" s="32">
        <v>0</v>
      </c>
      <c r="G2169" s="32">
        <v>0</v>
      </c>
      <c r="H2169" s="32">
        <v>0</v>
      </c>
      <c r="I2169" s="32">
        <v>0</v>
      </c>
      <c r="J2169" s="29">
        <f>Лист4!E2167/1000</f>
        <v>457.71613000000008</v>
      </c>
      <c r="K2169" s="33"/>
      <c r="L2169" s="33"/>
    </row>
    <row r="2170" spans="1:12" s="34" customFormat="1" ht="18.75" customHeight="1" x14ac:dyDescent="0.25">
      <c r="A2170" s="23" t="str">
        <f>Лист4!A2168</f>
        <v xml:space="preserve">Яблочкова ул. д.26 </v>
      </c>
      <c r="B2170" s="50">
        <f t="shared" si="66"/>
        <v>386.78811609756099</v>
      </c>
      <c r="C2170" s="50">
        <f t="shared" si="67"/>
        <v>30.535903902439024</v>
      </c>
      <c r="D2170" s="30">
        <v>0</v>
      </c>
      <c r="E2170" s="31">
        <v>30.535903902439024</v>
      </c>
      <c r="F2170" s="32">
        <v>0</v>
      </c>
      <c r="G2170" s="32">
        <v>0</v>
      </c>
      <c r="H2170" s="32">
        <v>0</v>
      </c>
      <c r="I2170" s="41">
        <v>222.6</v>
      </c>
      <c r="J2170" s="29">
        <f>Лист4!E2168/1000-I2170</f>
        <v>194.72402000000002</v>
      </c>
      <c r="K2170" s="33"/>
      <c r="L2170" s="33"/>
    </row>
    <row r="2171" spans="1:12" s="34" customFormat="1" ht="18.75" customHeight="1" x14ac:dyDescent="0.25">
      <c r="A2171" s="23" t="str">
        <f>Лист4!A2169</f>
        <v xml:space="preserve">Яблочкова ул. д.27 - корп. 1 </v>
      </c>
      <c r="B2171" s="50">
        <f t="shared" si="66"/>
        <v>402.50094000000013</v>
      </c>
      <c r="C2171" s="50">
        <f t="shared" si="67"/>
        <v>31.776390000000006</v>
      </c>
      <c r="D2171" s="30">
        <v>0</v>
      </c>
      <c r="E2171" s="31">
        <v>31.776390000000006</v>
      </c>
      <c r="F2171" s="32">
        <v>0</v>
      </c>
      <c r="G2171" s="32">
        <v>0</v>
      </c>
      <c r="H2171" s="32">
        <v>0</v>
      </c>
      <c r="I2171" s="32">
        <v>0</v>
      </c>
      <c r="J2171" s="29">
        <f>Лист4!E2169/1000</f>
        <v>434.27733000000012</v>
      </c>
      <c r="K2171" s="33"/>
      <c r="L2171" s="33"/>
    </row>
    <row r="2172" spans="1:12" s="34" customFormat="1" ht="18.75" customHeight="1" x14ac:dyDescent="0.25">
      <c r="A2172" s="23" t="str">
        <f>Лист4!A2170</f>
        <v xml:space="preserve">Яблочкова ул. д.29 </v>
      </c>
      <c r="B2172" s="50">
        <f t="shared" si="66"/>
        <v>627.02187317073185</v>
      </c>
      <c r="C2172" s="50">
        <f t="shared" si="67"/>
        <v>49.501726829268307</v>
      </c>
      <c r="D2172" s="30">
        <v>0</v>
      </c>
      <c r="E2172" s="31">
        <v>49.501726829268307</v>
      </c>
      <c r="F2172" s="32">
        <v>0</v>
      </c>
      <c r="G2172" s="32">
        <v>0</v>
      </c>
      <c r="H2172" s="32">
        <v>0</v>
      </c>
      <c r="I2172" s="32">
        <v>0</v>
      </c>
      <c r="J2172" s="29">
        <f>Лист4!E2170/1000</f>
        <v>676.5236000000001</v>
      </c>
      <c r="K2172" s="33"/>
      <c r="L2172" s="33"/>
    </row>
    <row r="2173" spans="1:12" s="34" customFormat="1" ht="25.5" customHeight="1" x14ac:dyDescent="0.25">
      <c r="A2173" s="23" t="str">
        <f>Лист4!A2171</f>
        <v xml:space="preserve">Яблочкова ул. д.29 - корп. 1 </v>
      </c>
      <c r="B2173" s="50">
        <f t="shared" si="66"/>
        <v>431.68333658536591</v>
      </c>
      <c r="C2173" s="50">
        <f t="shared" si="67"/>
        <v>34.080263414634153</v>
      </c>
      <c r="D2173" s="30">
        <v>0</v>
      </c>
      <c r="E2173" s="31">
        <v>34.080263414634153</v>
      </c>
      <c r="F2173" s="32">
        <v>0</v>
      </c>
      <c r="G2173" s="32">
        <v>0</v>
      </c>
      <c r="H2173" s="32">
        <v>0</v>
      </c>
      <c r="I2173" s="32">
        <v>0</v>
      </c>
      <c r="J2173" s="29">
        <f>Лист4!E2171/1000</f>
        <v>465.76360000000005</v>
      </c>
      <c r="K2173" s="33"/>
      <c r="L2173" s="33"/>
    </row>
    <row r="2174" spans="1:12" s="34" customFormat="1" ht="18.75" customHeight="1" x14ac:dyDescent="0.25">
      <c r="A2174" s="23" t="str">
        <f>Лист4!A2172</f>
        <v xml:space="preserve">Яблочкова ул. д.2А </v>
      </c>
      <c r="B2174" s="50">
        <f t="shared" si="66"/>
        <v>411.4072687804877</v>
      </c>
      <c r="C2174" s="50">
        <f t="shared" si="67"/>
        <v>32.479521219512186</v>
      </c>
      <c r="D2174" s="30">
        <v>0</v>
      </c>
      <c r="E2174" s="31">
        <v>32.479521219512186</v>
      </c>
      <c r="F2174" s="32">
        <v>0</v>
      </c>
      <c r="G2174" s="32">
        <v>0</v>
      </c>
      <c r="H2174" s="32">
        <v>0</v>
      </c>
      <c r="I2174" s="32">
        <v>0</v>
      </c>
      <c r="J2174" s="29">
        <f>Лист4!E2172/1000</f>
        <v>443.88678999999991</v>
      </c>
      <c r="K2174" s="33"/>
      <c r="L2174" s="33"/>
    </row>
    <row r="2175" spans="1:12" s="34" customFormat="1" ht="18.75" customHeight="1" x14ac:dyDescent="0.25">
      <c r="A2175" s="23" t="str">
        <f>Лист4!A2173</f>
        <v xml:space="preserve">Яблочкова ул. д.3 </v>
      </c>
      <c r="B2175" s="50">
        <f t="shared" si="66"/>
        <v>324.86047073170721</v>
      </c>
      <c r="C2175" s="50">
        <f t="shared" si="67"/>
        <v>25.646879268292679</v>
      </c>
      <c r="D2175" s="30">
        <v>0</v>
      </c>
      <c r="E2175" s="31">
        <v>25.646879268292679</v>
      </c>
      <c r="F2175" s="32">
        <v>0</v>
      </c>
      <c r="G2175" s="32">
        <v>0</v>
      </c>
      <c r="H2175" s="32">
        <v>0</v>
      </c>
      <c r="I2175" s="32">
        <v>0</v>
      </c>
      <c r="J2175" s="29">
        <f>Лист4!E2173/1000</f>
        <v>350.50734999999992</v>
      </c>
      <c r="K2175" s="33"/>
      <c r="L2175" s="33"/>
    </row>
    <row r="2176" spans="1:12" s="34" customFormat="1" ht="18.75" customHeight="1" x14ac:dyDescent="0.25">
      <c r="A2176" s="23" t="str">
        <f>Лист4!A2174</f>
        <v xml:space="preserve">Яблочкова ул. д.32 </v>
      </c>
      <c r="B2176" s="50">
        <f t="shared" si="66"/>
        <v>326.8215209756097</v>
      </c>
      <c r="C2176" s="50">
        <f t="shared" si="67"/>
        <v>25.801699024390238</v>
      </c>
      <c r="D2176" s="30">
        <v>0</v>
      </c>
      <c r="E2176" s="31">
        <v>25.801699024390238</v>
      </c>
      <c r="F2176" s="32">
        <v>0</v>
      </c>
      <c r="G2176" s="32">
        <v>0</v>
      </c>
      <c r="H2176" s="32">
        <v>0</v>
      </c>
      <c r="I2176" s="32">
        <v>0</v>
      </c>
      <c r="J2176" s="29">
        <f>Лист4!E2174/1000</f>
        <v>352.62321999999995</v>
      </c>
      <c r="K2176" s="33"/>
      <c r="L2176" s="33"/>
    </row>
    <row r="2177" spans="1:12" s="34" customFormat="1" ht="25.5" customHeight="1" x14ac:dyDescent="0.25">
      <c r="A2177" s="23" t="str">
        <f>Лист4!A2175</f>
        <v xml:space="preserve">Яблочкова ул. д.34 </v>
      </c>
      <c r="B2177" s="50">
        <f t="shared" si="66"/>
        <v>324.00282926829266</v>
      </c>
      <c r="C2177" s="50">
        <f t="shared" si="67"/>
        <v>25.579170731707315</v>
      </c>
      <c r="D2177" s="30">
        <v>0</v>
      </c>
      <c r="E2177" s="31">
        <v>25.579170731707315</v>
      </c>
      <c r="F2177" s="32">
        <v>0</v>
      </c>
      <c r="G2177" s="32">
        <v>0</v>
      </c>
      <c r="H2177" s="32">
        <v>0</v>
      </c>
      <c r="I2177" s="32">
        <v>0</v>
      </c>
      <c r="J2177" s="29">
        <f>Лист4!E2175/1000</f>
        <v>349.58199999999999</v>
      </c>
      <c r="K2177" s="33"/>
      <c r="L2177" s="33"/>
    </row>
    <row r="2178" spans="1:12" s="34" customFormat="1" ht="18.75" customHeight="1" x14ac:dyDescent="0.25">
      <c r="A2178" s="23" t="str">
        <f>Лист4!A2176</f>
        <v xml:space="preserve">Яблочкова ул. д.40 </v>
      </c>
      <c r="B2178" s="50">
        <f t="shared" si="66"/>
        <v>436.1816097560976</v>
      </c>
      <c r="C2178" s="50">
        <f t="shared" si="67"/>
        <v>34.435390243902447</v>
      </c>
      <c r="D2178" s="30">
        <v>0</v>
      </c>
      <c r="E2178" s="31">
        <v>34.435390243902447</v>
      </c>
      <c r="F2178" s="32">
        <v>0</v>
      </c>
      <c r="G2178" s="32">
        <v>0</v>
      </c>
      <c r="H2178" s="32">
        <v>0</v>
      </c>
      <c r="I2178" s="32">
        <v>0</v>
      </c>
      <c r="J2178" s="29">
        <f>Лист4!E2176/1000</f>
        <v>470.61700000000008</v>
      </c>
      <c r="K2178" s="33"/>
      <c r="L2178" s="33"/>
    </row>
    <row r="2179" spans="1:12" s="34" customFormat="1" ht="18.75" customHeight="1" x14ac:dyDescent="0.25">
      <c r="A2179" s="23" t="str">
        <f>Лист4!A2177</f>
        <v xml:space="preserve">Яблочкова ул. д.42А </v>
      </c>
      <c r="B2179" s="50">
        <f t="shared" si="66"/>
        <v>512.57433512195109</v>
      </c>
      <c r="C2179" s="50">
        <f t="shared" si="67"/>
        <v>40.466394878048767</v>
      </c>
      <c r="D2179" s="30">
        <v>0</v>
      </c>
      <c r="E2179" s="31">
        <v>40.466394878048767</v>
      </c>
      <c r="F2179" s="32">
        <v>0</v>
      </c>
      <c r="G2179" s="32">
        <v>0</v>
      </c>
      <c r="H2179" s="32">
        <v>0</v>
      </c>
      <c r="I2179" s="32">
        <v>0</v>
      </c>
      <c r="J2179" s="29">
        <f>Лист4!E2177/1000</f>
        <v>553.04072999999983</v>
      </c>
      <c r="K2179" s="33"/>
      <c r="L2179" s="33"/>
    </row>
    <row r="2180" spans="1:12" s="34" customFormat="1" ht="18.75" customHeight="1" x14ac:dyDescent="0.25">
      <c r="A2180" s="23" t="str">
        <f>Лист4!A2178</f>
        <v xml:space="preserve">Яблочкова ул. д.5 </v>
      </c>
      <c r="B2180" s="50">
        <f t="shared" si="66"/>
        <v>664.62245609756121</v>
      </c>
      <c r="C2180" s="50">
        <f t="shared" si="67"/>
        <v>52.47019390243905</v>
      </c>
      <c r="D2180" s="30">
        <v>0</v>
      </c>
      <c r="E2180" s="31">
        <v>52.47019390243905</v>
      </c>
      <c r="F2180" s="32">
        <v>0</v>
      </c>
      <c r="G2180" s="32">
        <v>0</v>
      </c>
      <c r="H2180" s="32">
        <v>0</v>
      </c>
      <c r="I2180" s="32">
        <v>0</v>
      </c>
      <c r="J2180" s="29">
        <f>Лист4!E2178/1000</f>
        <v>717.09265000000028</v>
      </c>
      <c r="K2180" s="33"/>
      <c r="L2180" s="33"/>
    </row>
    <row r="2181" spans="1:12" s="34" customFormat="1" ht="18.75" customHeight="1" x14ac:dyDescent="0.25">
      <c r="A2181" s="23" t="str">
        <f>Лист4!A2179</f>
        <v xml:space="preserve">20 лет Победы ул. д.7 </v>
      </c>
      <c r="B2181" s="50">
        <f t="shared" si="66"/>
        <v>0</v>
      </c>
      <c r="C2181" s="50">
        <f t="shared" si="67"/>
        <v>0</v>
      </c>
      <c r="D2181" s="30">
        <v>0</v>
      </c>
      <c r="E2181" s="31">
        <v>0</v>
      </c>
      <c r="F2181" s="32">
        <v>0</v>
      </c>
      <c r="G2181" s="32">
        <v>0</v>
      </c>
      <c r="H2181" s="32">
        <v>0</v>
      </c>
      <c r="I2181" s="32">
        <v>0</v>
      </c>
      <c r="J2181" s="29">
        <f>Лист4!E2179/1000</f>
        <v>0</v>
      </c>
      <c r="K2181" s="33"/>
      <c r="L2181" s="33"/>
    </row>
    <row r="2182" spans="1:12" s="39" customFormat="1" ht="18.75" customHeight="1" x14ac:dyDescent="0.25">
      <c r="A2182" s="23" t="str">
        <f>Лист4!A2180</f>
        <v xml:space="preserve">Азизбекова ул. д.10 </v>
      </c>
      <c r="B2182" s="50">
        <f t="shared" si="66"/>
        <v>43.254565853658541</v>
      </c>
      <c r="C2182" s="50">
        <f t="shared" si="67"/>
        <v>3.4148341463414633</v>
      </c>
      <c r="D2182" s="30">
        <v>0</v>
      </c>
      <c r="E2182" s="31">
        <v>3.4148341463414633</v>
      </c>
      <c r="F2182" s="32">
        <v>0</v>
      </c>
      <c r="G2182" s="32">
        <v>0</v>
      </c>
      <c r="H2182" s="32">
        <v>0</v>
      </c>
      <c r="I2182" s="32">
        <v>0</v>
      </c>
      <c r="J2182" s="29">
        <f>Лист4!E2180/1000</f>
        <v>46.669400000000003</v>
      </c>
      <c r="K2182" s="33"/>
      <c r="L2182" s="33"/>
    </row>
    <row r="2183" spans="1:12" s="34" customFormat="1" ht="18.75" customHeight="1" x14ac:dyDescent="0.25">
      <c r="A2183" s="23" t="str">
        <f>Лист4!A2181</f>
        <v xml:space="preserve">Азизбекова ул. д.12 </v>
      </c>
      <c r="B2183" s="50">
        <f t="shared" si="66"/>
        <v>31.047306829268287</v>
      </c>
      <c r="C2183" s="50">
        <f t="shared" si="67"/>
        <v>2.4511031707317068</v>
      </c>
      <c r="D2183" s="30">
        <v>0</v>
      </c>
      <c r="E2183" s="31">
        <v>2.4511031707317068</v>
      </c>
      <c r="F2183" s="32">
        <v>0</v>
      </c>
      <c r="G2183" s="32">
        <v>0</v>
      </c>
      <c r="H2183" s="32">
        <v>0</v>
      </c>
      <c r="I2183" s="32">
        <v>0</v>
      </c>
      <c r="J2183" s="29">
        <f>Лист4!E2181/1000</f>
        <v>33.498409999999993</v>
      </c>
      <c r="K2183" s="33"/>
      <c r="L2183" s="33"/>
    </row>
    <row r="2184" spans="1:12" s="34" customFormat="1" ht="18.75" customHeight="1" x14ac:dyDescent="0.25">
      <c r="A2184" s="23" t="str">
        <f>Лист4!A2182</f>
        <v xml:space="preserve">Азизбекова ул. д.2 </v>
      </c>
      <c r="B2184" s="50">
        <f t="shared" ref="B2184:B2247" si="68">J2184+I2184-E2184</f>
        <v>28.62141463414634</v>
      </c>
      <c r="C2184" s="50">
        <f t="shared" ref="C2184:C2247" si="69">E2184</f>
        <v>2.2595853658536584</v>
      </c>
      <c r="D2184" s="30">
        <v>0</v>
      </c>
      <c r="E2184" s="31">
        <v>2.2595853658536584</v>
      </c>
      <c r="F2184" s="32">
        <v>0</v>
      </c>
      <c r="G2184" s="32">
        <v>0</v>
      </c>
      <c r="H2184" s="32">
        <v>0</v>
      </c>
      <c r="I2184" s="32">
        <v>0</v>
      </c>
      <c r="J2184" s="29">
        <f>Лист4!E2182/1000</f>
        <v>30.881</v>
      </c>
      <c r="K2184" s="33"/>
      <c r="L2184" s="33"/>
    </row>
    <row r="2185" spans="1:12" s="34" customFormat="1" ht="18.75" customHeight="1" x14ac:dyDescent="0.25">
      <c r="A2185" s="23" t="str">
        <f>Лист4!A2183</f>
        <v xml:space="preserve">Азизбекова ул. д.4 </v>
      </c>
      <c r="B2185" s="50">
        <f t="shared" si="68"/>
        <v>37.9141756097561</v>
      </c>
      <c r="C2185" s="50">
        <f t="shared" si="69"/>
        <v>2.9932243902439026</v>
      </c>
      <c r="D2185" s="30">
        <v>0</v>
      </c>
      <c r="E2185" s="31">
        <v>2.9932243902439026</v>
      </c>
      <c r="F2185" s="32">
        <v>0</v>
      </c>
      <c r="G2185" s="32">
        <v>0</v>
      </c>
      <c r="H2185" s="32">
        <v>0</v>
      </c>
      <c r="I2185" s="32">
        <v>0</v>
      </c>
      <c r="J2185" s="29">
        <f>Лист4!E2183/1000</f>
        <v>40.907400000000003</v>
      </c>
      <c r="K2185" s="33"/>
      <c r="L2185" s="33"/>
    </row>
    <row r="2186" spans="1:12" s="34" customFormat="1" ht="18.75" customHeight="1" x14ac:dyDescent="0.25">
      <c r="A2186" s="23" t="str">
        <f>Лист4!A2184</f>
        <v xml:space="preserve">Акмолинская ул. д.17 </v>
      </c>
      <c r="B2186" s="50">
        <f t="shared" si="68"/>
        <v>18.658556097560979</v>
      </c>
      <c r="C2186" s="50">
        <f t="shared" si="69"/>
        <v>1.4730439024390245</v>
      </c>
      <c r="D2186" s="30">
        <v>0</v>
      </c>
      <c r="E2186" s="31">
        <v>1.4730439024390245</v>
      </c>
      <c r="F2186" s="32">
        <v>0</v>
      </c>
      <c r="G2186" s="32">
        <v>0</v>
      </c>
      <c r="H2186" s="32">
        <v>0</v>
      </c>
      <c r="I2186" s="32">
        <v>0</v>
      </c>
      <c r="J2186" s="29">
        <f>Лист4!E2184/1000</f>
        <v>20.131600000000002</v>
      </c>
      <c r="K2186" s="33"/>
      <c r="L2186" s="33"/>
    </row>
    <row r="2187" spans="1:12" s="34" customFormat="1" ht="18.75" customHeight="1" x14ac:dyDescent="0.25">
      <c r="A2187" s="23" t="str">
        <f>Лист4!A2185</f>
        <v xml:space="preserve">Акмолинская ул. д.19 </v>
      </c>
      <c r="B2187" s="50">
        <f t="shared" si="68"/>
        <v>14.155370731707318</v>
      </c>
      <c r="C2187" s="50">
        <f t="shared" si="69"/>
        <v>1.1175292682926832</v>
      </c>
      <c r="D2187" s="30">
        <v>0</v>
      </c>
      <c r="E2187" s="31">
        <v>1.1175292682926832</v>
      </c>
      <c r="F2187" s="32">
        <v>0</v>
      </c>
      <c r="G2187" s="32">
        <v>0</v>
      </c>
      <c r="H2187" s="32">
        <v>0</v>
      </c>
      <c r="I2187" s="32">
        <v>0</v>
      </c>
      <c r="J2187" s="29">
        <f>Лист4!E2185/1000</f>
        <v>15.272900000000002</v>
      </c>
      <c r="K2187" s="33"/>
      <c r="L2187" s="33"/>
    </row>
    <row r="2188" spans="1:12" s="34" customFormat="1" ht="18.75" customHeight="1" x14ac:dyDescent="0.25">
      <c r="A2188" s="23" t="str">
        <f>Лист4!A2186</f>
        <v xml:space="preserve">Акмолинская ул. д.21 </v>
      </c>
      <c r="B2188" s="50">
        <f t="shared" si="68"/>
        <v>2.7402634146341462</v>
      </c>
      <c r="C2188" s="50">
        <f t="shared" si="69"/>
        <v>0.21633658536585365</v>
      </c>
      <c r="D2188" s="30">
        <v>0</v>
      </c>
      <c r="E2188" s="31">
        <v>0.21633658536585365</v>
      </c>
      <c r="F2188" s="32">
        <v>0</v>
      </c>
      <c r="G2188" s="32">
        <v>0</v>
      </c>
      <c r="H2188" s="32">
        <v>0</v>
      </c>
      <c r="I2188" s="32">
        <v>0</v>
      </c>
      <c r="J2188" s="29">
        <f>Лист4!E2186/1000</f>
        <v>2.9565999999999999</v>
      </c>
      <c r="K2188" s="33"/>
      <c r="L2188" s="33"/>
    </row>
    <row r="2189" spans="1:12" s="39" customFormat="1" ht="18.75" customHeight="1" x14ac:dyDescent="0.25">
      <c r="A2189" s="23" t="str">
        <f>Лист4!A2187</f>
        <v xml:space="preserve">Акмолинская ул. д.31 </v>
      </c>
      <c r="B2189" s="50">
        <f t="shared" si="68"/>
        <v>61.691239024390228</v>
      </c>
      <c r="C2189" s="50">
        <f t="shared" si="69"/>
        <v>4.8703609756097554</v>
      </c>
      <c r="D2189" s="30">
        <v>0</v>
      </c>
      <c r="E2189" s="31">
        <v>4.8703609756097554</v>
      </c>
      <c r="F2189" s="32">
        <v>0</v>
      </c>
      <c r="G2189" s="32">
        <v>0</v>
      </c>
      <c r="H2189" s="32">
        <v>0</v>
      </c>
      <c r="I2189" s="32">
        <v>0</v>
      </c>
      <c r="J2189" s="29">
        <f>Лист4!E2187/1000</f>
        <v>66.561599999999984</v>
      </c>
      <c r="K2189" s="33"/>
      <c r="L2189" s="33"/>
    </row>
    <row r="2190" spans="1:12" s="34" customFormat="1" ht="18.75" customHeight="1" x14ac:dyDescent="0.25">
      <c r="A2190" s="23" t="str">
        <f>Лист4!A2188</f>
        <v xml:space="preserve">Акмолинская ул. д.33 </v>
      </c>
      <c r="B2190" s="50">
        <f t="shared" si="68"/>
        <v>26.672848780487804</v>
      </c>
      <c r="C2190" s="50">
        <f t="shared" si="69"/>
        <v>2.1057512195121952</v>
      </c>
      <c r="D2190" s="30">
        <v>0</v>
      </c>
      <c r="E2190" s="31">
        <v>2.1057512195121952</v>
      </c>
      <c r="F2190" s="32">
        <v>0</v>
      </c>
      <c r="G2190" s="32">
        <v>0</v>
      </c>
      <c r="H2190" s="32">
        <v>0</v>
      </c>
      <c r="I2190" s="32">
        <v>0</v>
      </c>
      <c r="J2190" s="29">
        <f>Лист4!E2188/1000</f>
        <v>28.778600000000001</v>
      </c>
      <c r="K2190" s="33"/>
      <c r="L2190" s="33"/>
    </row>
    <row r="2191" spans="1:12" s="34" customFormat="1" ht="25.5" customHeight="1" x14ac:dyDescent="0.25">
      <c r="A2191" s="23" t="str">
        <f>Лист4!A2189</f>
        <v xml:space="preserve">Акмолинская ул. д.35 </v>
      </c>
      <c r="B2191" s="50">
        <f t="shared" si="68"/>
        <v>45.319819512195124</v>
      </c>
      <c r="C2191" s="50">
        <f t="shared" si="69"/>
        <v>3.5778804878048778</v>
      </c>
      <c r="D2191" s="30">
        <v>0</v>
      </c>
      <c r="E2191" s="31">
        <v>3.5778804878048778</v>
      </c>
      <c r="F2191" s="32">
        <v>0</v>
      </c>
      <c r="G2191" s="32">
        <v>0</v>
      </c>
      <c r="H2191" s="32">
        <v>0</v>
      </c>
      <c r="I2191" s="32">
        <v>0</v>
      </c>
      <c r="J2191" s="29">
        <f>Лист4!E2189/1000</f>
        <v>48.8977</v>
      </c>
      <c r="K2191" s="33"/>
      <c r="L2191" s="33"/>
    </row>
    <row r="2192" spans="1:12" s="34" customFormat="1" ht="18.75" customHeight="1" x14ac:dyDescent="0.25">
      <c r="A2192" s="23" t="str">
        <f>Лист4!A2190</f>
        <v xml:space="preserve">Акмолинская ул. д.37 </v>
      </c>
      <c r="B2192" s="50">
        <f t="shared" si="68"/>
        <v>26.340951219512196</v>
      </c>
      <c r="C2192" s="50">
        <f t="shared" si="69"/>
        <v>2.079548780487805</v>
      </c>
      <c r="D2192" s="30">
        <v>0</v>
      </c>
      <c r="E2192" s="31">
        <v>2.079548780487805</v>
      </c>
      <c r="F2192" s="32">
        <v>0</v>
      </c>
      <c r="G2192" s="32">
        <v>0</v>
      </c>
      <c r="H2192" s="32">
        <v>0</v>
      </c>
      <c r="I2192" s="32">
        <v>0</v>
      </c>
      <c r="J2192" s="29">
        <f>Лист4!E2190/1000</f>
        <v>28.420500000000001</v>
      </c>
      <c r="K2192" s="33"/>
      <c r="L2192" s="33"/>
    </row>
    <row r="2193" spans="1:12" s="34" customFormat="1" ht="18.75" customHeight="1" x14ac:dyDescent="0.25">
      <c r="A2193" s="23" t="str">
        <f>Лист4!A2191</f>
        <v xml:space="preserve">Алексеева ул. д.1/9 </v>
      </c>
      <c r="B2193" s="50">
        <f t="shared" si="68"/>
        <v>13.900214634146341</v>
      </c>
      <c r="C2193" s="50">
        <f t="shared" si="69"/>
        <v>1.0973853658536585</v>
      </c>
      <c r="D2193" s="30">
        <v>0</v>
      </c>
      <c r="E2193" s="31">
        <v>1.0973853658536585</v>
      </c>
      <c r="F2193" s="32">
        <v>0</v>
      </c>
      <c r="G2193" s="32">
        <v>0</v>
      </c>
      <c r="H2193" s="32">
        <v>0</v>
      </c>
      <c r="I2193" s="32">
        <v>0</v>
      </c>
      <c r="J2193" s="29">
        <f>Лист4!E2191/1000</f>
        <v>14.997599999999998</v>
      </c>
      <c r="K2193" s="33"/>
      <c r="L2193" s="33"/>
    </row>
    <row r="2194" spans="1:12" s="34" customFormat="1" ht="18.75" customHeight="1" x14ac:dyDescent="0.25">
      <c r="A2194" s="23" t="str">
        <f>Лист4!A2192</f>
        <v xml:space="preserve">Алексеева ул. д.11 </v>
      </c>
      <c r="B2194" s="50">
        <f t="shared" si="68"/>
        <v>35.057456097560973</v>
      </c>
      <c r="C2194" s="50">
        <f t="shared" si="69"/>
        <v>2.7676939024390244</v>
      </c>
      <c r="D2194" s="30">
        <v>0</v>
      </c>
      <c r="E2194" s="31">
        <v>2.7676939024390244</v>
      </c>
      <c r="F2194" s="32">
        <v>0</v>
      </c>
      <c r="G2194" s="32">
        <v>0</v>
      </c>
      <c r="H2194" s="32">
        <v>0</v>
      </c>
      <c r="I2194" s="32">
        <v>0</v>
      </c>
      <c r="J2194" s="29">
        <f>Лист4!E2192/1000</f>
        <v>37.825150000000001</v>
      </c>
      <c r="K2194" s="33"/>
      <c r="L2194" s="33"/>
    </row>
    <row r="2195" spans="1:12" s="34" customFormat="1" ht="18.75" customHeight="1" x14ac:dyDescent="0.25">
      <c r="A2195" s="23" t="str">
        <f>Лист4!A2193</f>
        <v xml:space="preserve">Алексеева ул. д.12 </v>
      </c>
      <c r="B2195" s="50">
        <f t="shared" si="68"/>
        <v>26.652643902439024</v>
      </c>
      <c r="C2195" s="50">
        <f t="shared" si="69"/>
        <v>2.1041560975609754</v>
      </c>
      <c r="D2195" s="30">
        <v>0</v>
      </c>
      <c r="E2195" s="31">
        <v>2.1041560975609754</v>
      </c>
      <c r="F2195" s="32">
        <v>0</v>
      </c>
      <c r="G2195" s="32">
        <v>0</v>
      </c>
      <c r="H2195" s="32">
        <v>0</v>
      </c>
      <c r="I2195" s="32">
        <v>0</v>
      </c>
      <c r="J2195" s="29">
        <f>Лист4!E2193/1000</f>
        <v>28.756799999999998</v>
      </c>
      <c r="K2195" s="33"/>
      <c r="L2195" s="33"/>
    </row>
    <row r="2196" spans="1:12" s="34" customFormat="1" ht="18.75" customHeight="1" x14ac:dyDescent="0.25">
      <c r="A2196" s="23" t="str">
        <f>Лист4!A2194</f>
        <v xml:space="preserve">Алексеева ул. д.13/8 </v>
      </c>
      <c r="B2196" s="50">
        <f t="shared" si="68"/>
        <v>37.598126829268296</v>
      </c>
      <c r="C2196" s="50">
        <f t="shared" si="69"/>
        <v>2.9682731707317074</v>
      </c>
      <c r="D2196" s="30">
        <v>0</v>
      </c>
      <c r="E2196" s="31">
        <v>2.9682731707317074</v>
      </c>
      <c r="F2196" s="32">
        <v>0</v>
      </c>
      <c r="G2196" s="32">
        <v>0</v>
      </c>
      <c r="H2196" s="32">
        <v>0</v>
      </c>
      <c r="I2196" s="32">
        <v>0</v>
      </c>
      <c r="J2196" s="29">
        <f>Лист4!E2194/1000</f>
        <v>40.566400000000002</v>
      </c>
      <c r="K2196" s="33"/>
      <c r="L2196" s="33"/>
    </row>
    <row r="2197" spans="1:12" s="34" customFormat="1" ht="18.75" customHeight="1" x14ac:dyDescent="0.25">
      <c r="A2197" s="23" t="str">
        <f>Лист4!A2195</f>
        <v xml:space="preserve">Алексеева ул. д.2 </v>
      </c>
      <c r="B2197" s="50">
        <f t="shared" si="68"/>
        <v>36.561931707317072</v>
      </c>
      <c r="C2197" s="50">
        <f t="shared" si="69"/>
        <v>2.886468292682927</v>
      </c>
      <c r="D2197" s="30">
        <v>0</v>
      </c>
      <c r="E2197" s="31">
        <v>2.886468292682927</v>
      </c>
      <c r="F2197" s="32">
        <v>0</v>
      </c>
      <c r="G2197" s="32">
        <v>0</v>
      </c>
      <c r="H2197" s="32">
        <v>0</v>
      </c>
      <c r="I2197" s="32">
        <v>0</v>
      </c>
      <c r="J2197" s="29">
        <f>Лист4!E2195/1000</f>
        <v>39.448399999999999</v>
      </c>
      <c r="K2197" s="33"/>
      <c r="L2197" s="33"/>
    </row>
    <row r="2198" spans="1:12" s="34" customFormat="1" ht="18.75" customHeight="1" x14ac:dyDescent="0.25">
      <c r="A2198" s="23" t="str">
        <f>Лист4!A2196</f>
        <v xml:space="preserve">Алексеева ул. д.3 </v>
      </c>
      <c r="B2198" s="50">
        <f t="shared" si="68"/>
        <v>42.237648780487802</v>
      </c>
      <c r="C2198" s="50">
        <f t="shared" si="69"/>
        <v>3.3345512195121945</v>
      </c>
      <c r="D2198" s="30">
        <v>0</v>
      </c>
      <c r="E2198" s="31">
        <v>3.3345512195121945</v>
      </c>
      <c r="F2198" s="32">
        <v>0</v>
      </c>
      <c r="G2198" s="32">
        <v>0</v>
      </c>
      <c r="H2198" s="32">
        <v>0</v>
      </c>
      <c r="I2198" s="32">
        <v>0</v>
      </c>
      <c r="J2198" s="29">
        <f>Лист4!E2196/1000</f>
        <v>45.572199999999995</v>
      </c>
      <c r="K2198" s="33"/>
      <c r="L2198" s="33"/>
    </row>
    <row r="2199" spans="1:12" s="34" customFormat="1" ht="18.75" customHeight="1" x14ac:dyDescent="0.25">
      <c r="A2199" s="23" t="str">
        <f>Лист4!A2197</f>
        <v xml:space="preserve">Алексеева ул. д.4 </v>
      </c>
      <c r="B2199" s="50">
        <f t="shared" si="68"/>
        <v>61.90450243902437</v>
      </c>
      <c r="C2199" s="50">
        <f t="shared" si="69"/>
        <v>4.8871975609756078</v>
      </c>
      <c r="D2199" s="30">
        <v>0</v>
      </c>
      <c r="E2199" s="31">
        <v>4.8871975609756078</v>
      </c>
      <c r="F2199" s="32">
        <v>0</v>
      </c>
      <c r="G2199" s="32">
        <v>0</v>
      </c>
      <c r="H2199" s="32">
        <v>0</v>
      </c>
      <c r="I2199" s="32">
        <v>0</v>
      </c>
      <c r="J2199" s="29">
        <f>Лист4!E2197/1000</f>
        <v>66.791699999999977</v>
      </c>
      <c r="K2199" s="33"/>
      <c r="L2199" s="33"/>
    </row>
    <row r="2200" spans="1:12" s="34" customFormat="1" ht="18.75" customHeight="1" x14ac:dyDescent="0.25">
      <c r="A2200" s="23" t="str">
        <f>Лист4!A2198</f>
        <v xml:space="preserve">Алексеева ул. д.5 </v>
      </c>
      <c r="B2200" s="50">
        <f t="shared" si="68"/>
        <v>32.996326829268291</v>
      </c>
      <c r="C2200" s="50">
        <f t="shared" si="69"/>
        <v>2.6049731707317076</v>
      </c>
      <c r="D2200" s="30">
        <v>0</v>
      </c>
      <c r="E2200" s="31">
        <v>2.6049731707317076</v>
      </c>
      <c r="F2200" s="32">
        <v>0</v>
      </c>
      <c r="G2200" s="32">
        <v>0</v>
      </c>
      <c r="H2200" s="32">
        <v>0</v>
      </c>
      <c r="I2200" s="32">
        <v>0</v>
      </c>
      <c r="J2200" s="29">
        <f>Лист4!E2198/1000</f>
        <v>35.601300000000002</v>
      </c>
      <c r="K2200" s="33"/>
      <c r="L2200" s="33"/>
    </row>
    <row r="2201" spans="1:12" s="34" customFormat="1" ht="18.75" customHeight="1" x14ac:dyDescent="0.25">
      <c r="A2201" s="23" t="str">
        <f>Лист4!A2199</f>
        <v xml:space="preserve">Алексеева ул. д.6/8 </v>
      </c>
      <c r="B2201" s="50">
        <f t="shared" si="68"/>
        <v>48.122458536585363</v>
      </c>
      <c r="C2201" s="50">
        <f t="shared" si="69"/>
        <v>3.7991414634146343</v>
      </c>
      <c r="D2201" s="30">
        <v>0</v>
      </c>
      <c r="E2201" s="31">
        <v>3.7991414634146343</v>
      </c>
      <c r="F2201" s="32">
        <v>0</v>
      </c>
      <c r="G2201" s="32">
        <v>0</v>
      </c>
      <c r="H2201" s="32">
        <v>0</v>
      </c>
      <c r="I2201" s="32">
        <v>0</v>
      </c>
      <c r="J2201" s="29">
        <f>Лист4!E2199/1000</f>
        <v>51.921599999999998</v>
      </c>
      <c r="K2201" s="33"/>
      <c r="L2201" s="33"/>
    </row>
    <row r="2202" spans="1:12" s="34" customFormat="1" ht="18.75" customHeight="1" x14ac:dyDescent="0.25">
      <c r="A2202" s="23" t="str">
        <f>Лист4!A2200</f>
        <v xml:space="preserve">Алексеева ул. д.8 </v>
      </c>
      <c r="B2202" s="50">
        <f t="shared" si="68"/>
        <v>20.706848780487803</v>
      </c>
      <c r="C2202" s="50">
        <f t="shared" si="69"/>
        <v>1.6347512195121952</v>
      </c>
      <c r="D2202" s="30">
        <v>0</v>
      </c>
      <c r="E2202" s="31">
        <v>1.6347512195121952</v>
      </c>
      <c r="F2202" s="32">
        <v>0</v>
      </c>
      <c r="G2202" s="32">
        <v>0</v>
      </c>
      <c r="H2202" s="32">
        <v>0</v>
      </c>
      <c r="I2202" s="32">
        <v>0</v>
      </c>
      <c r="J2202" s="29">
        <f>Лист4!E2200/1000</f>
        <v>22.3416</v>
      </c>
      <c r="K2202" s="33"/>
      <c r="L2202" s="33"/>
    </row>
    <row r="2203" spans="1:12" s="34" customFormat="1" ht="18.75" customHeight="1" x14ac:dyDescent="0.25">
      <c r="A2203" s="23" t="str">
        <f>Лист4!A2201</f>
        <v xml:space="preserve">Алексеева ул. д.9 </v>
      </c>
      <c r="B2203" s="50">
        <f t="shared" si="68"/>
        <v>23.304936585365855</v>
      </c>
      <c r="C2203" s="50">
        <f t="shared" si="69"/>
        <v>1.8398634146341464</v>
      </c>
      <c r="D2203" s="30">
        <v>0</v>
      </c>
      <c r="E2203" s="31">
        <v>1.8398634146341464</v>
      </c>
      <c r="F2203" s="32">
        <v>0</v>
      </c>
      <c r="G2203" s="32">
        <v>0</v>
      </c>
      <c r="H2203" s="32">
        <v>0</v>
      </c>
      <c r="I2203" s="32">
        <v>0</v>
      </c>
      <c r="J2203" s="29">
        <f>Лист4!E2201/1000</f>
        <v>25.1448</v>
      </c>
      <c r="K2203" s="33"/>
      <c r="L2203" s="33"/>
    </row>
    <row r="2204" spans="1:12" s="34" customFormat="1" ht="18.75" customHeight="1" x14ac:dyDescent="0.25">
      <c r="A2204" s="23" t="str">
        <f>Лист4!A2202</f>
        <v xml:space="preserve">Артема Сергеева пл д.21 </v>
      </c>
      <c r="B2204" s="50">
        <f t="shared" si="68"/>
        <v>0</v>
      </c>
      <c r="C2204" s="50">
        <f t="shared" si="69"/>
        <v>0</v>
      </c>
      <c r="D2204" s="30">
        <v>0</v>
      </c>
      <c r="E2204" s="31">
        <v>0</v>
      </c>
      <c r="F2204" s="32">
        <v>0</v>
      </c>
      <c r="G2204" s="32">
        <v>0</v>
      </c>
      <c r="H2204" s="32">
        <v>0</v>
      </c>
      <c r="I2204" s="32">
        <v>0</v>
      </c>
      <c r="J2204" s="29">
        <f>Лист4!E2202/1000</f>
        <v>0</v>
      </c>
      <c r="K2204" s="33"/>
      <c r="L2204" s="33"/>
    </row>
    <row r="2205" spans="1:12" s="34" customFormat="1" ht="18.75" customHeight="1" x14ac:dyDescent="0.25">
      <c r="A2205" s="23" t="str">
        <f>Лист4!A2203</f>
        <v xml:space="preserve">Артема Сергеева пл д.31 </v>
      </c>
      <c r="B2205" s="50">
        <f t="shared" si="68"/>
        <v>15.644692682926829</v>
      </c>
      <c r="C2205" s="50">
        <f t="shared" si="69"/>
        <v>1.2351073170731708</v>
      </c>
      <c r="D2205" s="30">
        <v>0</v>
      </c>
      <c r="E2205" s="31">
        <v>1.2351073170731708</v>
      </c>
      <c r="F2205" s="32">
        <v>0</v>
      </c>
      <c r="G2205" s="32">
        <v>0</v>
      </c>
      <c r="H2205" s="32">
        <v>0</v>
      </c>
      <c r="I2205" s="32">
        <v>0</v>
      </c>
      <c r="J2205" s="29">
        <f>Лист4!E2203/1000</f>
        <v>16.879799999999999</v>
      </c>
      <c r="K2205" s="33"/>
      <c r="L2205" s="33"/>
    </row>
    <row r="2206" spans="1:12" s="34" customFormat="1" ht="18.75" customHeight="1" x14ac:dyDescent="0.25">
      <c r="A2206" s="23" t="str">
        <f>Лист4!A2204</f>
        <v xml:space="preserve">Балаковская ул. д.6 </v>
      </c>
      <c r="B2206" s="50">
        <f t="shared" si="68"/>
        <v>184.08136097560973</v>
      </c>
      <c r="C2206" s="50">
        <f t="shared" si="69"/>
        <v>14.532739024390242</v>
      </c>
      <c r="D2206" s="30">
        <v>0</v>
      </c>
      <c r="E2206" s="31">
        <v>14.532739024390242</v>
      </c>
      <c r="F2206" s="32">
        <v>0</v>
      </c>
      <c r="G2206" s="32">
        <v>0</v>
      </c>
      <c r="H2206" s="32">
        <v>0</v>
      </c>
      <c r="I2206" s="32">
        <v>0</v>
      </c>
      <c r="J2206" s="29">
        <f>Лист4!E2204/1000</f>
        <v>198.61409999999998</v>
      </c>
      <c r="K2206" s="33"/>
      <c r="L2206" s="33"/>
    </row>
    <row r="2207" spans="1:12" s="34" customFormat="1" ht="18.75" customHeight="1" x14ac:dyDescent="0.25">
      <c r="A2207" s="23" t="str">
        <f>Лист4!A2205</f>
        <v xml:space="preserve">Балаковская ул. д.8 </v>
      </c>
      <c r="B2207" s="50">
        <f t="shared" si="68"/>
        <v>209.82105951219512</v>
      </c>
      <c r="C2207" s="50">
        <f t="shared" si="69"/>
        <v>16.56482048780488</v>
      </c>
      <c r="D2207" s="30">
        <v>0</v>
      </c>
      <c r="E2207" s="31">
        <v>16.56482048780488</v>
      </c>
      <c r="F2207" s="32">
        <v>0</v>
      </c>
      <c r="G2207" s="32">
        <v>0</v>
      </c>
      <c r="H2207" s="32">
        <v>0</v>
      </c>
      <c r="I2207" s="32">
        <v>0</v>
      </c>
      <c r="J2207" s="29">
        <f>Лист4!E2205/1000</f>
        <v>226.38588000000001</v>
      </c>
      <c r="K2207" s="33"/>
      <c r="L2207" s="33"/>
    </row>
    <row r="2208" spans="1:12" s="34" customFormat="1" ht="18.75" customHeight="1" x14ac:dyDescent="0.25">
      <c r="A2208" s="23" t="str">
        <f>Лист4!A2206</f>
        <v xml:space="preserve">Беломорская ул. д.12 </v>
      </c>
      <c r="B2208" s="50">
        <f t="shared" si="68"/>
        <v>560.52178048780479</v>
      </c>
      <c r="C2208" s="50">
        <f t="shared" si="69"/>
        <v>44.251719512195116</v>
      </c>
      <c r="D2208" s="30">
        <v>0</v>
      </c>
      <c r="E2208" s="31">
        <v>44.251719512195116</v>
      </c>
      <c r="F2208" s="32">
        <v>0</v>
      </c>
      <c r="G2208" s="32">
        <v>0</v>
      </c>
      <c r="H2208" s="32">
        <v>0</v>
      </c>
      <c r="I2208" s="32">
        <v>0</v>
      </c>
      <c r="J2208" s="29">
        <f>Лист4!E2206/1000</f>
        <v>604.7734999999999</v>
      </c>
      <c r="K2208" s="33"/>
      <c r="L2208" s="33"/>
    </row>
    <row r="2209" spans="1:12" s="34" customFormat="1" ht="25.5" customHeight="1" x14ac:dyDescent="0.25">
      <c r="A2209" s="23" t="str">
        <f>Лист4!A2207</f>
        <v xml:space="preserve">Бондарная 1-я ул. д.3 </v>
      </c>
      <c r="B2209" s="50">
        <f t="shared" si="68"/>
        <v>0.4326439024390244</v>
      </c>
      <c r="C2209" s="50">
        <f t="shared" si="69"/>
        <v>3.415609756097561E-2</v>
      </c>
      <c r="D2209" s="30">
        <v>0</v>
      </c>
      <c r="E2209" s="31">
        <v>3.415609756097561E-2</v>
      </c>
      <c r="F2209" s="32">
        <v>0</v>
      </c>
      <c r="G2209" s="32">
        <v>0</v>
      </c>
      <c r="H2209" s="32">
        <v>0</v>
      </c>
      <c r="I2209" s="32">
        <v>0</v>
      </c>
      <c r="J2209" s="29">
        <f>Лист4!E2207/1000</f>
        <v>0.46679999999999999</v>
      </c>
      <c r="K2209" s="33"/>
      <c r="L2209" s="33"/>
    </row>
    <row r="2210" spans="1:12" s="34" customFormat="1" ht="18.75" customHeight="1" x14ac:dyDescent="0.25">
      <c r="A2210" s="23" t="str">
        <f>Лист4!A2208</f>
        <v xml:space="preserve">Бумажников пр-кт д.1/9 </v>
      </c>
      <c r="B2210" s="50">
        <f t="shared" si="68"/>
        <v>295.8897434146341</v>
      </c>
      <c r="C2210" s="50">
        <f t="shared" si="69"/>
        <v>23.359716585365852</v>
      </c>
      <c r="D2210" s="30">
        <v>0</v>
      </c>
      <c r="E2210" s="31">
        <v>23.359716585365852</v>
      </c>
      <c r="F2210" s="32">
        <v>0</v>
      </c>
      <c r="G2210" s="32">
        <v>0</v>
      </c>
      <c r="H2210" s="32">
        <v>0</v>
      </c>
      <c r="I2210" s="32">
        <v>0</v>
      </c>
      <c r="J2210" s="29">
        <f>Лист4!E2208/1000</f>
        <v>319.24945999999994</v>
      </c>
      <c r="K2210" s="33"/>
      <c r="L2210" s="33"/>
    </row>
    <row r="2211" spans="1:12" s="34" customFormat="1" ht="18.75" customHeight="1" x14ac:dyDescent="0.25">
      <c r="A2211" s="23" t="str">
        <f>Лист4!A2209</f>
        <v xml:space="preserve">Бумажников пр-кт д.10 </v>
      </c>
      <c r="B2211" s="50">
        <f t="shared" si="68"/>
        <v>303.84175317073198</v>
      </c>
      <c r="C2211" s="50">
        <f t="shared" si="69"/>
        <v>23.987506829268312</v>
      </c>
      <c r="D2211" s="30">
        <v>0</v>
      </c>
      <c r="E2211" s="31">
        <v>23.987506829268312</v>
      </c>
      <c r="F2211" s="32">
        <v>0</v>
      </c>
      <c r="G2211" s="32">
        <v>0</v>
      </c>
      <c r="H2211" s="32">
        <v>0</v>
      </c>
      <c r="I2211" s="32">
        <v>0</v>
      </c>
      <c r="J2211" s="29">
        <f>Лист4!E2209/1000</f>
        <v>327.82926000000026</v>
      </c>
      <c r="K2211" s="33"/>
      <c r="L2211" s="33"/>
    </row>
    <row r="2212" spans="1:12" s="34" customFormat="1" ht="18.75" customHeight="1" x14ac:dyDescent="0.25">
      <c r="A2212" s="23" t="str">
        <f>Лист4!A2210</f>
        <v xml:space="preserve">Бумажников пр-кт д.11 </v>
      </c>
      <c r="B2212" s="50">
        <f t="shared" si="68"/>
        <v>296.36514195121953</v>
      </c>
      <c r="C2212" s="50">
        <f t="shared" si="69"/>
        <v>23.39724804878049</v>
      </c>
      <c r="D2212" s="30">
        <v>0</v>
      </c>
      <c r="E2212" s="31">
        <v>23.39724804878049</v>
      </c>
      <c r="F2212" s="32">
        <v>0</v>
      </c>
      <c r="G2212" s="32">
        <v>0</v>
      </c>
      <c r="H2212" s="32">
        <v>0</v>
      </c>
      <c r="I2212" s="32">
        <v>0</v>
      </c>
      <c r="J2212" s="29">
        <f>Лист4!E2210/1000</f>
        <v>319.76239000000004</v>
      </c>
      <c r="K2212" s="33"/>
      <c r="L2212" s="33"/>
    </row>
    <row r="2213" spans="1:12" s="34" customFormat="1" ht="18.75" customHeight="1" x14ac:dyDescent="0.25">
      <c r="A2213" s="23" t="str">
        <f>Лист4!A2211</f>
        <v xml:space="preserve">Бумажников пр-кт д.12 </v>
      </c>
      <c r="B2213" s="50">
        <f t="shared" si="68"/>
        <v>303.59789512195141</v>
      </c>
      <c r="C2213" s="50">
        <f t="shared" si="69"/>
        <v>23.968254878048796</v>
      </c>
      <c r="D2213" s="30">
        <v>0</v>
      </c>
      <c r="E2213" s="31">
        <v>23.968254878048796</v>
      </c>
      <c r="F2213" s="32">
        <v>0</v>
      </c>
      <c r="G2213" s="32">
        <v>0</v>
      </c>
      <c r="H2213" s="32">
        <v>0</v>
      </c>
      <c r="I2213" s="32">
        <v>0</v>
      </c>
      <c r="J2213" s="29">
        <f>Лист4!E2211/1000</f>
        <v>327.56615000000022</v>
      </c>
      <c r="K2213" s="33"/>
      <c r="L2213" s="33"/>
    </row>
    <row r="2214" spans="1:12" s="34" customFormat="1" ht="18.75" customHeight="1" x14ac:dyDescent="0.25">
      <c r="A2214" s="23" t="str">
        <f>Лист4!A2212</f>
        <v xml:space="preserve">Бумажников пр-кт д.13 </v>
      </c>
      <c r="B2214" s="50">
        <f t="shared" si="68"/>
        <v>345.87942926829277</v>
      </c>
      <c r="C2214" s="50">
        <f t="shared" si="69"/>
        <v>27.306270731707325</v>
      </c>
      <c r="D2214" s="30">
        <v>0</v>
      </c>
      <c r="E2214" s="31">
        <v>27.306270731707325</v>
      </c>
      <c r="F2214" s="32">
        <v>0</v>
      </c>
      <c r="G2214" s="32">
        <v>0</v>
      </c>
      <c r="H2214" s="32">
        <v>0</v>
      </c>
      <c r="I2214" s="32">
        <v>0</v>
      </c>
      <c r="J2214" s="29">
        <f>Лист4!E2212/1000</f>
        <v>373.18570000000011</v>
      </c>
      <c r="K2214" s="33"/>
      <c r="L2214" s="33"/>
    </row>
    <row r="2215" spans="1:12" s="34" customFormat="1" ht="18.75" customHeight="1" x14ac:dyDescent="0.25">
      <c r="A2215" s="23" t="str">
        <f>Лист4!A2213</f>
        <v xml:space="preserve">Бумажников пр-кт д.13Б </v>
      </c>
      <c r="B2215" s="50">
        <f t="shared" si="68"/>
        <v>542.2774521951219</v>
      </c>
      <c r="C2215" s="50">
        <f t="shared" si="69"/>
        <v>42.811377804878042</v>
      </c>
      <c r="D2215" s="30">
        <v>0</v>
      </c>
      <c r="E2215" s="31">
        <v>42.811377804878042</v>
      </c>
      <c r="F2215" s="32">
        <v>0</v>
      </c>
      <c r="G2215" s="32">
        <v>0</v>
      </c>
      <c r="H2215" s="32">
        <v>0</v>
      </c>
      <c r="I2215" s="32">
        <v>0</v>
      </c>
      <c r="J2215" s="29">
        <f>Лист4!E2213/1000</f>
        <v>585.08882999999992</v>
      </c>
      <c r="K2215" s="33"/>
      <c r="L2215" s="33"/>
    </row>
    <row r="2216" spans="1:12" s="34" customFormat="1" ht="18.75" customHeight="1" x14ac:dyDescent="0.25">
      <c r="A2216" s="23" t="str">
        <f>Лист4!A2214</f>
        <v xml:space="preserve">Бумажников пр-кт д.14 </v>
      </c>
      <c r="B2216" s="50">
        <f t="shared" si="68"/>
        <v>341.51296975609756</v>
      </c>
      <c r="C2216" s="50">
        <f t="shared" si="69"/>
        <v>26.961550243902437</v>
      </c>
      <c r="D2216" s="30">
        <v>0</v>
      </c>
      <c r="E2216" s="31">
        <v>26.961550243902437</v>
      </c>
      <c r="F2216" s="32">
        <v>0</v>
      </c>
      <c r="G2216" s="32">
        <v>0</v>
      </c>
      <c r="H2216" s="32">
        <v>0</v>
      </c>
      <c r="I2216" s="32">
        <v>0</v>
      </c>
      <c r="J2216" s="29">
        <f>Лист4!E2214/1000</f>
        <v>368.47451999999998</v>
      </c>
      <c r="K2216" s="33"/>
      <c r="L2216" s="33"/>
    </row>
    <row r="2217" spans="1:12" s="34" customFormat="1" ht="18.75" customHeight="1" x14ac:dyDescent="0.25">
      <c r="A2217" s="23" t="str">
        <f>Лист4!A2215</f>
        <v xml:space="preserve">Бумажников пр-кт д.15 </v>
      </c>
      <c r="B2217" s="50">
        <f t="shared" si="68"/>
        <v>334.21632097560968</v>
      </c>
      <c r="C2217" s="50">
        <f t="shared" si="69"/>
        <v>26.385499024390235</v>
      </c>
      <c r="D2217" s="30">
        <v>0</v>
      </c>
      <c r="E2217" s="31">
        <v>26.385499024390235</v>
      </c>
      <c r="F2217" s="32">
        <v>0</v>
      </c>
      <c r="G2217" s="32">
        <v>0</v>
      </c>
      <c r="H2217" s="32">
        <v>0</v>
      </c>
      <c r="I2217" s="32">
        <v>0</v>
      </c>
      <c r="J2217" s="29">
        <f>Лист4!E2215/1000</f>
        <v>360.60181999999992</v>
      </c>
      <c r="K2217" s="33"/>
      <c r="L2217" s="33"/>
    </row>
    <row r="2218" spans="1:12" s="34" customFormat="1" ht="18.75" customHeight="1" x14ac:dyDescent="0.25">
      <c r="A2218" s="23" t="str">
        <f>Лист4!A2216</f>
        <v xml:space="preserve">Бумажников пр-кт д.15 - корп. 1 </v>
      </c>
      <c r="B2218" s="50">
        <f t="shared" si="68"/>
        <v>1347.2789985365857</v>
      </c>
      <c r="C2218" s="50">
        <f t="shared" si="69"/>
        <v>106.36413146341467</v>
      </c>
      <c r="D2218" s="30">
        <v>0</v>
      </c>
      <c r="E2218" s="31">
        <v>106.36413146341467</v>
      </c>
      <c r="F2218" s="32">
        <v>0</v>
      </c>
      <c r="G2218" s="32">
        <v>0</v>
      </c>
      <c r="H2218" s="32">
        <v>0</v>
      </c>
      <c r="I2218" s="41">
        <f>1201.3+25.7</f>
        <v>1227</v>
      </c>
      <c r="J2218" s="29">
        <f>Лист4!E2216/1000-I2218</f>
        <v>226.64313000000038</v>
      </c>
      <c r="K2218" s="33"/>
      <c r="L2218" s="33"/>
    </row>
    <row r="2219" spans="1:12" s="34" customFormat="1" ht="18.75" customHeight="1" x14ac:dyDescent="0.25">
      <c r="A2219" s="23" t="str">
        <f>Лист4!A2217</f>
        <v xml:space="preserve">Бумажников пр-кт д.16 </v>
      </c>
      <c r="B2219" s="50">
        <f t="shared" si="68"/>
        <v>493.90639024390254</v>
      </c>
      <c r="C2219" s="50">
        <f t="shared" si="69"/>
        <v>38.992609756097572</v>
      </c>
      <c r="D2219" s="30">
        <v>0</v>
      </c>
      <c r="E2219" s="31">
        <v>38.992609756097572</v>
      </c>
      <c r="F2219" s="32">
        <v>0</v>
      </c>
      <c r="G2219" s="32">
        <v>0</v>
      </c>
      <c r="H2219" s="32">
        <v>0</v>
      </c>
      <c r="I2219" s="32">
        <v>0</v>
      </c>
      <c r="J2219" s="29">
        <f>Лист4!E2217/1000</f>
        <v>532.89900000000011</v>
      </c>
      <c r="K2219" s="33"/>
      <c r="L2219" s="33"/>
    </row>
    <row r="2220" spans="1:12" s="34" customFormat="1" ht="18.75" customHeight="1" x14ac:dyDescent="0.25">
      <c r="A2220" s="23" t="str">
        <f>Лист4!A2218</f>
        <v xml:space="preserve">Бумажников пр-кт д.17 </v>
      </c>
      <c r="B2220" s="50">
        <f t="shared" si="68"/>
        <v>492.00926341463401</v>
      </c>
      <c r="C2220" s="50">
        <f t="shared" si="69"/>
        <v>38.842836585365838</v>
      </c>
      <c r="D2220" s="30">
        <v>0</v>
      </c>
      <c r="E2220" s="31">
        <v>38.842836585365838</v>
      </c>
      <c r="F2220" s="32">
        <v>0</v>
      </c>
      <c r="G2220" s="32">
        <v>0</v>
      </c>
      <c r="H2220" s="32">
        <v>0</v>
      </c>
      <c r="I2220" s="32">
        <v>0</v>
      </c>
      <c r="J2220" s="29">
        <f>Лист4!E2218/1000</f>
        <v>530.85209999999984</v>
      </c>
      <c r="K2220" s="33"/>
      <c r="L2220" s="33"/>
    </row>
    <row r="2221" spans="1:12" s="34" customFormat="1" ht="18.75" customHeight="1" x14ac:dyDescent="0.25">
      <c r="A2221" s="23" t="str">
        <f>Лист4!A2219</f>
        <v xml:space="preserve">Бумажников пр-кт д.18 </v>
      </c>
      <c r="B2221" s="50">
        <f t="shared" si="68"/>
        <v>227.60148195121948</v>
      </c>
      <c r="C2221" s="50">
        <f t="shared" si="69"/>
        <v>17.968538048780484</v>
      </c>
      <c r="D2221" s="30">
        <v>0</v>
      </c>
      <c r="E2221" s="31">
        <v>17.968538048780484</v>
      </c>
      <c r="F2221" s="32">
        <v>0</v>
      </c>
      <c r="G2221" s="32">
        <v>0</v>
      </c>
      <c r="H2221" s="32">
        <v>0</v>
      </c>
      <c r="I2221" s="32">
        <v>0</v>
      </c>
      <c r="J2221" s="29">
        <f>Лист4!E2219/1000</f>
        <v>245.57001999999997</v>
      </c>
      <c r="K2221" s="33"/>
      <c r="L2221" s="33"/>
    </row>
    <row r="2222" spans="1:12" s="34" customFormat="1" ht="18.75" customHeight="1" x14ac:dyDescent="0.25">
      <c r="A2222" s="23" t="str">
        <f>Лист4!A2220</f>
        <v xml:space="preserve">Бумажников пр-кт д.2 </v>
      </c>
      <c r="B2222" s="50">
        <f t="shared" si="68"/>
        <v>307.10478536585367</v>
      </c>
      <c r="C2222" s="50">
        <f t="shared" si="69"/>
        <v>24.24511463414634</v>
      </c>
      <c r="D2222" s="30">
        <v>0</v>
      </c>
      <c r="E2222" s="31">
        <v>24.24511463414634</v>
      </c>
      <c r="F2222" s="32">
        <v>0</v>
      </c>
      <c r="G2222" s="32">
        <v>0</v>
      </c>
      <c r="H2222" s="32">
        <v>0</v>
      </c>
      <c r="I2222" s="41">
        <v>219.8</v>
      </c>
      <c r="J2222" s="29">
        <f>Лист4!E2220/1000-I2222</f>
        <v>111.54989999999998</v>
      </c>
      <c r="K2222" s="33"/>
      <c r="L2222" s="33"/>
    </row>
    <row r="2223" spans="1:12" s="34" customFormat="1" ht="25.5" customHeight="1" x14ac:dyDescent="0.25">
      <c r="A2223" s="23" t="str">
        <f>Лист4!A2221</f>
        <v xml:space="preserve">Бумажников пр-кт д.20 </v>
      </c>
      <c r="B2223" s="50">
        <f t="shared" si="68"/>
        <v>516.16336097560975</v>
      </c>
      <c r="C2223" s="50">
        <f t="shared" si="69"/>
        <v>40.749739024390244</v>
      </c>
      <c r="D2223" s="30">
        <v>0</v>
      </c>
      <c r="E2223" s="31">
        <v>40.749739024390244</v>
      </c>
      <c r="F2223" s="32">
        <v>0</v>
      </c>
      <c r="G2223" s="32">
        <v>0</v>
      </c>
      <c r="H2223" s="32">
        <v>0</v>
      </c>
      <c r="I2223" s="32">
        <v>0</v>
      </c>
      <c r="J2223" s="29">
        <f>Лист4!E2221/1000</f>
        <v>556.91309999999999</v>
      </c>
      <c r="K2223" s="33"/>
      <c r="L2223" s="33"/>
    </row>
    <row r="2224" spans="1:12" s="34" customFormat="1" ht="25.5" customHeight="1" x14ac:dyDescent="0.25">
      <c r="A2224" s="23" t="str">
        <f>Лист4!A2222</f>
        <v xml:space="preserve">Бумажников пр-кт д.20А </v>
      </c>
      <c r="B2224" s="50">
        <f t="shared" si="68"/>
        <v>549.07723707317086</v>
      </c>
      <c r="C2224" s="50">
        <f t="shared" si="69"/>
        <v>43.348202926829273</v>
      </c>
      <c r="D2224" s="30">
        <v>0</v>
      </c>
      <c r="E2224" s="31">
        <v>43.348202926829273</v>
      </c>
      <c r="F2224" s="32">
        <v>0</v>
      </c>
      <c r="G2224" s="32">
        <v>0</v>
      </c>
      <c r="H2224" s="32">
        <v>0</v>
      </c>
      <c r="I2224" s="32">
        <v>0</v>
      </c>
      <c r="J2224" s="29">
        <f>Лист4!E2222/1000</f>
        <v>592.42544000000009</v>
      </c>
      <c r="K2224" s="33"/>
      <c r="L2224" s="33"/>
    </row>
    <row r="2225" spans="1:12" s="34" customFormat="1" ht="18.75" customHeight="1" x14ac:dyDescent="0.25">
      <c r="A2225" s="23" t="str">
        <f>Лист4!A2223</f>
        <v xml:space="preserve">Бумажников пр-кт д.20Б </v>
      </c>
      <c r="B2225" s="50">
        <f t="shared" si="68"/>
        <v>469.39583414634137</v>
      </c>
      <c r="C2225" s="50">
        <f t="shared" si="69"/>
        <v>37.057565853658531</v>
      </c>
      <c r="D2225" s="30">
        <v>0</v>
      </c>
      <c r="E2225" s="31">
        <v>37.057565853658531</v>
      </c>
      <c r="F2225" s="32">
        <v>0</v>
      </c>
      <c r="G2225" s="32">
        <v>0</v>
      </c>
      <c r="H2225" s="32">
        <v>0</v>
      </c>
      <c r="I2225" s="32">
        <v>0</v>
      </c>
      <c r="J2225" s="29">
        <f>Лист4!E2223/1000</f>
        <v>506.45339999999987</v>
      </c>
      <c r="K2225" s="33"/>
      <c r="L2225" s="33"/>
    </row>
    <row r="2226" spans="1:12" s="34" customFormat="1" ht="25.5" customHeight="1" x14ac:dyDescent="0.25">
      <c r="A2226" s="23" t="str">
        <f>Лист4!A2224</f>
        <v xml:space="preserve">Бумажников пр-кт д.3 </v>
      </c>
      <c r="B2226" s="50">
        <f t="shared" si="68"/>
        <v>261.30792682926835</v>
      </c>
      <c r="C2226" s="50">
        <f t="shared" si="69"/>
        <v>20.62957317073171</v>
      </c>
      <c r="D2226" s="30">
        <v>0</v>
      </c>
      <c r="E2226" s="31">
        <v>20.62957317073171</v>
      </c>
      <c r="F2226" s="32">
        <v>0</v>
      </c>
      <c r="G2226" s="32">
        <v>0</v>
      </c>
      <c r="H2226" s="32">
        <v>0</v>
      </c>
      <c r="I2226" s="32"/>
      <c r="J2226" s="29">
        <f>Лист4!E2224/1000</f>
        <v>281.93750000000006</v>
      </c>
      <c r="K2226" s="33"/>
      <c r="L2226" s="33"/>
    </row>
    <row r="2227" spans="1:12" s="34" customFormat="1" ht="25.5" customHeight="1" x14ac:dyDescent="0.25">
      <c r="A2227" s="23" t="str">
        <f>Лист4!A2225</f>
        <v xml:space="preserve">Бумажников пр-кт д.4 </v>
      </c>
      <c r="B2227" s="50">
        <f t="shared" si="68"/>
        <v>299.13675999999992</v>
      </c>
      <c r="C2227" s="50">
        <f t="shared" si="69"/>
        <v>23.616059999999994</v>
      </c>
      <c r="D2227" s="30">
        <v>0</v>
      </c>
      <c r="E2227" s="31">
        <v>23.616059999999994</v>
      </c>
      <c r="F2227" s="32">
        <v>0</v>
      </c>
      <c r="G2227" s="32">
        <v>0</v>
      </c>
      <c r="H2227" s="32">
        <v>0</v>
      </c>
      <c r="I2227" s="32">
        <v>0</v>
      </c>
      <c r="J2227" s="29">
        <f>Лист4!E2225/1000</f>
        <v>322.75281999999993</v>
      </c>
      <c r="K2227" s="33"/>
      <c r="L2227" s="33"/>
    </row>
    <row r="2228" spans="1:12" s="39" customFormat="1" ht="18.75" customHeight="1" x14ac:dyDescent="0.25">
      <c r="A2228" s="23" t="str">
        <f>Лист4!A2226</f>
        <v xml:space="preserve">Бумажников пр-кт д.5 </v>
      </c>
      <c r="B2228" s="50">
        <f t="shared" si="68"/>
        <v>373.16803560975609</v>
      </c>
      <c r="C2228" s="50">
        <f t="shared" si="69"/>
        <v>29.4606343902439</v>
      </c>
      <c r="D2228" s="30">
        <v>0</v>
      </c>
      <c r="E2228" s="31">
        <v>29.4606343902439</v>
      </c>
      <c r="F2228" s="32">
        <v>0</v>
      </c>
      <c r="G2228" s="32">
        <v>0</v>
      </c>
      <c r="H2228" s="32">
        <v>0</v>
      </c>
      <c r="I2228" s="32">
        <v>0</v>
      </c>
      <c r="J2228" s="29">
        <f>Лист4!E2226/1000</f>
        <v>402.62867</v>
      </c>
      <c r="K2228" s="33"/>
      <c r="L2228" s="33"/>
    </row>
    <row r="2229" spans="1:12" s="39" customFormat="1" ht="25.5" customHeight="1" x14ac:dyDescent="0.25">
      <c r="A2229" s="23" t="str">
        <f>Лист4!A2227</f>
        <v xml:space="preserve">Бумажников пр-кт д.6 </v>
      </c>
      <c r="B2229" s="50">
        <f t="shared" si="68"/>
        <v>296.16965512195122</v>
      </c>
      <c r="C2229" s="50">
        <f t="shared" si="69"/>
        <v>23.381814878048779</v>
      </c>
      <c r="D2229" s="30">
        <v>0</v>
      </c>
      <c r="E2229" s="31">
        <v>23.381814878048779</v>
      </c>
      <c r="F2229" s="32">
        <v>0</v>
      </c>
      <c r="G2229" s="32">
        <v>0</v>
      </c>
      <c r="H2229" s="32">
        <v>0</v>
      </c>
      <c r="I2229" s="32">
        <v>0</v>
      </c>
      <c r="J2229" s="29">
        <f>Лист4!E2227/1000</f>
        <v>319.55146999999999</v>
      </c>
      <c r="K2229" s="33"/>
      <c r="L2229" s="33"/>
    </row>
    <row r="2230" spans="1:12" s="34" customFormat="1" ht="25.5" customHeight="1" x14ac:dyDescent="0.25">
      <c r="A2230" s="23" t="str">
        <f>Лист4!A2228</f>
        <v xml:space="preserve">Бумажников пр-кт д.7 </v>
      </c>
      <c r="B2230" s="50">
        <f t="shared" si="68"/>
        <v>369.12777365853646</v>
      </c>
      <c r="C2230" s="50">
        <f t="shared" si="69"/>
        <v>29.141666341463406</v>
      </c>
      <c r="D2230" s="30">
        <v>0</v>
      </c>
      <c r="E2230" s="31">
        <v>29.141666341463406</v>
      </c>
      <c r="F2230" s="32">
        <v>0</v>
      </c>
      <c r="G2230" s="32">
        <v>0</v>
      </c>
      <c r="H2230" s="32">
        <v>0</v>
      </c>
      <c r="I2230" s="32">
        <v>0</v>
      </c>
      <c r="J2230" s="29">
        <f>Лист4!E2228/1000</f>
        <v>398.26943999999986</v>
      </c>
      <c r="K2230" s="33"/>
      <c r="L2230" s="33"/>
    </row>
    <row r="2231" spans="1:12" s="34" customFormat="1" ht="18.75" customHeight="1" x14ac:dyDescent="0.25">
      <c r="A2231" s="23" t="str">
        <f>Лист4!A2229</f>
        <v xml:space="preserve">Бумажников пр-кт д.8 </v>
      </c>
      <c r="B2231" s="50">
        <f t="shared" si="68"/>
        <v>335.76753658536586</v>
      </c>
      <c r="C2231" s="50">
        <f t="shared" si="69"/>
        <v>26.507963414634148</v>
      </c>
      <c r="D2231" s="30">
        <v>0</v>
      </c>
      <c r="E2231" s="31">
        <v>26.507963414634148</v>
      </c>
      <c r="F2231" s="32">
        <v>0</v>
      </c>
      <c r="G2231" s="32">
        <v>0</v>
      </c>
      <c r="H2231" s="32">
        <v>0</v>
      </c>
      <c r="I2231" s="32">
        <v>0</v>
      </c>
      <c r="J2231" s="29">
        <f>Лист4!E2229/1000</f>
        <v>362.27550000000002</v>
      </c>
      <c r="K2231" s="33"/>
      <c r="L2231" s="33"/>
    </row>
    <row r="2232" spans="1:12" s="39" customFormat="1" ht="18.75" customHeight="1" x14ac:dyDescent="0.25">
      <c r="A2232" s="23" t="str">
        <f>Лист4!A2230</f>
        <v xml:space="preserve">Бумажников пр-кт д.8А </v>
      </c>
      <c r="B2232" s="50">
        <f t="shared" si="68"/>
        <v>304.07128243902434</v>
      </c>
      <c r="C2232" s="50">
        <f t="shared" si="69"/>
        <v>24.005627560975608</v>
      </c>
      <c r="D2232" s="30">
        <v>0</v>
      </c>
      <c r="E2232" s="31">
        <v>24.005627560975608</v>
      </c>
      <c r="F2232" s="32">
        <v>0</v>
      </c>
      <c r="G2232" s="32">
        <v>0</v>
      </c>
      <c r="H2232" s="32">
        <v>0</v>
      </c>
      <c r="I2232" s="32">
        <v>0</v>
      </c>
      <c r="J2232" s="29">
        <f>Лист4!E2230/1000</f>
        <v>328.07690999999994</v>
      </c>
      <c r="K2232" s="33"/>
      <c r="L2232" s="33"/>
    </row>
    <row r="2233" spans="1:12" s="39" customFormat="1" ht="25.5" customHeight="1" x14ac:dyDescent="0.25">
      <c r="A2233" s="23" t="str">
        <f>Лист4!A2231</f>
        <v xml:space="preserve">Бумажников пр-кт д.9 </v>
      </c>
      <c r="B2233" s="50">
        <f t="shared" si="68"/>
        <v>421.6021590243904</v>
      </c>
      <c r="C2233" s="50">
        <f t="shared" si="69"/>
        <v>33.284380975609771</v>
      </c>
      <c r="D2233" s="30">
        <v>0</v>
      </c>
      <c r="E2233" s="31">
        <v>33.284380975609771</v>
      </c>
      <c r="F2233" s="32">
        <v>0</v>
      </c>
      <c r="G2233" s="32">
        <v>0</v>
      </c>
      <c r="H2233" s="32">
        <v>0</v>
      </c>
      <c r="I2233" s="32">
        <v>0</v>
      </c>
      <c r="J2233" s="29">
        <f>Лист4!E2231/1000</f>
        <v>454.8865400000002</v>
      </c>
      <c r="K2233" s="33"/>
      <c r="L2233" s="33"/>
    </row>
    <row r="2234" spans="1:12" s="34" customFormat="1" ht="18.75" customHeight="1" x14ac:dyDescent="0.25">
      <c r="A2234" s="23" t="str">
        <f>Лист4!A2232</f>
        <v xml:space="preserve">Бумажников пр-кт д.9 - корп. 1 </v>
      </c>
      <c r="B2234" s="50">
        <f t="shared" si="68"/>
        <v>867.38128048780493</v>
      </c>
      <c r="C2234" s="50">
        <f t="shared" si="69"/>
        <v>68.477469512195128</v>
      </c>
      <c r="D2234" s="30">
        <v>0</v>
      </c>
      <c r="E2234" s="31">
        <v>68.477469512195128</v>
      </c>
      <c r="F2234" s="32">
        <v>0</v>
      </c>
      <c r="G2234" s="32">
        <v>0</v>
      </c>
      <c r="H2234" s="32">
        <v>0</v>
      </c>
      <c r="I2234" s="32">
        <v>0</v>
      </c>
      <c r="J2234" s="29">
        <f>Лист4!E2232/1000</f>
        <v>935.8587500000001</v>
      </c>
      <c r="K2234" s="33"/>
      <c r="L2234" s="33"/>
    </row>
    <row r="2235" spans="1:12" s="40" customFormat="1" ht="25.5" customHeight="1" x14ac:dyDescent="0.25">
      <c r="A2235" s="23" t="str">
        <f>Лист4!A2233</f>
        <v xml:space="preserve">Варшавская ул. д.6/2 </v>
      </c>
      <c r="B2235" s="50">
        <f t="shared" si="68"/>
        <v>566.67745609756105</v>
      </c>
      <c r="C2235" s="50">
        <f t="shared" si="69"/>
        <v>44.737693902439027</v>
      </c>
      <c r="D2235" s="30">
        <v>0</v>
      </c>
      <c r="E2235" s="31">
        <v>44.737693902439027</v>
      </c>
      <c r="F2235" s="32">
        <v>0</v>
      </c>
      <c r="G2235" s="32">
        <v>0</v>
      </c>
      <c r="H2235" s="32">
        <v>0</v>
      </c>
      <c r="I2235" s="32">
        <v>0</v>
      </c>
      <c r="J2235" s="29">
        <f>Лист4!E2233/1000</f>
        <v>611.41515000000004</v>
      </c>
      <c r="K2235" s="33"/>
      <c r="L2235" s="33"/>
    </row>
    <row r="2236" spans="1:12" s="34" customFormat="1" ht="25.5" customHeight="1" x14ac:dyDescent="0.25">
      <c r="A2236" s="23" t="str">
        <f>Лист4!A2234</f>
        <v xml:space="preserve">Варшавская ул. д.8 </v>
      </c>
      <c r="B2236" s="50">
        <f t="shared" si="68"/>
        <v>536.40083560975609</v>
      </c>
      <c r="C2236" s="50">
        <f t="shared" si="69"/>
        <v>42.347434390243905</v>
      </c>
      <c r="D2236" s="30">
        <v>0</v>
      </c>
      <c r="E2236" s="31">
        <v>42.347434390243905</v>
      </c>
      <c r="F2236" s="32">
        <v>0</v>
      </c>
      <c r="G2236" s="32">
        <v>0</v>
      </c>
      <c r="H2236" s="32">
        <v>0</v>
      </c>
      <c r="I2236" s="32">
        <v>0</v>
      </c>
      <c r="J2236" s="29">
        <f>Лист4!E2234/1000</f>
        <v>578.74827000000005</v>
      </c>
      <c r="K2236" s="33"/>
      <c r="L2236" s="33"/>
    </row>
    <row r="2237" spans="1:12" s="34" customFormat="1" ht="18.75" customHeight="1" x14ac:dyDescent="0.25">
      <c r="A2237" s="23" t="str">
        <f>Лист4!A2235</f>
        <v xml:space="preserve">Вельяминова ул. д.12 </v>
      </c>
      <c r="B2237" s="50">
        <f t="shared" si="68"/>
        <v>19.49650243902439</v>
      </c>
      <c r="C2237" s="50">
        <f t="shared" si="69"/>
        <v>1.5391975609756097</v>
      </c>
      <c r="D2237" s="30">
        <v>0</v>
      </c>
      <c r="E2237" s="31">
        <v>1.5391975609756097</v>
      </c>
      <c r="F2237" s="32">
        <v>0</v>
      </c>
      <c r="G2237" s="32">
        <v>0</v>
      </c>
      <c r="H2237" s="32">
        <v>0</v>
      </c>
      <c r="I2237" s="32">
        <v>0</v>
      </c>
      <c r="J2237" s="29">
        <f>Лист4!E2235/1000</f>
        <v>21.035699999999999</v>
      </c>
      <c r="K2237" s="33"/>
      <c r="L2237" s="33"/>
    </row>
    <row r="2238" spans="1:12" s="34" customFormat="1" ht="18.75" customHeight="1" x14ac:dyDescent="0.25">
      <c r="A2238" s="23" t="str">
        <f>Лист4!A2236</f>
        <v xml:space="preserve">Вельяминова ул. д.14 </v>
      </c>
      <c r="B2238" s="50">
        <f t="shared" si="68"/>
        <v>65.27723414634147</v>
      </c>
      <c r="C2238" s="50">
        <f t="shared" si="69"/>
        <v>5.1534658536585365</v>
      </c>
      <c r="D2238" s="30">
        <v>0</v>
      </c>
      <c r="E2238" s="31">
        <v>5.1534658536585365</v>
      </c>
      <c r="F2238" s="32">
        <v>0</v>
      </c>
      <c r="G2238" s="32">
        <v>0</v>
      </c>
      <c r="H2238" s="32">
        <v>0</v>
      </c>
      <c r="I2238" s="32">
        <v>0</v>
      </c>
      <c r="J2238" s="29">
        <f>Лист4!E2236/1000</f>
        <v>70.430700000000002</v>
      </c>
      <c r="K2238" s="33"/>
      <c r="L2238" s="33"/>
    </row>
    <row r="2239" spans="1:12" s="34" customFormat="1" ht="18.75" customHeight="1" x14ac:dyDescent="0.25">
      <c r="A2239" s="23" t="str">
        <f>Лист4!A2237</f>
        <v xml:space="preserve">Вельяминова ул. д.6 </v>
      </c>
      <c r="B2239" s="50">
        <f t="shared" si="68"/>
        <v>44.782888780487802</v>
      </c>
      <c r="C2239" s="50">
        <f t="shared" si="69"/>
        <v>3.5354912195121946</v>
      </c>
      <c r="D2239" s="30">
        <v>0</v>
      </c>
      <c r="E2239" s="31">
        <v>3.5354912195121946</v>
      </c>
      <c r="F2239" s="32">
        <v>0</v>
      </c>
      <c r="G2239" s="32">
        <v>0</v>
      </c>
      <c r="H2239" s="32">
        <v>0</v>
      </c>
      <c r="I2239" s="32">
        <v>0</v>
      </c>
      <c r="J2239" s="29">
        <f>Лист4!E2237/1000</f>
        <v>48.318379999999998</v>
      </c>
      <c r="K2239" s="33"/>
      <c r="L2239" s="33"/>
    </row>
    <row r="2240" spans="1:12" s="34" customFormat="1" ht="18.75" customHeight="1" x14ac:dyDescent="0.25">
      <c r="A2240" s="23" t="str">
        <f>Лист4!A2238</f>
        <v xml:space="preserve">Вильнюсская ул. д.76А </v>
      </c>
      <c r="B2240" s="50">
        <f t="shared" si="68"/>
        <v>137.05422926829269</v>
      </c>
      <c r="C2240" s="50">
        <f t="shared" si="69"/>
        <v>10.820070731707318</v>
      </c>
      <c r="D2240" s="30">
        <v>0</v>
      </c>
      <c r="E2240" s="31">
        <v>10.820070731707318</v>
      </c>
      <c r="F2240" s="32">
        <v>0</v>
      </c>
      <c r="G2240" s="32">
        <v>0</v>
      </c>
      <c r="H2240" s="32">
        <v>0</v>
      </c>
      <c r="I2240" s="32">
        <v>0</v>
      </c>
      <c r="J2240" s="29">
        <f>Лист4!E2238/1000</f>
        <v>147.87430000000001</v>
      </c>
      <c r="K2240" s="33"/>
      <c r="L2240" s="33"/>
    </row>
    <row r="2241" spans="1:12" s="34" customFormat="1" ht="18.75" customHeight="1" x14ac:dyDescent="0.25">
      <c r="A2241" s="23" t="str">
        <f>Лист4!A2239</f>
        <v xml:space="preserve">Вильямса ул. д.19 </v>
      </c>
      <c r="B2241" s="50">
        <f t="shared" si="68"/>
        <v>6.8070975609756097</v>
      </c>
      <c r="C2241" s="50">
        <f t="shared" si="69"/>
        <v>0.53740243902439022</v>
      </c>
      <c r="D2241" s="30">
        <v>0</v>
      </c>
      <c r="E2241" s="31">
        <v>0.53740243902439022</v>
      </c>
      <c r="F2241" s="32">
        <v>0</v>
      </c>
      <c r="G2241" s="32">
        <v>0</v>
      </c>
      <c r="H2241" s="32">
        <v>0</v>
      </c>
      <c r="I2241" s="32">
        <v>0</v>
      </c>
      <c r="J2241" s="29">
        <f>Лист4!E2239/1000</f>
        <v>7.3445</v>
      </c>
      <c r="K2241" s="33"/>
      <c r="L2241" s="33"/>
    </row>
    <row r="2242" spans="1:12" s="34" customFormat="1" ht="18.75" customHeight="1" x14ac:dyDescent="0.25">
      <c r="A2242" s="23" t="str">
        <f>Лист4!A2240</f>
        <v xml:space="preserve">Вильямса ул. д.21 </v>
      </c>
      <c r="B2242" s="50">
        <f t="shared" si="68"/>
        <v>15.569619512195121</v>
      </c>
      <c r="C2242" s="50">
        <f t="shared" si="69"/>
        <v>1.229180487804878</v>
      </c>
      <c r="D2242" s="30">
        <v>0</v>
      </c>
      <c r="E2242" s="31">
        <v>1.229180487804878</v>
      </c>
      <c r="F2242" s="32">
        <v>0</v>
      </c>
      <c r="G2242" s="32">
        <v>0</v>
      </c>
      <c r="H2242" s="32">
        <v>0</v>
      </c>
      <c r="I2242" s="32">
        <v>0</v>
      </c>
      <c r="J2242" s="29">
        <f>Лист4!E2240/1000</f>
        <v>16.7988</v>
      </c>
      <c r="K2242" s="33"/>
      <c r="L2242" s="33"/>
    </row>
    <row r="2243" spans="1:12" s="34" customFormat="1" ht="18.75" customHeight="1" x14ac:dyDescent="0.25">
      <c r="A2243" s="23" t="str">
        <f>Лист4!A2241</f>
        <v xml:space="preserve">Вильямса ул. д.23 </v>
      </c>
      <c r="B2243" s="50">
        <f t="shared" si="68"/>
        <v>4.7752097560975608</v>
      </c>
      <c r="C2243" s="50">
        <f t="shared" si="69"/>
        <v>0.37699024390243896</v>
      </c>
      <c r="D2243" s="30">
        <v>0</v>
      </c>
      <c r="E2243" s="31">
        <v>0.37699024390243896</v>
      </c>
      <c r="F2243" s="32">
        <v>0</v>
      </c>
      <c r="G2243" s="32">
        <v>0</v>
      </c>
      <c r="H2243" s="32">
        <v>0</v>
      </c>
      <c r="I2243" s="32">
        <v>0</v>
      </c>
      <c r="J2243" s="29">
        <f>Лист4!E2241/1000</f>
        <v>5.1521999999999997</v>
      </c>
      <c r="K2243" s="33"/>
      <c r="L2243" s="33"/>
    </row>
    <row r="2244" spans="1:12" s="39" customFormat="1" ht="18.75" customHeight="1" x14ac:dyDescent="0.25">
      <c r="A2244" s="23" t="str">
        <f>Лист4!A2242</f>
        <v xml:space="preserve">Вильямса ул. д.23А </v>
      </c>
      <c r="B2244" s="50">
        <f t="shared" si="68"/>
        <v>10.197531707317074</v>
      </c>
      <c r="C2244" s="50">
        <f t="shared" si="69"/>
        <v>0.8050682926829269</v>
      </c>
      <c r="D2244" s="30">
        <v>0</v>
      </c>
      <c r="E2244" s="31">
        <v>0.8050682926829269</v>
      </c>
      <c r="F2244" s="32">
        <v>0</v>
      </c>
      <c r="G2244" s="32">
        <v>0</v>
      </c>
      <c r="H2244" s="32">
        <v>0</v>
      </c>
      <c r="I2244" s="32">
        <v>0</v>
      </c>
      <c r="J2244" s="29">
        <f>Лист4!E2242/1000</f>
        <v>11.002600000000001</v>
      </c>
      <c r="K2244" s="33"/>
      <c r="L2244" s="33"/>
    </row>
    <row r="2245" spans="1:12" s="39" customFormat="1" ht="18.75" customHeight="1" x14ac:dyDescent="0.25">
      <c r="A2245" s="23" t="str">
        <f>Лист4!A2243</f>
        <v xml:space="preserve">Вильямса ул. д.23Б </v>
      </c>
      <c r="B2245" s="50">
        <f t="shared" si="68"/>
        <v>13.761468292682926</v>
      </c>
      <c r="C2245" s="50">
        <f t="shared" si="69"/>
        <v>1.0864317073170731</v>
      </c>
      <c r="D2245" s="30">
        <v>0</v>
      </c>
      <c r="E2245" s="31">
        <v>1.0864317073170731</v>
      </c>
      <c r="F2245" s="32">
        <v>0</v>
      </c>
      <c r="G2245" s="32">
        <v>0</v>
      </c>
      <c r="H2245" s="32">
        <v>0</v>
      </c>
      <c r="I2245" s="32">
        <v>0</v>
      </c>
      <c r="J2245" s="29">
        <f>Лист4!E2243/1000</f>
        <v>14.847899999999999</v>
      </c>
      <c r="K2245" s="33"/>
      <c r="L2245" s="33"/>
    </row>
    <row r="2246" spans="1:12" s="39" customFormat="1" ht="18.75" customHeight="1" x14ac:dyDescent="0.25">
      <c r="A2246" s="23" t="str">
        <f>Лист4!A2244</f>
        <v xml:space="preserve">Вильямса ул. д.23В </v>
      </c>
      <c r="B2246" s="50">
        <f t="shared" si="68"/>
        <v>8.3279317073170738</v>
      </c>
      <c r="C2246" s="50">
        <f t="shared" si="69"/>
        <v>0.65746829268292684</v>
      </c>
      <c r="D2246" s="30">
        <v>0</v>
      </c>
      <c r="E2246" s="31">
        <v>0.65746829268292684</v>
      </c>
      <c r="F2246" s="32">
        <v>0</v>
      </c>
      <c r="G2246" s="32">
        <v>0</v>
      </c>
      <c r="H2246" s="32">
        <v>0</v>
      </c>
      <c r="I2246" s="32">
        <v>0</v>
      </c>
      <c r="J2246" s="29">
        <f>Лист4!E2244/1000</f>
        <v>8.9854000000000003</v>
      </c>
      <c r="K2246" s="33"/>
      <c r="L2246" s="33"/>
    </row>
    <row r="2247" spans="1:12" s="34" customFormat="1" ht="18.75" customHeight="1" x14ac:dyDescent="0.25">
      <c r="A2247" s="23" t="str">
        <f>Лист4!A2245</f>
        <v xml:space="preserve">Водников ул. д.11 </v>
      </c>
      <c r="B2247" s="50">
        <f t="shared" si="68"/>
        <v>118.64591707317075</v>
      </c>
      <c r="C2247" s="50">
        <f t="shared" si="69"/>
        <v>9.3667829268292699</v>
      </c>
      <c r="D2247" s="30">
        <v>0</v>
      </c>
      <c r="E2247" s="31">
        <v>9.3667829268292699</v>
      </c>
      <c r="F2247" s="32">
        <v>0</v>
      </c>
      <c r="G2247" s="32">
        <v>0</v>
      </c>
      <c r="H2247" s="32">
        <v>0</v>
      </c>
      <c r="I2247" s="32">
        <v>0</v>
      </c>
      <c r="J2247" s="29">
        <f>Лист4!E2245/1000</f>
        <v>128.01270000000002</v>
      </c>
      <c r="K2247" s="33"/>
      <c r="L2247" s="33"/>
    </row>
    <row r="2248" spans="1:12" s="34" customFormat="1" ht="25.5" customHeight="1" x14ac:dyDescent="0.25">
      <c r="A2248" s="23" t="str">
        <f>Лист4!A2246</f>
        <v xml:space="preserve">Водников ул. д.13 </v>
      </c>
      <c r="B2248" s="50">
        <f t="shared" ref="B2248:B2311" si="70">J2248+I2248-E2248</f>
        <v>104.02342439024392</v>
      </c>
      <c r="C2248" s="50">
        <f t="shared" ref="C2248:C2311" si="71">E2248</f>
        <v>8.2123756097560978</v>
      </c>
      <c r="D2248" s="30">
        <v>0</v>
      </c>
      <c r="E2248" s="31">
        <v>8.2123756097560978</v>
      </c>
      <c r="F2248" s="32">
        <v>0</v>
      </c>
      <c r="G2248" s="32">
        <v>0</v>
      </c>
      <c r="H2248" s="32">
        <v>0</v>
      </c>
      <c r="I2248" s="32">
        <v>0</v>
      </c>
      <c r="J2248" s="29">
        <f>Лист4!E2246/1000</f>
        <v>112.23580000000001</v>
      </c>
      <c r="K2248" s="33"/>
      <c r="L2248" s="33"/>
    </row>
    <row r="2249" spans="1:12" s="34" customFormat="1" ht="25.5" customHeight="1" x14ac:dyDescent="0.25">
      <c r="A2249" s="23" t="str">
        <f>Лист4!A2247</f>
        <v xml:space="preserve">Водников ул. д.14 </v>
      </c>
      <c r="B2249" s="50">
        <f t="shared" si="70"/>
        <v>58.165599024390239</v>
      </c>
      <c r="C2249" s="50">
        <f t="shared" si="71"/>
        <v>4.5920209756097554</v>
      </c>
      <c r="D2249" s="30">
        <v>0</v>
      </c>
      <c r="E2249" s="31">
        <v>4.5920209756097554</v>
      </c>
      <c r="F2249" s="32">
        <v>0</v>
      </c>
      <c r="G2249" s="32">
        <v>0</v>
      </c>
      <c r="H2249" s="32">
        <v>0</v>
      </c>
      <c r="I2249" s="32">
        <v>0</v>
      </c>
      <c r="J2249" s="29">
        <f>Лист4!E2247/1000</f>
        <v>62.757619999999996</v>
      </c>
      <c r="K2249" s="33"/>
      <c r="L2249" s="33"/>
    </row>
    <row r="2250" spans="1:12" s="34" customFormat="1" ht="18.75" customHeight="1" x14ac:dyDescent="0.25">
      <c r="A2250" s="23" t="str">
        <f>Лист4!A2248</f>
        <v xml:space="preserve">Водников ул. д.15 </v>
      </c>
      <c r="B2250" s="50">
        <f t="shared" si="70"/>
        <v>87.958229268292698</v>
      </c>
      <c r="C2250" s="50">
        <f t="shared" si="71"/>
        <v>6.9440707317073178</v>
      </c>
      <c r="D2250" s="30">
        <v>0</v>
      </c>
      <c r="E2250" s="31">
        <v>6.9440707317073178</v>
      </c>
      <c r="F2250" s="32">
        <v>0</v>
      </c>
      <c r="G2250" s="32">
        <v>0</v>
      </c>
      <c r="H2250" s="32">
        <v>0</v>
      </c>
      <c r="I2250" s="32">
        <v>0</v>
      </c>
      <c r="J2250" s="29">
        <f>Лист4!E2248/1000</f>
        <v>94.902300000000011</v>
      </c>
      <c r="K2250" s="33"/>
      <c r="L2250" s="33"/>
    </row>
    <row r="2251" spans="1:12" s="34" customFormat="1" ht="18.75" customHeight="1" x14ac:dyDescent="0.25">
      <c r="A2251" s="23" t="str">
        <f>Лист4!A2249</f>
        <v xml:space="preserve">Водников ул. д.16 </v>
      </c>
      <c r="B2251" s="50">
        <f t="shared" si="70"/>
        <v>44.554907317073166</v>
      </c>
      <c r="C2251" s="50">
        <f t="shared" si="71"/>
        <v>3.5174926829268287</v>
      </c>
      <c r="D2251" s="30">
        <v>0</v>
      </c>
      <c r="E2251" s="31">
        <v>3.5174926829268287</v>
      </c>
      <c r="F2251" s="32">
        <v>0</v>
      </c>
      <c r="G2251" s="32">
        <v>0</v>
      </c>
      <c r="H2251" s="32">
        <v>0</v>
      </c>
      <c r="I2251" s="32">
        <v>0</v>
      </c>
      <c r="J2251" s="29">
        <f>Лист4!E2249/1000</f>
        <v>48.072399999999995</v>
      </c>
      <c r="K2251" s="33"/>
      <c r="L2251" s="33"/>
    </row>
    <row r="2252" spans="1:12" s="34" customFormat="1" ht="18.75" customHeight="1" x14ac:dyDescent="0.25">
      <c r="A2252" s="23" t="str">
        <f>Лист4!A2250</f>
        <v xml:space="preserve">Водников ул. д.17 </v>
      </c>
      <c r="B2252" s="50">
        <f t="shared" si="70"/>
        <v>100.45068292682924</v>
      </c>
      <c r="C2252" s="50">
        <f t="shared" si="71"/>
        <v>7.9303170731707286</v>
      </c>
      <c r="D2252" s="30">
        <v>0</v>
      </c>
      <c r="E2252" s="31">
        <v>7.9303170731707286</v>
      </c>
      <c r="F2252" s="32">
        <v>0</v>
      </c>
      <c r="G2252" s="32">
        <v>0</v>
      </c>
      <c r="H2252" s="32">
        <v>0</v>
      </c>
      <c r="I2252" s="32">
        <v>0</v>
      </c>
      <c r="J2252" s="29">
        <f>Лист4!E2250/1000</f>
        <v>108.38099999999997</v>
      </c>
      <c r="K2252" s="33"/>
      <c r="L2252" s="33"/>
    </row>
    <row r="2253" spans="1:12" s="34" customFormat="1" ht="18.75" customHeight="1" x14ac:dyDescent="0.25">
      <c r="A2253" s="23" t="str">
        <f>Лист4!A2251</f>
        <v xml:space="preserve">Водников ул. д.19 </v>
      </c>
      <c r="B2253" s="50">
        <f t="shared" si="70"/>
        <v>130.67467804878049</v>
      </c>
      <c r="C2253" s="50">
        <f t="shared" si="71"/>
        <v>10.316421951219514</v>
      </c>
      <c r="D2253" s="30">
        <v>0</v>
      </c>
      <c r="E2253" s="31">
        <v>10.316421951219514</v>
      </c>
      <c r="F2253" s="32">
        <v>0</v>
      </c>
      <c r="G2253" s="32">
        <v>0</v>
      </c>
      <c r="H2253" s="32">
        <v>0</v>
      </c>
      <c r="I2253" s="32">
        <v>0</v>
      </c>
      <c r="J2253" s="29">
        <f>Лист4!E2251/1000</f>
        <v>140.99110000000002</v>
      </c>
      <c r="K2253" s="33"/>
      <c r="L2253" s="33"/>
    </row>
    <row r="2254" spans="1:12" s="34" customFormat="1" ht="18.75" customHeight="1" x14ac:dyDescent="0.25">
      <c r="A2254" s="23" t="str">
        <f>Лист4!A2252</f>
        <v xml:space="preserve">Водников ул. д.21 </v>
      </c>
      <c r="B2254" s="50">
        <f t="shared" si="70"/>
        <v>323.50725365853657</v>
      </c>
      <c r="C2254" s="50">
        <f t="shared" si="71"/>
        <v>25.540046341463416</v>
      </c>
      <c r="D2254" s="30">
        <v>0</v>
      </c>
      <c r="E2254" s="31">
        <v>25.540046341463416</v>
      </c>
      <c r="F2254" s="32">
        <v>0</v>
      </c>
      <c r="G2254" s="32">
        <v>0</v>
      </c>
      <c r="H2254" s="32">
        <v>0</v>
      </c>
      <c r="I2254" s="32">
        <v>0</v>
      </c>
      <c r="J2254" s="29">
        <f>Лист4!E2252/1000</f>
        <v>349.04730000000001</v>
      </c>
      <c r="K2254" s="33"/>
      <c r="L2254" s="33"/>
    </row>
    <row r="2255" spans="1:12" s="34" customFormat="1" ht="18.75" customHeight="1" x14ac:dyDescent="0.25">
      <c r="A2255" s="23" t="str">
        <f>Лист4!A2253</f>
        <v xml:space="preserve">Водников ул. д.23 </v>
      </c>
      <c r="B2255" s="50">
        <f t="shared" si="70"/>
        <v>310.03761609756106</v>
      </c>
      <c r="C2255" s="50">
        <f t="shared" si="71"/>
        <v>24.476653902439029</v>
      </c>
      <c r="D2255" s="30">
        <v>0</v>
      </c>
      <c r="E2255" s="31">
        <v>24.476653902439029</v>
      </c>
      <c r="F2255" s="32">
        <v>0</v>
      </c>
      <c r="G2255" s="32">
        <v>0</v>
      </c>
      <c r="H2255" s="32">
        <v>0</v>
      </c>
      <c r="I2255" s="32">
        <v>0</v>
      </c>
      <c r="J2255" s="29">
        <f>Лист4!E2253/1000</f>
        <v>334.51427000000007</v>
      </c>
      <c r="K2255" s="33"/>
      <c r="L2255" s="33"/>
    </row>
    <row r="2256" spans="1:12" s="34" customFormat="1" ht="25.5" customHeight="1" x14ac:dyDescent="0.25">
      <c r="A2256" s="23" t="str">
        <f>Лист4!A2254</f>
        <v xml:space="preserve">Водников ул. д.25 </v>
      </c>
      <c r="B2256" s="50">
        <f t="shared" si="70"/>
        <v>447.85706341463413</v>
      </c>
      <c r="C2256" s="50">
        <f t="shared" si="71"/>
        <v>35.357136585365851</v>
      </c>
      <c r="D2256" s="30">
        <v>0</v>
      </c>
      <c r="E2256" s="31">
        <v>35.357136585365851</v>
      </c>
      <c r="F2256" s="32">
        <v>0</v>
      </c>
      <c r="G2256" s="32">
        <v>0</v>
      </c>
      <c r="H2256" s="32">
        <v>0</v>
      </c>
      <c r="I2256" s="32">
        <v>0</v>
      </c>
      <c r="J2256" s="29">
        <f>Лист4!E2254/1000</f>
        <v>483.21420000000001</v>
      </c>
      <c r="K2256" s="33"/>
      <c r="L2256" s="33"/>
    </row>
    <row r="2257" spans="1:12" s="34" customFormat="1" ht="25.5" customHeight="1" x14ac:dyDescent="0.25">
      <c r="A2257" s="23" t="str">
        <f>Лист4!A2255</f>
        <v xml:space="preserve">Водников ул. д.5 </v>
      </c>
      <c r="B2257" s="50">
        <f t="shared" si="70"/>
        <v>100.1464048780488</v>
      </c>
      <c r="C2257" s="50">
        <f t="shared" si="71"/>
        <v>7.9062951219512208</v>
      </c>
      <c r="D2257" s="30">
        <v>0</v>
      </c>
      <c r="E2257" s="31">
        <v>7.9062951219512208</v>
      </c>
      <c r="F2257" s="32">
        <v>0</v>
      </c>
      <c r="G2257" s="32">
        <v>0</v>
      </c>
      <c r="H2257" s="32">
        <v>0</v>
      </c>
      <c r="I2257" s="32">
        <v>0</v>
      </c>
      <c r="J2257" s="29">
        <f>Лист4!E2255/1000</f>
        <v>108.05270000000002</v>
      </c>
      <c r="K2257" s="33"/>
      <c r="L2257" s="33"/>
    </row>
    <row r="2258" spans="1:12" s="34" customFormat="1" ht="25.5" customHeight="1" x14ac:dyDescent="0.25">
      <c r="A2258" s="23" t="str">
        <f>Лист4!A2256</f>
        <v xml:space="preserve">Водников ул. д.6 </v>
      </c>
      <c r="B2258" s="50">
        <f t="shared" si="70"/>
        <v>96.413507317073169</v>
      </c>
      <c r="C2258" s="50">
        <f t="shared" si="71"/>
        <v>7.6115926829268279</v>
      </c>
      <c r="D2258" s="30">
        <v>0</v>
      </c>
      <c r="E2258" s="31">
        <v>7.6115926829268279</v>
      </c>
      <c r="F2258" s="32">
        <v>0</v>
      </c>
      <c r="G2258" s="32">
        <v>0</v>
      </c>
      <c r="H2258" s="32">
        <v>0</v>
      </c>
      <c r="I2258" s="32"/>
      <c r="J2258" s="29">
        <f>Лист4!E2256/1000</f>
        <v>104.02509999999999</v>
      </c>
      <c r="K2258" s="33"/>
      <c r="L2258" s="33"/>
    </row>
    <row r="2259" spans="1:12" s="34" customFormat="1" ht="25.5" customHeight="1" x14ac:dyDescent="0.25">
      <c r="A2259" s="23" t="str">
        <f>Лист4!A2257</f>
        <v xml:space="preserve">Водников ул. д.9 </v>
      </c>
      <c r="B2259" s="50">
        <f t="shared" si="70"/>
        <v>131.47601463414634</v>
      </c>
      <c r="C2259" s="50">
        <f t="shared" si="71"/>
        <v>10.379685365853657</v>
      </c>
      <c r="D2259" s="30">
        <v>0</v>
      </c>
      <c r="E2259" s="31">
        <v>10.379685365853657</v>
      </c>
      <c r="F2259" s="32">
        <v>0</v>
      </c>
      <c r="G2259" s="32">
        <v>0</v>
      </c>
      <c r="H2259" s="32">
        <v>0</v>
      </c>
      <c r="I2259" s="32">
        <v>0</v>
      </c>
      <c r="J2259" s="29">
        <f>Лист4!E2257/1000</f>
        <v>141.85569999999998</v>
      </c>
      <c r="K2259" s="33"/>
      <c r="L2259" s="33"/>
    </row>
    <row r="2260" spans="1:12" s="34" customFormat="1" ht="18.75" customHeight="1" x14ac:dyDescent="0.25">
      <c r="A2260" s="23" t="str">
        <f>Лист4!A2258</f>
        <v xml:space="preserve">Водников ул. д.9А </v>
      </c>
      <c r="B2260" s="50">
        <f t="shared" si="70"/>
        <v>90.372582439024384</v>
      </c>
      <c r="C2260" s="50">
        <f t="shared" si="71"/>
        <v>7.134677560975609</v>
      </c>
      <c r="D2260" s="30">
        <v>0</v>
      </c>
      <c r="E2260" s="31">
        <v>7.134677560975609</v>
      </c>
      <c r="F2260" s="32">
        <v>0</v>
      </c>
      <c r="G2260" s="32">
        <v>0</v>
      </c>
      <c r="H2260" s="32">
        <v>0</v>
      </c>
      <c r="I2260" s="32">
        <v>0</v>
      </c>
      <c r="J2260" s="29">
        <f>Лист4!E2258/1000</f>
        <v>97.507259999999988</v>
      </c>
      <c r="K2260" s="33"/>
      <c r="L2260" s="33"/>
    </row>
    <row r="2261" spans="1:12" s="34" customFormat="1" ht="18.75" customHeight="1" x14ac:dyDescent="0.25">
      <c r="A2261" s="23" t="str">
        <f>Лист4!A2259</f>
        <v xml:space="preserve">Водников ул. д.9Б </v>
      </c>
      <c r="B2261" s="50">
        <f t="shared" si="70"/>
        <v>91.562130731707327</v>
      </c>
      <c r="C2261" s="50">
        <f t="shared" si="71"/>
        <v>7.2285892682926836</v>
      </c>
      <c r="D2261" s="30">
        <v>0</v>
      </c>
      <c r="E2261" s="31">
        <v>7.2285892682926836</v>
      </c>
      <c r="F2261" s="32">
        <v>0</v>
      </c>
      <c r="G2261" s="32">
        <v>0</v>
      </c>
      <c r="H2261" s="32">
        <v>0</v>
      </c>
      <c r="I2261" s="32">
        <v>0</v>
      </c>
      <c r="J2261" s="29">
        <f>Лист4!E2259/1000</f>
        <v>98.790720000000007</v>
      </c>
      <c r="K2261" s="33"/>
      <c r="L2261" s="33"/>
    </row>
    <row r="2262" spans="1:12" s="34" customFormat="1" ht="18.75" customHeight="1" x14ac:dyDescent="0.25">
      <c r="A2262" s="23" t="str">
        <f>Лист4!A2260</f>
        <v xml:space="preserve">Волгоградская ул. д.85 </v>
      </c>
      <c r="B2262" s="50">
        <f t="shared" si="70"/>
        <v>154.70888097560976</v>
      </c>
      <c r="C2262" s="50">
        <f t="shared" si="71"/>
        <v>12.213859024390244</v>
      </c>
      <c r="D2262" s="30">
        <v>0</v>
      </c>
      <c r="E2262" s="31">
        <v>12.213859024390244</v>
      </c>
      <c r="F2262" s="32">
        <v>0</v>
      </c>
      <c r="G2262" s="32">
        <v>0</v>
      </c>
      <c r="H2262" s="32">
        <v>0</v>
      </c>
      <c r="I2262" s="32">
        <v>0</v>
      </c>
      <c r="J2262" s="29">
        <f>Лист4!E2260/1000</f>
        <v>166.92274</v>
      </c>
      <c r="K2262" s="33"/>
      <c r="L2262" s="33"/>
    </row>
    <row r="2263" spans="1:12" s="34" customFormat="1" ht="25.5" customHeight="1" x14ac:dyDescent="0.25">
      <c r="A2263" s="23" t="str">
        <f>Лист4!A2261</f>
        <v xml:space="preserve">Волгоградская ул. д.85А </v>
      </c>
      <c r="B2263" s="50">
        <f t="shared" si="70"/>
        <v>126.16519024390246</v>
      </c>
      <c r="C2263" s="50">
        <f t="shared" si="71"/>
        <v>9.9604097560975617</v>
      </c>
      <c r="D2263" s="30">
        <v>0</v>
      </c>
      <c r="E2263" s="31">
        <v>9.9604097560975617</v>
      </c>
      <c r="F2263" s="32">
        <v>0</v>
      </c>
      <c r="G2263" s="32">
        <v>0</v>
      </c>
      <c r="H2263" s="32">
        <v>0</v>
      </c>
      <c r="I2263" s="32">
        <v>0</v>
      </c>
      <c r="J2263" s="29">
        <f>Лист4!E2261/1000</f>
        <v>136.12560000000002</v>
      </c>
      <c r="K2263" s="33"/>
      <c r="L2263" s="33"/>
    </row>
    <row r="2264" spans="1:12" s="34" customFormat="1" ht="25.5" customHeight="1" x14ac:dyDescent="0.25">
      <c r="A2264" s="23" t="str">
        <f>Лист4!A2262</f>
        <v xml:space="preserve">Волгоградская ул. д.85Б </v>
      </c>
      <c r="B2264" s="50">
        <f t="shared" si="70"/>
        <v>180.57238536585362</v>
      </c>
      <c r="C2264" s="50">
        <f t="shared" si="71"/>
        <v>14.255714634146337</v>
      </c>
      <c r="D2264" s="30">
        <v>0</v>
      </c>
      <c r="E2264" s="31">
        <v>14.255714634146337</v>
      </c>
      <c r="F2264" s="32">
        <v>0</v>
      </c>
      <c r="G2264" s="32">
        <v>0</v>
      </c>
      <c r="H2264" s="32">
        <v>0</v>
      </c>
      <c r="I2264" s="32">
        <v>0</v>
      </c>
      <c r="J2264" s="29">
        <f>Лист4!E2262/1000</f>
        <v>194.82809999999995</v>
      </c>
      <c r="K2264" s="33"/>
      <c r="L2264" s="33"/>
    </row>
    <row r="2265" spans="1:12" s="34" customFormat="1" ht="25.5" customHeight="1" x14ac:dyDescent="0.25">
      <c r="A2265" s="23" t="str">
        <f>Лист4!A2263</f>
        <v xml:space="preserve">Волгоградская ул. д.85В </v>
      </c>
      <c r="B2265" s="50">
        <f t="shared" si="70"/>
        <v>156.20678536585365</v>
      </c>
      <c r="C2265" s="50">
        <f t="shared" si="71"/>
        <v>12.332114634146341</v>
      </c>
      <c r="D2265" s="30">
        <v>0</v>
      </c>
      <c r="E2265" s="31">
        <v>12.332114634146341</v>
      </c>
      <c r="F2265" s="32">
        <v>0</v>
      </c>
      <c r="G2265" s="32">
        <v>0</v>
      </c>
      <c r="H2265" s="32">
        <v>0</v>
      </c>
      <c r="I2265" s="32">
        <v>0</v>
      </c>
      <c r="J2265" s="29">
        <f>Лист4!E2263/1000</f>
        <v>168.53889999999998</v>
      </c>
      <c r="K2265" s="33"/>
      <c r="L2265" s="33"/>
    </row>
    <row r="2266" spans="1:12" s="34" customFormat="1" ht="25.5" customHeight="1" x14ac:dyDescent="0.25">
      <c r="A2266" s="23" t="str">
        <f>Лист4!A2264</f>
        <v xml:space="preserve">Волгоградская ул. д.85Г </v>
      </c>
      <c r="B2266" s="50">
        <f t="shared" si="70"/>
        <v>162.56742926829267</v>
      </c>
      <c r="C2266" s="50">
        <f t="shared" si="71"/>
        <v>12.834270731707315</v>
      </c>
      <c r="D2266" s="30">
        <v>0</v>
      </c>
      <c r="E2266" s="31">
        <v>12.834270731707315</v>
      </c>
      <c r="F2266" s="32">
        <v>0</v>
      </c>
      <c r="G2266" s="32">
        <v>0</v>
      </c>
      <c r="H2266" s="32">
        <v>0</v>
      </c>
      <c r="I2266" s="32">
        <v>0</v>
      </c>
      <c r="J2266" s="29">
        <f>Лист4!E2264/1000</f>
        <v>175.40169999999998</v>
      </c>
      <c r="K2266" s="33"/>
      <c r="L2266" s="33"/>
    </row>
    <row r="2267" spans="1:12" s="34" customFormat="1" ht="18.75" customHeight="1" x14ac:dyDescent="0.25">
      <c r="A2267" s="23" t="str">
        <f>Лист4!A2265</f>
        <v xml:space="preserve">Волгоградская ул. д.85Е </v>
      </c>
      <c r="B2267" s="50">
        <f t="shared" si="70"/>
        <v>440.83735121951224</v>
      </c>
      <c r="C2267" s="50">
        <f t="shared" si="71"/>
        <v>34.80294878048781</v>
      </c>
      <c r="D2267" s="30">
        <v>0</v>
      </c>
      <c r="E2267" s="31">
        <v>34.80294878048781</v>
      </c>
      <c r="F2267" s="32">
        <v>0</v>
      </c>
      <c r="G2267" s="32">
        <v>0</v>
      </c>
      <c r="H2267" s="32">
        <v>0</v>
      </c>
      <c r="I2267" s="32">
        <v>0</v>
      </c>
      <c r="J2267" s="29">
        <f>Лист4!E2265/1000</f>
        <v>475.64030000000002</v>
      </c>
      <c r="K2267" s="33"/>
      <c r="L2267" s="33"/>
    </row>
    <row r="2268" spans="1:12" s="34" customFormat="1" ht="18.75" customHeight="1" x14ac:dyDescent="0.25">
      <c r="A2268" s="23" t="str">
        <f>Лист4!A2266</f>
        <v xml:space="preserve">Волгоградская ул. д.85Ж </v>
      </c>
      <c r="B2268" s="50">
        <f t="shared" si="70"/>
        <v>283.11316097560979</v>
      </c>
      <c r="C2268" s="50">
        <f t="shared" si="71"/>
        <v>22.35103902439025</v>
      </c>
      <c r="D2268" s="30">
        <v>0</v>
      </c>
      <c r="E2268" s="31">
        <v>22.35103902439025</v>
      </c>
      <c r="F2268" s="32">
        <v>0</v>
      </c>
      <c r="G2268" s="32">
        <v>0</v>
      </c>
      <c r="H2268" s="32">
        <v>0</v>
      </c>
      <c r="I2268" s="32">
        <v>0</v>
      </c>
      <c r="J2268" s="29">
        <f>Лист4!E2266/1000</f>
        <v>305.46420000000006</v>
      </c>
      <c r="K2268" s="33"/>
      <c r="L2268" s="33"/>
    </row>
    <row r="2269" spans="1:12" s="34" customFormat="1" ht="25.5" customHeight="1" x14ac:dyDescent="0.25">
      <c r="A2269" s="23" t="str">
        <f>Лист4!A2267</f>
        <v xml:space="preserve">Волжская (Трусовский р-н) ул. д.15 </v>
      </c>
      <c r="B2269" s="50">
        <f t="shared" si="70"/>
        <v>0</v>
      </c>
      <c r="C2269" s="50">
        <f t="shared" si="71"/>
        <v>0</v>
      </c>
      <c r="D2269" s="30">
        <v>0</v>
      </c>
      <c r="E2269" s="31">
        <v>0</v>
      </c>
      <c r="F2269" s="32">
        <v>0</v>
      </c>
      <c r="G2269" s="32">
        <v>0</v>
      </c>
      <c r="H2269" s="32">
        <v>0</v>
      </c>
      <c r="I2269" s="32">
        <v>0</v>
      </c>
      <c r="J2269" s="29">
        <f>Лист4!E2267/1000</f>
        <v>0</v>
      </c>
      <c r="K2269" s="33"/>
      <c r="L2269" s="33"/>
    </row>
    <row r="2270" spans="1:12" s="34" customFormat="1" ht="25.5" customHeight="1" x14ac:dyDescent="0.25">
      <c r="A2270" s="23" t="str">
        <f>Лист4!A2268</f>
        <v xml:space="preserve">Волоколамская ул. д.7 </v>
      </c>
      <c r="B2270" s="50">
        <f t="shared" si="70"/>
        <v>471.50273024390231</v>
      </c>
      <c r="C2270" s="50">
        <f t="shared" si="71"/>
        <v>37.223899756097552</v>
      </c>
      <c r="D2270" s="30">
        <v>0</v>
      </c>
      <c r="E2270" s="31">
        <v>37.223899756097552</v>
      </c>
      <c r="F2270" s="32">
        <v>0</v>
      </c>
      <c r="G2270" s="32">
        <v>0</v>
      </c>
      <c r="H2270" s="32">
        <v>0</v>
      </c>
      <c r="I2270" s="32">
        <v>0</v>
      </c>
      <c r="J2270" s="29">
        <f>Лист4!E2268/1000</f>
        <v>508.72662999999989</v>
      </c>
      <c r="K2270" s="33"/>
      <c r="L2270" s="33"/>
    </row>
    <row r="2271" spans="1:12" s="34" customFormat="1" ht="18.75" customHeight="1" x14ac:dyDescent="0.25">
      <c r="A2271" s="23" t="str">
        <f>Лист4!A2269</f>
        <v xml:space="preserve">Вячеслава Мейера ул. д.1 </v>
      </c>
      <c r="B2271" s="50">
        <f t="shared" si="70"/>
        <v>384.65822536585375</v>
      </c>
      <c r="C2271" s="50">
        <f t="shared" si="71"/>
        <v>30.367754634146351</v>
      </c>
      <c r="D2271" s="30">
        <v>0</v>
      </c>
      <c r="E2271" s="31">
        <v>30.367754634146351</v>
      </c>
      <c r="F2271" s="32">
        <v>0</v>
      </c>
      <c r="G2271" s="32">
        <v>0</v>
      </c>
      <c r="H2271" s="32">
        <v>0</v>
      </c>
      <c r="I2271" s="32">
        <v>0</v>
      </c>
      <c r="J2271" s="29">
        <f>Лист4!E2269/1000</f>
        <v>415.02598000000012</v>
      </c>
      <c r="K2271" s="33"/>
      <c r="L2271" s="33"/>
    </row>
    <row r="2272" spans="1:12" s="34" customFormat="1" ht="18.75" customHeight="1" x14ac:dyDescent="0.25">
      <c r="A2272" s="23" t="str">
        <f>Лист4!A2270</f>
        <v xml:space="preserve">Вячеслава Мейера ул. д.11 </v>
      </c>
      <c r="B2272" s="50">
        <f t="shared" si="70"/>
        <v>342.21762878048787</v>
      </c>
      <c r="C2272" s="50">
        <f t="shared" si="71"/>
        <v>27.017181219512203</v>
      </c>
      <c r="D2272" s="30">
        <v>0</v>
      </c>
      <c r="E2272" s="31">
        <v>27.017181219512203</v>
      </c>
      <c r="F2272" s="32">
        <v>0</v>
      </c>
      <c r="G2272" s="32">
        <v>0</v>
      </c>
      <c r="H2272" s="32">
        <v>0</v>
      </c>
      <c r="I2272" s="32">
        <v>0</v>
      </c>
      <c r="J2272" s="29">
        <f>Лист4!E2270/1000</f>
        <v>369.2348100000001</v>
      </c>
      <c r="K2272" s="33"/>
      <c r="L2272" s="33"/>
    </row>
    <row r="2273" spans="1:12" s="34" customFormat="1" ht="18.75" customHeight="1" x14ac:dyDescent="0.25">
      <c r="A2273" s="23" t="str">
        <f>Лист4!A2271</f>
        <v xml:space="preserve">Вячеслава Мейера ул. д.12 </v>
      </c>
      <c r="B2273" s="50">
        <f t="shared" si="70"/>
        <v>210.20597170731713</v>
      </c>
      <c r="C2273" s="50">
        <f t="shared" si="71"/>
        <v>16.595208292682933</v>
      </c>
      <c r="D2273" s="30">
        <v>0</v>
      </c>
      <c r="E2273" s="31">
        <v>16.595208292682933</v>
      </c>
      <c r="F2273" s="32">
        <v>0</v>
      </c>
      <c r="G2273" s="32">
        <v>0</v>
      </c>
      <c r="H2273" s="32">
        <v>0</v>
      </c>
      <c r="I2273" s="32">
        <v>0</v>
      </c>
      <c r="J2273" s="29">
        <f>Лист4!E2271/1000</f>
        <v>226.80118000000007</v>
      </c>
      <c r="K2273" s="33"/>
      <c r="L2273" s="33"/>
    </row>
    <row r="2274" spans="1:12" s="34" customFormat="1" ht="18.75" customHeight="1" x14ac:dyDescent="0.25">
      <c r="A2274" s="23" t="str">
        <f>Лист4!A2272</f>
        <v xml:space="preserve">Вячеслава Мейера ул. д.13 </v>
      </c>
      <c r="B2274" s="50">
        <f t="shared" si="70"/>
        <v>445.07524097560969</v>
      </c>
      <c r="C2274" s="50">
        <f t="shared" si="71"/>
        <v>35.137519024390244</v>
      </c>
      <c r="D2274" s="30">
        <v>0</v>
      </c>
      <c r="E2274" s="31">
        <v>35.137519024390244</v>
      </c>
      <c r="F2274" s="32">
        <v>0</v>
      </c>
      <c r="G2274" s="32">
        <v>0</v>
      </c>
      <c r="H2274" s="32">
        <v>0</v>
      </c>
      <c r="I2274" s="32"/>
      <c r="J2274" s="29">
        <f>Лист4!E2272/1000</f>
        <v>480.21275999999995</v>
      </c>
      <c r="K2274" s="33"/>
      <c r="L2274" s="33"/>
    </row>
    <row r="2275" spans="1:12" s="34" customFormat="1" ht="18.75" customHeight="1" x14ac:dyDescent="0.25">
      <c r="A2275" s="23" t="str">
        <f>Лист4!A2273</f>
        <v xml:space="preserve">Вячеслава Мейера ул. д.15 </v>
      </c>
      <c r="B2275" s="50">
        <f t="shared" si="70"/>
        <v>450.84044341463414</v>
      </c>
      <c r="C2275" s="50">
        <f t="shared" si="71"/>
        <v>35.592666585365848</v>
      </c>
      <c r="D2275" s="30">
        <v>0</v>
      </c>
      <c r="E2275" s="31">
        <v>35.592666585365848</v>
      </c>
      <c r="F2275" s="32">
        <v>0</v>
      </c>
      <c r="G2275" s="32">
        <v>0</v>
      </c>
      <c r="H2275" s="32">
        <v>0</v>
      </c>
      <c r="I2275" s="32">
        <v>0</v>
      </c>
      <c r="J2275" s="29">
        <f>Лист4!E2273/1000</f>
        <v>486.43311</v>
      </c>
      <c r="K2275" s="33"/>
      <c r="L2275" s="33"/>
    </row>
    <row r="2276" spans="1:12" s="34" customFormat="1" ht="25.5" customHeight="1" x14ac:dyDescent="0.25">
      <c r="A2276" s="23" t="str">
        <f>Лист4!A2274</f>
        <v xml:space="preserve">Вячеслава Мейера ул. д.16 </v>
      </c>
      <c r="B2276" s="50">
        <f t="shared" si="70"/>
        <v>367.79210146341484</v>
      </c>
      <c r="C2276" s="50">
        <f t="shared" si="71"/>
        <v>29.03621853658538</v>
      </c>
      <c r="D2276" s="30">
        <v>0</v>
      </c>
      <c r="E2276" s="31">
        <v>29.03621853658538</v>
      </c>
      <c r="F2276" s="32">
        <v>0</v>
      </c>
      <c r="G2276" s="32">
        <v>0</v>
      </c>
      <c r="H2276" s="32">
        <v>0</v>
      </c>
      <c r="I2276" s="32">
        <v>0</v>
      </c>
      <c r="J2276" s="29">
        <f>Лист4!E2274/1000</f>
        <v>396.82832000000019</v>
      </c>
      <c r="K2276" s="33"/>
      <c r="L2276" s="33"/>
    </row>
    <row r="2277" spans="1:12" s="34" customFormat="1" ht="25.5" customHeight="1" x14ac:dyDescent="0.25">
      <c r="A2277" s="23" t="str">
        <f>Лист4!A2275</f>
        <v xml:space="preserve">Вячеслава Мейера ул. д.17 </v>
      </c>
      <c r="B2277" s="50">
        <f t="shared" si="70"/>
        <v>42.06192195121951</v>
      </c>
      <c r="C2277" s="50">
        <f t="shared" si="71"/>
        <v>3.3206780487804872</v>
      </c>
      <c r="D2277" s="30">
        <v>0</v>
      </c>
      <c r="E2277" s="31">
        <v>3.3206780487804872</v>
      </c>
      <c r="F2277" s="32">
        <v>0</v>
      </c>
      <c r="G2277" s="32">
        <v>0</v>
      </c>
      <c r="H2277" s="32">
        <v>0</v>
      </c>
      <c r="I2277" s="41">
        <v>139.9</v>
      </c>
      <c r="J2277" s="29">
        <f>Лист4!E2275/1000-I2277</f>
        <v>-94.517400000000009</v>
      </c>
      <c r="K2277" s="33"/>
      <c r="L2277" s="33"/>
    </row>
    <row r="2278" spans="1:12" s="34" customFormat="1" ht="25.5" customHeight="1" x14ac:dyDescent="0.25">
      <c r="A2278" s="23" t="str">
        <f>Лист4!A2276</f>
        <v xml:space="preserve">Вячеслава Мейера ул. д.2 </v>
      </c>
      <c r="B2278" s="50">
        <f t="shared" si="70"/>
        <v>364.32902243902436</v>
      </c>
      <c r="C2278" s="50">
        <f t="shared" si="71"/>
        <v>28.762817560975606</v>
      </c>
      <c r="D2278" s="30">
        <v>0</v>
      </c>
      <c r="E2278" s="31">
        <v>28.762817560975606</v>
      </c>
      <c r="F2278" s="32">
        <v>0</v>
      </c>
      <c r="G2278" s="32">
        <v>0</v>
      </c>
      <c r="H2278" s="32">
        <v>0</v>
      </c>
      <c r="I2278" s="32"/>
      <c r="J2278" s="29">
        <f>Лист4!E2276/1000</f>
        <v>393.09183999999999</v>
      </c>
      <c r="K2278" s="33"/>
      <c r="L2278" s="33"/>
    </row>
    <row r="2279" spans="1:12" s="34" customFormat="1" ht="25.5" customHeight="1" x14ac:dyDescent="0.25">
      <c r="A2279" s="23" t="str">
        <f>Лист4!A2277</f>
        <v xml:space="preserve">Вячеслава Мейера ул. д.4 </v>
      </c>
      <c r="B2279" s="50">
        <f t="shared" si="70"/>
        <v>378.16673170731713</v>
      </c>
      <c r="C2279" s="50">
        <f t="shared" si="71"/>
        <v>29.855268292682933</v>
      </c>
      <c r="D2279" s="30">
        <v>0</v>
      </c>
      <c r="E2279" s="31">
        <v>29.855268292682933</v>
      </c>
      <c r="F2279" s="32">
        <v>0</v>
      </c>
      <c r="G2279" s="32">
        <v>0</v>
      </c>
      <c r="H2279" s="32">
        <v>0</v>
      </c>
      <c r="I2279" s="32">
        <v>0</v>
      </c>
      <c r="J2279" s="29">
        <f>Лист4!E2277/1000</f>
        <v>408.02200000000005</v>
      </c>
      <c r="K2279" s="33"/>
      <c r="L2279" s="33"/>
    </row>
    <row r="2280" spans="1:12" s="34" customFormat="1" ht="18.75" customHeight="1" x14ac:dyDescent="0.25">
      <c r="A2280" s="23" t="str">
        <f>Лист4!A2278</f>
        <v xml:space="preserve">Вячеслава Мейера ул. д.5 </v>
      </c>
      <c r="B2280" s="50">
        <f t="shared" si="70"/>
        <v>329.65741463414633</v>
      </c>
      <c r="C2280" s="50">
        <f t="shared" si="71"/>
        <v>26.025585365853658</v>
      </c>
      <c r="D2280" s="30">
        <v>0</v>
      </c>
      <c r="E2280" s="31">
        <v>26.025585365853658</v>
      </c>
      <c r="F2280" s="32">
        <v>0</v>
      </c>
      <c r="G2280" s="32">
        <v>0</v>
      </c>
      <c r="H2280" s="32">
        <v>0</v>
      </c>
      <c r="I2280" s="32">
        <v>0</v>
      </c>
      <c r="J2280" s="29">
        <f>Лист4!E2278/1000</f>
        <v>355.68299999999999</v>
      </c>
      <c r="K2280" s="33"/>
      <c r="L2280" s="33"/>
    </row>
    <row r="2281" spans="1:12" s="34" customFormat="1" ht="18.75" customHeight="1" x14ac:dyDescent="0.25">
      <c r="A2281" s="23" t="str">
        <f>Лист4!A2279</f>
        <v xml:space="preserve">Вячеслава Мейера ул. д.6 </v>
      </c>
      <c r="B2281" s="50">
        <f t="shared" si="70"/>
        <v>398.11764926829261</v>
      </c>
      <c r="C2281" s="50">
        <f t="shared" si="71"/>
        <v>31.430340731707311</v>
      </c>
      <c r="D2281" s="30">
        <v>0</v>
      </c>
      <c r="E2281" s="31">
        <v>31.430340731707311</v>
      </c>
      <c r="F2281" s="32">
        <v>0</v>
      </c>
      <c r="G2281" s="32">
        <v>0</v>
      </c>
      <c r="H2281" s="32">
        <v>0</v>
      </c>
      <c r="I2281" s="32">
        <v>0</v>
      </c>
      <c r="J2281" s="29">
        <f>Лист4!E2279/1000</f>
        <v>429.54798999999991</v>
      </c>
      <c r="K2281" s="33"/>
      <c r="L2281" s="33"/>
    </row>
    <row r="2282" spans="1:12" s="34" customFormat="1" ht="25.5" customHeight="1" x14ac:dyDescent="0.25">
      <c r="A2282" s="23" t="str">
        <f>Лист4!A2280</f>
        <v xml:space="preserve">Вячеслава Мейера ул. д.7 </v>
      </c>
      <c r="B2282" s="50">
        <f t="shared" si="70"/>
        <v>357.79011219512188</v>
      </c>
      <c r="C2282" s="50">
        <f t="shared" si="71"/>
        <v>28.246587804878047</v>
      </c>
      <c r="D2282" s="30">
        <v>0</v>
      </c>
      <c r="E2282" s="31">
        <v>28.246587804878047</v>
      </c>
      <c r="F2282" s="32">
        <v>0</v>
      </c>
      <c r="G2282" s="32">
        <v>0</v>
      </c>
      <c r="H2282" s="32">
        <v>0</v>
      </c>
      <c r="I2282" s="32">
        <v>0</v>
      </c>
      <c r="J2282" s="29">
        <f>Лист4!E2280/1000</f>
        <v>386.03669999999994</v>
      </c>
      <c r="K2282" s="33"/>
      <c r="L2282" s="33"/>
    </row>
    <row r="2283" spans="1:12" s="34" customFormat="1" ht="18.75" customHeight="1" x14ac:dyDescent="0.25">
      <c r="A2283" s="23" t="str">
        <f>Лист4!A2281</f>
        <v xml:space="preserve">Вячеслава Мейера ул. д.8 </v>
      </c>
      <c r="B2283" s="50">
        <f t="shared" si="70"/>
        <v>248.51845219512188</v>
      </c>
      <c r="C2283" s="50">
        <f t="shared" si="71"/>
        <v>19.619877804878044</v>
      </c>
      <c r="D2283" s="30">
        <v>0</v>
      </c>
      <c r="E2283" s="31">
        <v>19.619877804878044</v>
      </c>
      <c r="F2283" s="32">
        <v>0</v>
      </c>
      <c r="G2283" s="32">
        <v>0</v>
      </c>
      <c r="H2283" s="32">
        <v>0</v>
      </c>
      <c r="I2283" s="32">
        <v>0</v>
      </c>
      <c r="J2283" s="29">
        <f>Лист4!E2281/1000</f>
        <v>268.13832999999994</v>
      </c>
      <c r="K2283" s="33"/>
      <c r="L2283" s="33"/>
    </row>
    <row r="2284" spans="1:12" s="34" customFormat="1" ht="18.75" customHeight="1" x14ac:dyDescent="0.25">
      <c r="A2284" s="23" t="str">
        <f>Лист4!A2282</f>
        <v xml:space="preserve">Гагарина (Трусовский р-н) ул. д.100 </v>
      </c>
      <c r="B2284" s="50">
        <f t="shared" si="70"/>
        <v>16.104770731707319</v>
      </c>
      <c r="C2284" s="50">
        <f t="shared" si="71"/>
        <v>1.2714292682926831</v>
      </c>
      <c r="D2284" s="30">
        <v>0</v>
      </c>
      <c r="E2284" s="31">
        <v>1.2714292682926831</v>
      </c>
      <c r="F2284" s="32">
        <v>0</v>
      </c>
      <c r="G2284" s="32">
        <v>0</v>
      </c>
      <c r="H2284" s="32">
        <v>0</v>
      </c>
      <c r="I2284" s="32">
        <v>0</v>
      </c>
      <c r="J2284" s="29">
        <f>Лист4!E2282/1000</f>
        <v>17.376200000000001</v>
      </c>
      <c r="K2284" s="33"/>
      <c r="L2284" s="33"/>
    </row>
    <row r="2285" spans="1:12" s="34" customFormat="1" ht="18.75" customHeight="1" x14ac:dyDescent="0.25">
      <c r="A2285" s="23" t="str">
        <f>Лист4!A2283</f>
        <v xml:space="preserve">Гагарина (Трусовский р-н) ул. д.102 </v>
      </c>
      <c r="B2285" s="50">
        <f t="shared" si="70"/>
        <v>48.188078048780483</v>
      </c>
      <c r="C2285" s="50">
        <f t="shared" si="71"/>
        <v>3.8043219512195119</v>
      </c>
      <c r="D2285" s="30">
        <v>0</v>
      </c>
      <c r="E2285" s="31">
        <v>3.8043219512195119</v>
      </c>
      <c r="F2285" s="32">
        <v>0</v>
      </c>
      <c r="G2285" s="32">
        <v>0</v>
      </c>
      <c r="H2285" s="32">
        <v>0</v>
      </c>
      <c r="I2285" s="32">
        <v>0</v>
      </c>
      <c r="J2285" s="29">
        <f>Лист4!E2283/1000</f>
        <v>51.992399999999996</v>
      </c>
      <c r="K2285" s="33"/>
      <c r="L2285" s="33"/>
    </row>
    <row r="2286" spans="1:12" s="34" customFormat="1" ht="18.75" customHeight="1" x14ac:dyDescent="0.25">
      <c r="A2286" s="23" t="str">
        <f>Лист4!A2284</f>
        <v xml:space="preserve">Гагарина (Трусовский р-н) ул. д.102А </v>
      </c>
      <c r="B2286" s="50">
        <f t="shared" si="70"/>
        <v>42.655370731707308</v>
      </c>
      <c r="C2286" s="50">
        <f t="shared" si="71"/>
        <v>3.3675292682926825</v>
      </c>
      <c r="D2286" s="30">
        <v>0</v>
      </c>
      <c r="E2286" s="31">
        <v>3.3675292682926825</v>
      </c>
      <c r="F2286" s="32">
        <v>0</v>
      </c>
      <c r="G2286" s="32">
        <v>0</v>
      </c>
      <c r="H2286" s="32">
        <v>0</v>
      </c>
      <c r="I2286" s="32">
        <v>0</v>
      </c>
      <c r="J2286" s="29">
        <f>Лист4!E2284/1000</f>
        <v>46.022899999999993</v>
      </c>
      <c r="K2286" s="33"/>
      <c r="L2286" s="33"/>
    </row>
    <row r="2287" spans="1:12" s="34" customFormat="1" ht="18.75" customHeight="1" x14ac:dyDescent="0.25">
      <c r="A2287" s="23" t="str">
        <f>Лист4!A2285</f>
        <v xml:space="preserve">Галины Николаевой ул. д.1 </v>
      </c>
      <c r="B2287" s="50">
        <f t="shared" si="70"/>
        <v>13.889852682926829</v>
      </c>
      <c r="C2287" s="50">
        <f t="shared" si="71"/>
        <v>1.0965673170731707</v>
      </c>
      <c r="D2287" s="30">
        <v>0</v>
      </c>
      <c r="E2287" s="31">
        <v>1.0965673170731707</v>
      </c>
      <c r="F2287" s="32">
        <v>0</v>
      </c>
      <c r="G2287" s="32">
        <v>0</v>
      </c>
      <c r="H2287" s="32">
        <v>0</v>
      </c>
      <c r="I2287" s="32">
        <v>0</v>
      </c>
      <c r="J2287" s="29">
        <f>Лист4!E2285/1000</f>
        <v>14.986420000000001</v>
      </c>
      <c r="K2287" s="33"/>
      <c r="L2287" s="33"/>
    </row>
    <row r="2288" spans="1:12" s="34" customFormat="1" ht="18.75" customHeight="1" x14ac:dyDescent="0.25">
      <c r="A2288" s="23" t="str">
        <f>Лист4!A2286</f>
        <v xml:space="preserve">Галины Николаевой ул. д.11 </v>
      </c>
      <c r="B2288" s="50">
        <f t="shared" si="70"/>
        <v>23.081663414634146</v>
      </c>
      <c r="C2288" s="50">
        <f t="shared" si="71"/>
        <v>1.8222365853658538</v>
      </c>
      <c r="D2288" s="30">
        <v>0</v>
      </c>
      <c r="E2288" s="31">
        <v>1.8222365853658538</v>
      </c>
      <c r="F2288" s="32">
        <v>0</v>
      </c>
      <c r="G2288" s="32">
        <v>0</v>
      </c>
      <c r="H2288" s="32">
        <v>0</v>
      </c>
      <c r="I2288" s="32">
        <v>0</v>
      </c>
      <c r="J2288" s="29">
        <f>Лист4!E2286/1000</f>
        <v>24.9039</v>
      </c>
      <c r="K2288" s="33"/>
      <c r="L2288" s="33"/>
    </row>
    <row r="2289" spans="1:12" s="34" customFormat="1" ht="18.75" customHeight="1" x14ac:dyDescent="0.25">
      <c r="A2289" s="23" t="str">
        <f>Лист4!A2287</f>
        <v xml:space="preserve">Галины Николаевой ул. д.12 - корп. 1 </v>
      </c>
      <c r="B2289" s="50">
        <f t="shared" si="70"/>
        <v>140.78898048780491</v>
      </c>
      <c r="C2289" s="50">
        <f t="shared" si="71"/>
        <v>11.114919512195122</v>
      </c>
      <c r="D2289" s="30">
        <v>0</v>
      </c>
      <c r="E2289" s="31">
        <v>11.114919512195122</v>
      </c>
      <c r="F2289" s="32">
        <v>0</v>
      </c>
      <c r="G2289" s="32">
        <v>0</v>
      </c>
      <c r="H2289" s="32">
        <v>0</v>
      </c>
      <c r="I2289" s="32">
        <v>0</v>
      </c>
      <c r="J2289" s="29">
        <f>Лист4!E2287/1000</f>
        <v>151.90390000000002</v>
      </c>
      <c r="K2289" s="33"/>
      <c r="L2289" s="33"/>
    </row>
    <row r="2290" spans="1:12" s="34" customFormat="1" ht="18.75" customHeight="1" x14ac:dyDescent="0.25">
      <c r="A2290" s="23" t="str">
        <f>Лист4!A2288</f>
        <v xml:space="preserve">Галины Николаевой ул. д.12 - корп. 2 </v>
      </c>
      <c r="B2290" s="50">
        <f t="shared" si="70"/>
        <v>14.491068292682925</v>
      </c>
      <c r="C2290" s="50">
        <f t="shared" si="71"/>
        <v>1.1440317073170729</v>
      </c>
      <c r="D2290" s="30">
        <v>0</v>
      </c>
      <c r="E2290" s="31">
        <v>1.1440317073170729</v>
      </c>
      <c r="F2290" s="32">
        <v>0</v>
      </c>
      <c r="G2290" s="32">
        <v>0</v>
      </c>
      <c r="H2290" s="32">
        <v>0</v>
      </c>
      <c r="I2290" s="32">
        <v>0</v>
      </c>
      <c r="J2290" s="29">
        <f>Лист4!E2288/1000</f>
        <v>15.635099999999998</v>
      </c>
      <c r="K2290" s="33"/>
      <c r="L2290" s="33"/>
    </row>
    <row r="2291" spans="1:12" s="34" customFormat="1" ht="18.75" customHeight="1" x14ac:dyDescent="0.25">
      <c r="A2291" s="23" t="str">
        <f>Лист4!A2289</f>
        <v xml:space="preserve">Галины Николаевой ул. д.13 </v>
      </c>
      <c r="B2291" s="50">
        <f t="shared" si="70"/>
        <v>24.298571707317073</v>
      </c>
      <c r="C2291" s="50">
        <f t="shared" si="71"/>
        <v>1.9183082926829269</v>
      </c>
      <c r="D2291" s="30">
        <v>0</v>
      </c>
      <c r="E2291" s="31">
        <v>1.9183082926829269</v>
      </c>
      <c r="F2291" s="32">
        <v>0</v>
      </c>
      <c r="G2291" s="32">
        <v>0</v>
      </c>
      <c r="H2291" s="32">
        <v>0</v>
      </c>
      <c r="I2291" s="32">
        <v>0</v>
      </c>
      <c r="J2291" s="29">
        <f>Лист4!E2289/1000</f>
        <v>26.21688</v>
      </c>
      <c r="K2291" s="33"/>
      <c r="L2291" s="33"/>
    </row>
    <row r="2292" spans="1:12" s="34" customFormat="1" ht="18.75" customHeight="1" x14ac:dyDescent="0.25">
      <c r="A2292" s="23" t="str">
        <f>Лист4!A2290</f>
        <v xml:space="preserve">Галины Николаевой ул. д.15 </v>
      </c>
      <c r="B2292" s="50">
        <f t="shared" si="70"/>
        <v>19.019370731707316</v>
      </c>
      <c r="C2292" s="50">
        <f t="shared" si="71"/>
        <v>1.5015292682926826</v>
      </c>
      <c r="D2292" s="30">
        <v>0</v>
      </c>
      <c r="E2292" s="31">
        <v>1.5015292682926826</v>
      </c>
      <c r="F2292" s="32">
        <v>0</v>
      </c>
      <c r="G2292" s="32">
        <v>0</v>
      </c>
      <c r="H2292" s="32">
        <v>0</v>
      </c>
      <c r="I2292" s="32">
        <v>0</v>
      </c>
      <c r="J2292" s="29">
        <f>Лист4!E2290/1000</f>
        <v>20.520899999999997</v>
      </c>
      <c r="K2292" s="33"/>
      <c r="L2292" s="33"/>
    </row>
    <row r="2293" spans="1:12" s="34" customFormat="1" ht="25.5" customHeight="1" x14ac:dyDescent="0.25">
      <c r="A2293" s="23" t="str">
        <f>Лист4!A2291</f>
        <v xml:space="preserve">Галины Николаевой ул. д.17 </v>
      </c>
      <c r="B2293" s="50">
        <f t="shared" si="70"/>
        <v>35.679590243902439</v>
      </c>
      <c r="C2293" s="50">
        <f t="shared" si="71"/>
        <v>2.8168097560975611</v>
      </c>
      <c r="D2293" s="30">
        <v>0</v>
      </c>
      <c r="E2293" s="31">
        <v>2.8168097560975611</v>
      </c>
      <c r="F2293" s="32">
        <v>0</v>
      </c>
      <c r="G2293" s="32">
        <v>0</v>
      </c>
      <c r="H2293" s="32">
        <v>0</v>
      </c>
      <c r="I2293" s="32">
        <v>0</v>
      </c>
      <c r="J2293" s="29">
        <f>Лист4!E2291/1000</f>
        <v>38.496400000000001</v>
      </c>
      <c r="K2293" s="33"/>
      <c r="L2293" s="33"/>
    </row>
    <row r="2294" spans="1:12" s="34" customFormat="1" ht="18.75" customHeight="1" x14ac:dyDescent="0.25">
      <c r="A2294" s="23" t="str">
        <f>Лист4!A2292</f>
        <v xml:space="preserve">Галины Николаевой ул. д.19 </v>
      </c>
      <c r="B2294" s="50">
        <f t="shared" si="70"/>
        <v>6.5676048780487806</v>
      </c>
      <c r="C2294" s="50">
        <f t="shared" si="71"/>
        <v>0.5184951219512195</v>
      </c>
      <c r="D2294" s="30">
        <v>0</v>
      </c>
      <c r="E2294" s="31">
        <v>0.5184951219512195</v>
      </c>
      <c r="F2294" s="32">
        <v>0</v>
      </c>
      <c r="G2294" s="32">
        <v>0</v>
      </c>
      <c r="H2294" s="32">
        <v>0</v>
      </c>
      <c r="I2294" s="32"/>
      <c r="J2294" s="29">
        <f>Лист4!E2292/1000</f>
        <v>7.0861000000000001</v>
      </c>
      <c r="K2294" s="33"/>
      <c r="L2294" s="33"/>
    </row>
    <row r="2295" spans="1:12" s="34" customFormat="1" ht="18.75" customHeight="1" x14ac:dyDescent="0.25">
      <c r="A2295" s="23" t="str">
        <f>Лист4!A2293</f>
        <v xml:space="preserve">Галины Николаевой ул. д.2 - корп. 1 </v>
      </c>
      <c r="B2295" s="50">
        <f t="shared" si="70"/>
        <v>151.6944892682927</v>
      </c>
      <c r="C2295" s="50">
        <f t="shared" si="71"/>
        <v>11.975880731707317</v>
      </c>
      <c r="D2295" s="30">
        <v>0</v>
      </c>
      <c r="E2295" s="31">
        <v>11.975880731707317</v>
      </c>
      <c r="F2295" s="32">
        <v>0</v>
      </c>
      <c r="G2295" s="32">
        <v>0</v>
      </c>
      <c r="H2295" s="32">
        <v>0</v>
      </c>
      <c r="I2295" s="32"/>
      <c r="J2295" s="29">
        <f>Лист4!E2293/1000</f>
        <v>163.67037000000002</v>
      </c>
      <c r="K2295" s="33"/>
      <c r="L2295" s="33"/>
    </row>
    <row r="2296" spans="1:12" s="34" customFormat="1" ht="25.5" customHeight="1" x14ac:dyDescent="0.25">
      <c r="A2296" s="23" t="str">
        <f>Лист4!A2294</f>
        <v xml:space="preserve">Галины Николаевой ул. д.21 </v>
      </c>
      <c r="B2296" s="50">
        <f t="shared" si="70"/>
        <v>11.604829268292683</v>
      </c>
      <c r="C2296" s="50">
        <f t="shared" si="71"/>
        <v>0.91617073170731711</v>
      </c>
      <c r="D2296" s="30">
        <v>0</v>
      </c>
      <c r="E2296" s="31">
        <v>0.91617073170731711</v>
      </c>
      <c r="F2296" s="32">
        <v>0</v>
      </c>
      <c r="G2296" s="32">
        <v>0</v>
      </c>
      <c r="H2296" s="32">
        <v>0</v>
      </c>
      <c r="I2296" s="32">
        <v>0</v>
      </c>
      <c r="J2296" s="29">
        <f>Лист4!E2294/1000</f>
        <v>12.521000000000001</v>
      </c>
      <c r="K2296" s="33"/>
      <c r="L2296" s="33"/>
    </row>
    <row r="2297" spans="1:12" s="34" customFormat="1" ht="18.75" customHeight="1" x14ac:dyDescent="0.25">
      <c r="A2297" s="23" t="str">
        <f>Лист4!A2295</f>
        <v xml:space="preserve">Галины Николаевой ул. д.25 </v>
      </c>
      <c r="B2297" s="50">
        <f t="shared" si="70"/>
        <v>10.482902439024389</v>
      </c>
      <c r="C2297" s="50">
        <f t="shared" si="71"/>
        <v>0.82759756097560966</v>
      </c>
      <c r="D2297" s="30">
        <v>0</v>
      </c>
      <c r="E2297" s="31">
        <v>0.82759756097560966</v>
      </c>
      <c r="F2297" s="32">
        <v>0</v>
      </c>
      <c r="G2297" s="32">
        <v>0</v>
      </c>
      <c r="H2297" s="32">
        <v>0</v>
      </c>
      <c r="I2297" s="32">
        <v>0</v>
      </c>
      <c r="J2297" s="29">
        <f>Лист4!E2295/1000</f>
        <v>11.310499999999999</v>
      </c>
      <c r="K2297" s="33"/>
      <c r="L2297" s="33"/>
    </row>
    <row r="2298" spans="1:12" s="34" customFormat="1" ht="25.5" customHeight="1" x14ac:dyDescent="0.25">
      <c r="A2298" s="23" t="str">
        <f>Лист4!A2296</f>
        <v xml:space="preserve">Галины Николаевой ул. д.27 </v>
      </c>
      <c r="B2298" s="50">
        <f t="shared" si="70"/>
        <v>31.79802926829268</v>
      </c>
      <c r="C2298" s="50">
        <f t="shared" si="71"/>
        <v>2.5103707317073169</v>
      </c>
      <c r="D2298" s="30">
        <v>0</v>
      </c>
      <c r="E2298" s="31">
        <v>2.5103707317073169</v>
      </c>
      <c r="F2298" s="32">
        <v>0</v>
      </c>
      <c r="G2298" s="32">
        <v>0</v>
      </c>
      <c r="H2298" s="32">
        <v>0</v>
      </c>
      <c r="I2298" s="32">
        <v>0</v>
      </c>
      <c r="J2298" s="29">
        <f>Лист4!E2296/1000</f>
        <v>34.308399999999999</v>
      </c>
      <c r="K2298" s="33"/>
      <c r="L2298" s="33"/>
    </row>
    <row r="2299" spans="1:12" s="34" customFormat="1" ht="25.5" customHeight="1" x14ac:dyDescent="0.25">
      <c r="A2299" s="23" t="str">
        <f>Лист4!A2297</f>
        <v xml:space="preserve">Галины Николаевой ул. д.29 </v>
      </c>
      <c r="B2299" s="50">
        <f t="shared" si="70"/>
        <v>19.797703414634146</v>
      </c>
      <c r="C2299" s="50">
        <f t="shared" si="71"/>
        <v>1.5629765853658535</v>
      </c>
      <c r="D2299" s="30">
        <v>0</v>
      </c>
      <c r="E2299" s="31">
        <v>1.5629765853658535</v>
      </c>
      <c r="F2299" s="32">
        <v>0</v>
      </c>
      <c r="G2299" s="32">
        <v>0</v>
      </c>
      <c r="H2299" s="32">
        <v>0</v>
      </c>
      <c r="I2299" s="32">
        <v>0</v>
      </c>
      <c r="J2299" s="29">
        <f>Лист4!E2297/1000</f>
        <v>21.360679999999999</v>
      </c>
      <c r="K2299" s="33"/>
      <c r="L2299" s="33"/>
    </row>
    <row r="2300" spans="1:12" s="34" customFormat="1" ht="18.75" customHeight="1" x14ac:dyDescent="0.25">
      <c r="A2300" s="23" t="str">
        <f>Лист4!A2298</f>
        <v xml:space="preserve">Галины Николаевой ул. д.3 </v>
      </c>
      <c r="B2300" s="50">
        <f t="shared" si="70"/>
        <v>9.46088780487805</v>
      </c>
      <c r="C2300" s="50">
        <f t="shared" si="71"/>
        <v>0.74691219512195128</v>
      </c>
      <c r="D2300" s="30">
        <v>0</v>
      </c>
      <c r="E2300" s="31">
        <v>0.74691219512195128</v>
      </c>
      <c r="F2300" s="32">
        <v>0</v>
      </c>
      <c r="G2300" s="32">
        <v>0</v>
      </c>
      <c r="H2300" s="32">
        <v>0</v>
      </c>
      <c r="I2300" s="32">
        <v>0</v>
      </c>
      <c r="J2300" s="29">
        <f>Лист4!E2298/1000</f>
        <v>10.207800000000001</v>
      </c>
      <c r="K2300" s="33"/>
      <c r="L2300" s="33"/>
    </row>
    <row r="2301" spans="1:12" s="34" customFormat="1" ht="25.5" customHeight="1" x14ac:dyDescent="0.25">
      <c r="A2301" s="23" t="str">
        <f>Лист4!A2299</f>
        <v xml:space="preserve">Галины Николаевой ул. д.31 </v>
      </c>
      <c r="B2301" s="50">
        <f t="shared" si="70"/>
        <v>12.98612</v>
      </c>
      <c r="C2301" s="50">
        <f t="shared" si="71"/>
        <v>1.02522</v>
      </c>
      <c r="D2301" s="30">
        <v>0</v>
      </c>
      <c r="E2301" s="31">
        <v>1.02522</v>
      </c>
      <c r="F2301" s="32">
        <v>0</v>
      </c>
      <c r="G2301" s="32">
        <v>0</v>
      </c>
      <c r="H2301" s="32">
        <v>0</v>
      </c>
      <c r="I2301" s="32"/>
      <c r="J2301" s="29">
        <f>Лист4!E2299/1000</f>
        <v>14.011340000000001</v>
      </c>
      <c r="K2301" s="33"/>
      <c r="L2301" s="33"/>
    </row>
    <row r="2302" spans="1:12" s="34" customFormat="1" ht="18.75" customHeight="1" x14ac:dyDescent="0.25">
      <c r="A2302" s="23" t="str">
        <f>Лист4!A2300</f>
        <v xml:space="preserve">Галины Николаевой ул. д.4/1 </v>
      </c>
      <c r="B2302" s="50">
        <f t="shared" si="70"/>
        <v>129.23401463414635</v>
      </c>
      <c r="C2302" s="50">
        <f t="shared" si="71"/>
        <v>10.202685365853659</v>
      </c>
      <c r="D2302" s="30">
        <v>0</v>
      </c>
      <c r="E2302" s="31">
        <v>10.202685365853659</v>
      </c>
      <c r="F2302" s="32">
        <v>0</v>
      </c>
      <c r="G2302" s="32">
        <v>0</v>
      </c>
      <c r="H2302" s="32">
        <v>0</v>
      </c>
      <c r="I2302" s="32">
        <v>0</v>
      </c>
      <c r="J2302" s="29">
        <f>Лист4!E2300/1000</f>
        <v>139.4367</v>
      </c>
      <c r="K2302" s="33"/>
      <c r="L2302" s="33"/>
    </row>
    <row r="2303" spans="1:12" s="34" customFormat="1" ht="18.75" customHeight="1" x14ac:dyDescent="0.25">
      <c r="A2303" s="23" t="str">
        <f>Лист4!A2301</f>
        <v xml:space="preserve">Галины Николаевой ул. д.5 </v>
      </c>
      <c r="B2303" s="50">
        <f t="shared" si="70"/>
        <v>16.325726829268291</v>
      </c>
      <c r="C2303" s="50">
        <f t="shared" si="71"/>
        <v>1.2888731707317072</v>
      </c>
      <c r="D2303" s="30">
        <v>0</v>
      </c>
      <c r="E2303" s="31">
        <v>1.2888731707317072</v>
      </c>
      <c r="F2303" s="32">
        <v>0</v>
      </c>
      <c r="G2303" s="32">
        <v>0</v>
      </c>
      <c r="H2303" s="32">
        <v>0</v>
      </c>
      <c r="I2303" s="32">
        <v>0</v>
      </c>
      <c r="J2303" s="29">
        <f>Лист4!E2301/1000</f>
        <v>17.614599999999999</v>
      </c>
      <c r="K2303" s="33"/>
      <c r="L2303" s="33"/>
    </row>
    <row r="2304" spans="1:12" s="34" customFormat="1" ht="25.5" customHeight="1" x14ac:dyDescent="0.25">
      <c r="A2304" s="23" t="str">
        <f>Лист4!A2302</f>
        <v xml:space="preserve">Галины Николаевой ул. д.6 - корп. 1 </v>
      </c>
      <c r="B2304" s="50">
        <f t="shared" si="70"/>
        <v>149.89016585365852</v>
      </c>
      <c r="C2304" s="50">
        <f t="shared" si="71"/>
        <v>11.833434146341462</v>
      </c>
      <c r="D2304" s="30">
        <v>0</v>
      </c>
      <c r="E2304" s="31">
        <v>11.833434146341462</v>
      </c>
      <c r="F2304" s="32">
        <v>0</v>
      </c>
      <c r="G2304" s="32">
        <v>0</v>
      </c>
      <c r="H2304" s="32">
        <v>0</v>
      </c>
      <c r="I2304" s="32">
        <v>0</v>
      </c>
      <c r="J2304" s="29">
        <f>Лист4!E2302/1000</f>
        <v>161.72359999999998</v>
      </c>
      <c r="K2304" s="33"/>
      <c r="L2304" s="33"/>
    </row>
    <row r="2305" spans="1:12" s="34" customFormat="1" ht="18.75" customHeight="1" x14ac:dyDescent="0.25">
      <c r="A2305" s="23" t="str">
        <f>Лист4!A2303</f>
        <v xml:space="preserve">Галины Николаевой ул. д.7 </v>
      </c>
      <c r="B2305" s="50">
        <f t="shared" si="70"/>
        <v>33.361404878048788</v>
      </c>
      <c r="C2305" s="50">
        <f t="shared" si="71"/>
        <v>2.6337951219512199</v>
      </c>
      <c r="D2305" s="30">
        <v>0</v>
      </c>
      <c r="E2305" s="31">
        <v>2.6337951219512199</v>
      </c>
      <c r="F2305" s="32">
        <v>0</v>
      </c>
      <c r="G2305" s="32">
        <v>0</v>
      </c>
      <c r="H2305" s="32">
        <v>0</v>
      </c>
      <c r="I2305" s="32">
        <v>0</v>
      </c>
      <c r="J2305" s="29">
        <f>Лист4!E2303/1000</f>
        <v>35.995200000000004</v>
      </c>
      <c r="K2305" s="33"/>
      <c r="L2305" s="33"/>
    </row>
    <row r="2306" spans="1:12" s="40" customFormat="1" ht="18.75" customHeight="1" x14ac:dyDescent="0.25">
      <c r="A2306" s="23" t="str">
        <f>Лист4!A2304</f>
        <v xml:space="preserve">Галины Николаевой ул. д.8 - корп. 1 </v>
      </c>
      <c r="B2306" s="50">
        <f t="shared" si="70"/>
        <v>171.04915902439024</v>
      </c>
      <c r="C2306" s="50">
        <f t="shared" si="71"/>
        <v>13.503880975609754</v>
      </c>
      <c r="D2306" s="30">
        <v>0</v>
      </c>
      <c r="E2306" s="31">
        <v>13.503880975609754</v>
      </c>
      <c r="F2306" s="32">
        <v>0</v>
      </c>
      <c r="G2306" s="32">
        <v>0</v>
      </c>
      <c r="H2306" s="32">
        <v>0</v>
      </c>
      <c r="I2306" s="32">
        <v>0</v>
      </c>
      <c r="J2306" s="29">
        <f>Лист4!E2304/1000</f>
        <v>184.55303999999998</v>
      </c>
      <c r="K2306" s="33"/>
      <c r="L2306" s="33"/>
    </row>
    <row r="2307" spans="1:12" s="34" customFormat="1" ht="18.75" customHeight="1" x14ac:dyDescent="0.25">
      <c r="A2307" s="23" t="str">
        <f>Лист4!A2305</f>
        <v xml:space="preserve">Галины Николаевой ул. д.8 - корп. 2 </v>
      </c>
      <c r="B2307" s="50">
        <f t="shared" si="70"/>
        <v>101.3985512195122</v>
      </c>
      <c r="C2307" s="50">
        <f t="shared" si="71"/>
        <v>8.0051487804878043</v>
      </c>
      <c r="D2307" s="30">
        <v>0</v>
      </c>
      <c r="E2307" s="31">
        <v>8.0051487804878043</v>
      </c>
      <c r="F2307" s="32">
        <v>0</v>
      </c>
      <c r="G2307" s="32">
        <v>0</v>
      </c>
      <c r="H2307" s="32">
        <v>0</v>
      </c>
      <c r="I2307" s="32">
        <v>0</v>
      </c>
      <c r="J2307" s="29">
        <f>Лист4!E2305/1000</f>
        <v>109.4037</v>
      </c>
      <c r="K2307" s="33"/>
      <c r="L2307" s="33"/>
    </row>
    <row r="2308" spans="1:12" s="34" customFormat="1" ht="18.75" customHeight="1" x14ac:dyDescent="0.25">
      <c r="A2308" s="23" t="str">
        <f>Лист4!A2306</f>
        <v xml:space="preserve">Галины Николаевой ул. д.9 </v>
      </c>
      <c r="B2308" s="50">
        <f t="shared" si="70"/>
        <v>37.538642926829269</v>
      </c>
      <c r="C2308" s="50">
        <f t="shared" si="71"/>
        <v>2.963577073170732</v>
      </c>
      <c r="D2308" s="30">
        <v>0</v>
      </c>
      <c r="E2308" s="31">
        <v>2.963577073170732</v>
      </c>
      <c r="F2308" s="32">
        <v>0</v>
      </c>
      <c r="G2308" s="32">
        <v>0</v>
      </c>
      <c r="H2308" s="32">
        <v>0</v>
      </c>
      <c r="I2308" s="32">
        <v>0</v>
      </c>
      <c r="J2308" s="29">
        <f>Лист4!E2306/1000</f>
        <v>40.502220000000001</v>
      </c>
      <c r="K2308" s="33"/>
      <c r="L2308" s="33"/>
    </row>
    <row r="2309" spans="1:12" s="34" customFormat="1" ht="18.75" customHeight="1" x14ac:dyDescent="0.25">
      <c r="A2309" s="23" t="str">
        <f>Лист4!A2307</f>
        <v xml:space="preserve">Гаршина пер. д.13 </v>
      </c>
      <c r="B2309" s="50">
        <f t="shared" si="70"/>
        <v>11.514556097560977</v>
      </c>
      <c r="C2309" s="50">
        <f t="shared" si="71"/>
        <v>0.90904390243902444</v>
      </c>
      <c r="D2309" s="30">
        <v>0</v>
      </c>
      <c r="E2309" s="31">
        <v>0.90904390243902444</v>
      </c>
      <c r="F2309" s="32">
        <v>0</v>
      </c>
      <c r="G2309" s="32">
        <v>0</v>
      </c>
      <c r="H2309" s="32">
        <v>0</v>
      </c>
      <c r="I2309" s="32">
        <v>0</v>
      </c>
      <c r="J2309" s="29">
        <f>Лист4!E2307/1000</f>
        <v>12.4236</v>
      </c>
      <c r="K2309" s="33"/>
      <c r="L2309" s="33"/>
    </row>
    <row r="2310" spans="1:12" s="34" customFormat="1" ht="18.75" customHeight="1" x14ac:dyDescent="0.25">
      <c r="A2310" s="23" t="str">
        <f>Лист4!A2308</f>
        <v xml:space="preserve">Геологическая (Наримановский) ул. д.51 </v>
      </c>
      <c r="B2310" s="50">
        <f t="shared" si="70"/>
        <v>0</v>
      </c>
      <c r="C2310" s="50">
        <f t="shared" si="71"/>
        <v>0</v>
      </c>
      <c r="D2310" s="30">
        <v>0</v>
      </c>
      <c r="E2310" s="31">
        <v>0</v>
      </c>
      <c r="F2310" s="32">
        <v>0</v>
      </c>
      <c r="G2310" s="32">
        <v>0</v>
      </c>
      <c r="H2310" s="32">
        <v>0</v>
      </c>
      <c r="I2310" s="32">
        <v>0</v>
      </c>
      <c r="J2310" s="29">
        <f>Лист4!E2308/1000</f>
        <v>0</v>
      </c>
      <c r="K2310" s="33"/>
      <c r="L2310" s="33"/>
    </row>
    <row r="2311" spans="1:12" s="34" customFormat="1" ht="18.75" customHeight="1" x14ac:dyDescent="0.25">
      <c r="A2311" s="23" t="str">
        <f>Лист4!A2309</f>
        <v xml:space="preserve">Геологическая (Наримановский) ул. д.53 </v>
      </c>
      <c r="B2311" s="50">
        <f t="shared" si="70"/>
        <v>1.997873170731707</v>
      </c>
      <c r="C2311" s="50">
        <f t="shared" si="71"/>
        <v>0.15772682926829268</v>
      </c>
      <c r="D2311" s="30">
        <v>0</v>
      </c>
      <c r="E2311" s="31">
        <v>0.15772682926829268</v>
      </c>
      <c r="F2311" s="32">
        <v>0</v>
      </c>
      <c r="G2311" s="32">
        <v>0</v>
      </c>
      <c r="H2311" s="32">
        <v>0</v>
      </c>
      <c r="I2311" s="32">
        <v>0</v>
      </c>
      <c r="J2311" s="29">
        <f>Лист4!E2309/1000</f>
        <v>2.1555999999999997</v>
      </c>
      <c r="K2311" s="33"/>
      <c r="L2311" s="33"/>
    </row>
    <row r="2312" spans="1:12" s="34" customFormat="1" ht="18.75" customHeight="1" x14ac:dyDescent="0.25">
      <c r="A2312" s="23" t="str">
        <f>Лист4!A2310</f>
        <v xml:space="preserve">Геологическая (Наримановский) ул. д.61 </v>
      </c>
      <c r="B2312" s="50">
        <f t="shared" ref="B2312:B2375" si="72">J2312+I2312-E2312</f>
        <v>5.1729121951219517</v>
      </c>
      <c r="C2312" s="50">
        <f t="shared" ref="C2312:C2375" si="73">E2312</f>
        <v>0.40838780487804882</v>
      </c>
      <c r="D2312" s="30">
        <v>0</v>
      </c>
      <c r="E2312" s="31">
        <v>0.40838780487804882</v>
      </c>
      <c r="F2312" s="32">
        <v>0</v>
      </c>
      <c r="G2312" s="32">
        <v>0</v>
      </c>
      <c r="H2312" s="32">
        <v>0</v>
      </c>
      <c r="I2312" s="32">
        <v>0</v>
      </c>
      <c r="J2312" s="29">
        <f>Лист4!E2310/1000</f>
        <v>5.5813000000000006</v>
      </c>
      <c r="K2312" s="33"/>
      <c r="L2312" s="33"/>
    </row>
    <row r="2313" spans="1:12" s="34" customFormat="1" ht="18.75" customHeight="1" x14ac:dyDescent="0.25">
      <c r="A2313" s="23" t="str">
        <f>Лист4!A2311</f>
        <v xml:space="preserve">Геологическая (Наримановский) ул. д.69 </v>
      </c>
      <c r="B2313" s="50">
        <f t="shared" si="72"/>
        <v>3.0830048780487807</v>
      </c>
      <c r="C2313" s="50">
        <f t="shared" si="73"/>
        <v>0.24339512195121951</v>
      </c>
      <c r="D2313" s="30">
        <v>0</v>
      </c>
      <c r="E2313" s="31">
        <v>0.24339512195121951</v>
      </c>
      <c r="F2313" s="32">
        <v>0</v>
      </c>
      <c r="G2313" s="32">
        <v>0</v>
      </c>
      <c r="H2313" s="32">
        <v>0</v>
      </c>
      <c r="I2313" s="32">
        <v>0</v>
      </c>
      <c r="J2313" s="29">
        <f>Лист4!E2311/1000</f>
        <v>3.3264</v>
      </c>
      <c r="K2313" s="33"/>
      <c r="L2313" s="33"/>
    </row>
    <row r="2314" spans="1:12" s="34" customFormat="1" ht="18.75" customHeight="1" x14ac:dyDescent="0.25">
      <c r="A2314" s="23" t="str">
        <f>Лист4!A2312</f>
        <v xml:space="preserve">Герцена ул. д.27 </v>
      </c>
      <c r="B2314" s="50">
        <f t="shared" si="72"/>
        <v>10.262039024390244</v>
      </c>
      <c r="C2314" s="50">
        <f t="shared" si="73"/>
        <v>0.81016097560975608</v>
      </c>
      <c r="D2314" s="30">
        <v>0</v>
      </c>
      <c r="E2314" s="31">
        <v>0.81016097560975608</v>
      </c>
      <c r="F2314" s="32">
        <v>0</v>
      </c>
      <c r="G2314" s="32">
        <v>0</v>
      </c>
      <c r="H2314" s="32">
        <v>0</v>
      </c>
      <c r="I2314" s="32">
        <v>0</v>
      </c>
      <c r="J2314" s="29">
        <f>Лист4!E2312/1000</f>
        <v>11.0722</v>
      </c>
      <c r="K2314" s="33"/>
      <c r="L2314" s="33"/>
    </row>
    <row r="2315" spans="1:12" s="34" customFormat="1" ht="18.75" customHeight="1" x14ac:dyDescent="0.25">
      <c r="A2315" s="23" t="str">
        <f>Лист4!A2313</f>
        <v xml:space="preserve">Герцена ул. д.27А </v>
      </c>
      <c r="B2315" s="50">
        <f t="shared" si="72"/>
        <v>3.7543073170731707</v>
      </c>
      <c r="C2315" s="50">
        <f t="shared" si="73"/>
        <v>0.29639268292682924</v>
      </c>
      <c r="D2315" s="30">
        <v>0</v>
      </c>
      <c r="E2315" s="31">
        <v>0.29639268292682924</v>
      </c>
      <c r="F2315" s="32">
        <v>0</v>
      </c>
      <c r="G2315" s="32">
        <v>0</v>
      </c>
      <c r="H2315" s="32">
        <v>0</v>
      </c>
      <c r="I2315" s="32">
        <v>0</v>
      </c>
      <c r="J2315" s="29">
        <f>Лист4!E2313/1000</f>
        <v>4.0507</v>
      </c>
      <c r="K2315" s="33"/>
      <c r="L2315" s="33"/>
    </row>
    <row r="2316" spans="1:12" s="34" customFormat="1" ht="25.5" customHeight="1" x14ac:dyDescent="0.25">
      <c r="A2316" s="23" t="str">
        <f>Лист4!A2314</f>
        <v xml:space="preserve">Герцена ул. д.27Б </v>
      </c>
      <c r="B2316" s="50">
        <f t="shared" si="72"/>
        <v>0.29287804878048779</v>
      </c>
      <c r="C2316" s="50">
        <f t="shared" si="73"/>
        <v>2.3121951219512195E-2</v>
      </c>
      <c r="D2316" s="30">
        <v>0</v>
      </c>
      <c r="E2316" s="31">
        <v>2.3121951219512195E-2</v>
      </c>
      <c r="F2316" s="32">
        <v>0</v>
      </c>
      <c r="G2316" s="32">
        <v>0</v>
      </c>
      <c r="H2316" s="32">
        <v>0</v>
      </c>
      <c r="I2316" s="32">
        <v>0</v>
      </c>
      <c r="J2316" s="29">
        <f>Лист4!E2314/1000</f>
        <v>0.316</v>
      </c>
      <c r="K2316" s="33"/>
      <c r="L2316" s="33"/>
    </row>
    <row r="2317" spans="1:12" s="34" customFormat="1" ht="25.5" customHeight="1" x14ac:dyDescent="0.25">
      <c r="A2317" s="23" t="str">
        <f>Лист4!A2315</f>
        <v xml:space="preserve">Гомельская ул. д.18 </v>
      </c>
      <c r="B2317" s="50">
        <f t="shared" si="72"/>
        <v>31.725458536585364</v>
      </c>
      <c r="C2317" s="50">
        <f t="shared" si="73"/>
        <v>2.5046414634146341</v>
      </c>
      <c r="D2317" s="30">
        <v>0</v>
      </c>
      <c r="E2317" s="31">
        <v>2.5046414634146341</v>
      </c>
      <c r="F2317" s="32">
        <v>0</v>
      </c>
      <c r="G2317" s="32">
        <v>0</v>
      </c>
      <c r="H2317" s="32">
        <v>0</v>
      </c>
      <c r="I2317" s="32">
        <v>0</v>
      </c>
      <c r="J2317" s="29">
        <f>Лист4!E2315/1000</f>
        <v>34.2301</v>
      </c>
      <c r="K2317" s="33"/>
      <c r="L2317" s="33"/>
    </row>
    <row r="2318" spans="1:12" s="34" customFormat="1" ht="18.75" customHeight="1" x14ac:dyDescent="0.25">
      <c r="A2318" s="23" t="str">
        <f>Лист4!A2316</f>
        <v xml:space="preserve">Гомельская ул. д.20 </v>
      </c>
      <c r="B2318" s="50">
        <f t="shared" si="72"/>
        <v>16.285409756097557</v>
      </c>
      <c r="C2318" s="50">
        <f t="shared" si="73"/>
        <v>1.2856902439024389</v>
      </c>
      <c r="D2318" s="30">
        <v>0</v>
      </c>
      <c r="E2318" s="31">
        <v>1.2856902439024389</v>
      </c>
      <c r="F2318" s="32">
        <v>0</v>
      </c>
      <c r="G2318" s="32">
        <v>0</v>
      </c>
      <c r="H2318" s="32">
        <v>0</v>
      </c>
      <c r="I2318" s="32">
        <v>0</v>
      </c>
      <c r="J2318" s="29">
        <f>Лист4!E2316/1000</f>
        <v>17.571099999999998</v>
      </c>
      <c r="K2318" s="33"/>
      <c r="L2318" s="33"/>
    </row>
    <row r="2319" spans="1:12" s="34" customFormat="1" ht="18.75" customHeight="1" x14ac:dyDescent="0.25">
      <c r="A2319" s="23" t="str">
        <f>Лист4!A2317</f>
        <v xml:space="preserve">Гомельская ул. д.22 </v>
      </c>
      <c r="B2319" s="50">
        <f t="shared" si="72"/>
        <v>4.7943024390243902</v>
      </c>
      <c r="C2319" s="50">
        <f t="shared" si="73"/>
        <v>0.37849756097560983</v>
      </c>
      <c r="D2319" s="30">
        <v>0</v>
      </c>
      <c r="E2319" s="31">
        <v>0.37849756097560983</v>
      </c>
      <c r="F2319" s="32">
        <v>0</v>
      </c>
      <c r="G2319" s="32">
        <v>0</v>
      </c>
      <c r="H2319" s="32">
        <v>0</v>
      </c>
      <c r="I2319" s="32">
        <v>0</v>
      </c>
      <c r="J2319" s="29">
        <f>Лист4!E2317/1000</f>
        <v>5.1728000000000005</v>
      </c>
      <c r="K2319" s="33"/>
      <c r="L2319" s="33"/>
    </row>
    <row r="2320" spans="1:12" s="34" customFormat="1" ht="25.5" customHeight="1" x14ac:dyDescent="0.25">
      <c r="A2320" s="23" t="str">
        <f>Лист4!A2318</f>
        <v xml:space="preserve">Гомельская ул. д.28 </v>
      </c>
      <c r="B2320" s="50">
        <f t="shared" si="72"/>
        <v>13.628097560975611</v>
      </c>
      <c r="C2320" s="50">
        <f t="shared" si="73"/>
        <v>1.0759024390243903</v>
      </c>
      <c r="D2320" s="30">
        <v>0</v>
      </c>
      <c r="E2320" s="31">
        <v>1.0759024390243903</v>
      </c>
      <c r="F2320" s="32">
        <v>0</v>
      </c>
      <c r="G2320" s="32">
        <v>0</v>
      </c>
      <c r="H2320" s="32">
        <v>0</v>
      </c>
      <c r="I2320" s="32"/>
      <c r="J2320" s="29">
        <f>Лист4!E2318/1000</f>
        <v>14.704000000000001</v>
      </c>
      <c r="K2320" s="33"/>
      <c r="L2320" s="33"/>
    </row>
    <row r="2321" spans="1:12" s="34" customFormat="1" ht="25.5" customHeight="1" x14ac:dyDescent="0.25">
      <c r="A2321" s="23" t="str">
        <f>Лист4!A2319</f>
        <v xml:space="preserve">Гомельская ул. д.3 </v>
      </c>
      <c r="B2321" s="50">
        <f t="shared" si="72"/>
        <v>10.662892682926831</v>
      </c>
      <c r="C2321" s="50">
        <f t="shared" si="73"/>
        <v>0.84180731707317091</v>
      </c>
      <c r="D2321" s="30">
        <v>0</v>
      </c>
      <c r="E2321" s="31">
        <v>0.84180731707317091</v>
      </c>
      <c r="F2321" s="32">
        <v>0</v>
      </c>
      <c r="G2321" s="32">
        <v>0</v>
      </c>
      <c r="H2321" s="32">
        <v>0</v>
      </c>
      <c r="I2321" s="32">
        <v>0</v>
      </c>
      <c r="J2321" s="29">
        <f>Лист4!E2319/1000</f>
        <v>11.504700000000001</v>
      </c>
      <c r="K2321" s="33"/>
      <c r="L2321" s="33"/>
    </row>
    <row r="2322" spans="1:12" s="34" customFormat="1" ht="25.5" customHeight="1" x14ac:dyDescent="0.25">
      <c r="A2322" s="23" t="str">
        <f>Лист4!A2320</f>
        <v xml:space="preserve">Гомельская ул. д.5 </v>
      </c>
      <c r="B2322" s="50">
        <f t="shared" si="72"/>
        <v>7.2686585365853658</v>
      </c>
      <c r="C2322" s="50">
        <f t="shared" si="73"/>
        <v>0.57384146341463416</v>
      </c>
      <c r="D2322" s="30">
        <v>0</v>
      </c>
      <c r="E2322" s="31">
        <v>0.57384146341463416</v>
      </c>
      <c r="F2322" s="32">
        <v>0</v>
      </c>
      <c r="G2322" s="32">
        <v>0</v>
      </c>
      <c r="H2322" s="32">
        <v>0</v>
      </c>
      <c r="I2322" s="32">
        <v>0</v>
      </c>
      <c r="J2322" s="29">
        <f>Лист4!E2320/1000</f>
        <v>7.8425000000000002</v>
      </c>
      <c r="K2322" s="33"/>
      <c r="L2322" s="33"/>
    </row>
    <row r="2323" spans="1:12" s="34" customFormat="1" ht="25.5" customHeight="1" x14ac:dyDescent="0.25">
      <c r="A2323" s="23" t="str">
        <f>Лист4!A2321</f>
        <v xml:space="preserve">Гомельская ул. д.8 </v>
      </c>
      <c r="B2323" s="50">
        <f t="shared" si="72"/>
        <v>0.19982439024390242</v>
      </c>
      <c r="C2323" s="50">
        <f t="shared" si="73"/>
        <v>1.5775609756097559E-2</v>
      </c>
      <c r="D2323" s="30">
        <v>0</v>
      </c>
      <c r="E2323" s="31">
        <v>1.5775609756097559E-2</v>
      </c>
      <c r="F2323" s="32">
        <v>0</v>
      </c>
      <c r="G2323" s="32">
        <v>0</v>
      </c>
      <c r="H2323" s="32">
        <v>0</v>
      </c>
      <c r="I2323" s="32">
        <v>0</v>
      </c>
      <c r="J2323" s="29">
        <f>Лист4!E2321/1000</f>
        <v>0.21559999999999999</v>
      </c>
      <c r="K2323" s="33"/>
      <c r="L2323" s="33"/>
    </row>
    <row r="2324" spans="1:12" s="34" customFormat="1" ht="25.5" customHeight="1" x14ac:dyDescent="0.25">
      <c r="A2324" s="23" t="str">
        <f>Лист4!A2322</f>
        <v xml:space="preserve">Горская ул. д.5 </v>
      </c>
      <c r="B2324" s="50">
        <f t="shared" si="72"/>
        <v>0</v>
      </c>
      <c r="C2324" s="50">
        <f t="shared" si="73"/>
        <v>0</v>
      </c>
      <c r="D2324" s="30">
        <v>0</v>
      </c>
      <c r="E2324" s="31">
        <v>0</v>
      </c>
      <c r="F2324" s="32">
        <v>0</v>
      </c>
      <c r="G2324" s="32">
        <v>0</v>
      </c>
      <c r="H2324" s="32">
        <v>0</v>
      </c>
      <c r="I2324" s="32">
        <v>0</v>
      </c>
      <c r="J2324" s="29">
        <f>Лист4!E2322/1000</f>
        <v>0</v>
      </c>
      <c r="K2324" s="33"/>
      <c r="L2324" s="33"/>
    </row>
    <row r="2325" spans="1:12" s="34" customFormat="1" ht="25.5" customHeight="1" x14ac:dyDescent="0.25">
      <c r="A2325" s="23" t="str">
        <f>Лист4!A2323</f>
        <v xml:space="preserve">Горская ул. д.9 </v>
      </c>
      <c r="B2325" s="50">
        <f t="shared" si="72"/>
        <v>0</v>
      </c>
      <c r="C2325" s="50">
        <f t="shared" si="73"/>
        <v>0</v>
      </c>
      <c r="D2325" s="30">
        <v>0</v>
      </c>
      <c r="E2325" s="31">
        <v>0</v>
      </c>
      <c r="F2325" s="32">
        <v>0</v>
      </c>
      <c r="G2325" s="32">
        <v>0</v>
      </c>
      <c r="H2325" s="32">
        <v>0</v>
      </c>
      <c r="I2325" s="32">
        <v>0</v>
      </c>
      <c r="J2325" s="29">
        <f>Лист4!E2323/1000</f>
        <v>0</v>
      </c>
      <c r="K2325" s="33"/>
      <c r="L2325" s="33"/>
    </row>
    <row r="2326" spans="1:12" s="34" customFormat="1" ht="25.5" customHeight="1" x14ac:dyDescent="0.25">
      <c r="A2326" s="23" t="str">
        <f>Лист4!A2324</f>
        <v xml:space="preserve">Грановский пер. д.59 </v>
      </c>
      <c r="B2326" s="50">
        <f t="shared" si="72"/>
        <v>1650.9285551219514</v>
      </c>
      <c r="C2326" s="50">
        <f t="shared" si="73"/>
        <v>130.33646487804879</v>
      </c>
      <c r="D2326" s="30">
        <v>0</v>
      </c>
      <c r="E2326" s="31">
        <v>130.33646487804879</v>
      </c>
      <c r="F2326" s="32">
        <v>0</v>
      </c>
      <c r="G2326" s="32">
        <v>0</v>
      </c>
      <c r="H2326" s="32">
        <v>0</v>
      </c>
      <c r="I2326" s="32">
        <v>0</v>
      </c>
      <c r="J2326" s="29">
        <f>Лист4!E2324/1000</f>
        <v>1781.26502</v>
      </c>
      <c r="K2326" s="33"/>
      <c r="L2326" s="33"/>
    </row>
    <row r="2327" spans="1:12" s="34" customFormat="1" ht="25.5" customHeight="1" x14ac:dyDescent="0.25">
      <c r="A2327" s="23" t="str">
        <f>Лист4!A2325</f>
        <v xml:space="preserve">Грановский пер. д.61 </v>
      </c>
      <c r="B2327" s="50">
        <f t="shared" si="72"/>
        <v>201.56932243902438</v>
      </c>
      <c r="C2327" s="50">
        <f t="shared" si="73"/>
        <v>15.91336756097561</v>
      </c>
      <c r="D2327" s="30">
        <v>0</v>
      </c>
      <c r="E2327" s="31">
        <v>15.91336756097561</v>
      </c>
      <c r="F2327" s="32">
        <v>0</v>
      </c>
      <c r="G2327" s="32">
        <v>0</v>
      </c>
      <c r="H2327" s="32">
        <v>0</v>
      </c>
      <c r="I2327" s="32">
        <v>0</v>
      </c>
      <c r="J2327" s="29">
        <f>Лист4!E2325/1000</f>
        <v>217.48268999999999</v>
      </c>
      <c r="K2327" s="33"/>
      <c r="L2327" s="33"/>
    </row>
    <row r="2328" spans="1:12" s="34" customFormat="1" ht="25.5" customHeight="1" x14ac:dyDescent="0.25">
      <c r="A2328" s="23" t="str">
        <f>Лист4!A2326</f>
        <v xml:space="preserve">Грановский пер. д.63 </v>
      </c>
      <c r="B2328" s="50">
        <f t="shared" si="72"/>
        <v>67.006910731707308</v>
      </c>
      <c r="C2328" s="50">
        <f t="shared" si="73"/>
        <v>5.2900192682926823</v>
      </c>
      <c r="D2328" s="30">
        <v>0</v>
      </c>
      <c r="E2328" s="31">
        <v>5.2900192682926823</v>
      </c>
      <c r="F2328" s="32">
        <v>0</v>
      </c>
      <c r="G2328" s="32">
        <v>0</v>
      </c>
      <c r="H2328" s="32">
        <v>0</v>
      </c>
      <c r="I2328" s="32">
        <v>0</v>
      </c>
      <c r="J2328" s="29">
        <f>Лист4!E2326/1000</f>
        <v>72.296929999999989</v>
      </c>
      <c r="K2328" s="33"/>
      <c r="L2328" s="33"/>
    </row>
    <row r="2329" spans="1:12" s="34" customFormat="1" ht="25.5" customHeight="1" x14ac:dyDescent="0.25">
      <c r="A2329" s="23" t="str">
        <f>Лист4!A2327</f>
        <v xml:space="preserve">Грановский пер. д.63 - корп. 1 </v>
      </c>
      <c r="B2329" s="50">
        <f t="shared" si="72"/>
        <v>154.92272829268296</v>
      </c>
      <c r="C2329" s="50">
        <f t="shared" si="73"/>
        <v>12.230741707317076</v>
      </c>
      <c r="D2329" s="30">
        <v>0</v>
      </c>
      <c r="E2329" s="31">
        <v>12.230741707317076</v>
      </c>
      <c r="F2329" s="32">
        <v>0</v>
      </c>
      <c r="G2329" s="32">
        <v>0</v>
      </c>
      <c r="H2329" s="32">
        <v>0</v>
      </c>
      <c r="I2329" s="32">
        <v>0</v>
      </c>
      <c r="J2329" s="29">
        <f>Лист4!E2327/1000</f>
        <v>167.15347000000003</v>
      </c>
      <c r="K2329" s="33"/>
      <c r="L2329" s="33"/>
    </row>
    <row r="2330" spans="1:12" s="34" customFormat="1" ht="25.5" customHeight="1" x14ac:dyDescent="0.25">
      <c r="A2330" s="23" t="str">
        <f>Лист4!A2328</f>
        <v xml:space="preserve">Грановский пер. д.65 - корп. 1 </v>
      </c>
      <c r="B2330" s="50">
        <f t="shared" si="72"/>
        <v>63.746260487804861</v>
      </c>
      <c r="C2330" s="50">
        <f t="shared" si="73"/>
        <v>5.0325995121951212</v>
      </c>
      <c r="D2330" s="30">
        <v>0</v>
      </c>
      <c r="E2330" s="31">
        <v>5.0325995121951212</v>
      </c>
      <c r="F2330" s="32">
        <v>0</v>
      </c>
      <c r="G2330" s="32">
        <v>0</v>
      </c>
      <c r="H2330" s="32">
        <v>0</v>
      </c>
      <c r="I2330" s="32">
        <v>0</v>
      </c>
      <c r="J2330" s="29">
        <f>Лист4!E2328/1000</f>
        <v>68.77885999999998</v>
      </c>
      <c r="K2330" s="33"/>
      <c r="L2330" s="33"/>
    </row>
    <row r="2331" spans="1:12" s="34" customFormat="1" ht="25.5" customHeight="1" x14ac:dyDescent="0.25">
      <c r="A2331" s="23" t="str">
        <f>Лист4!A2329</f>
        <v xml:space="preserve">Грановский пер. д.65 - корп. 2 </v>
      </c>
      <c r="B2331" s="50">
        <f t="shared" si="72"/>
        <v>174.66345024390242</v>
      </c>
      <c r="C2331" s="50">
        <f t="shared" si="73"/>
        <v>13.789219756097561</v>
      </c>
      <c r="D2331" s="30">
        <v>0</v>
      </c>
      <c r="E2331" s="31">
        <v>13.789219756097561</v>
      </c>
      <c r="F2331" s="32">
        <v>0</v>
      </c>
      <c r="G2331" s="32">
        <v>0</v>
      </c>
      <c r="H2331" s="32">
        <v>0</v>
      </c>
      <c r="I2331" s="32"/>
      <c r="J2331" s="29">
        <f>Лист4!E2329/1000</f>
        <v>188.45266999999998</v>
      </c>
      <c r="K2331" s="33"/>
      <c r="L2331" s="33"/>
    </row>
    <row r="2332" spans="1:12" s="34" customFormat="1" ht="25.5" customHeight="1" x14ac:dyDescent="0.25">
      <c r="A2332" s="23" t="str">
        <f>Лист4!A2330</f>
        <v xml:space="preserve">Грановский пер. д.69 </v>
      </c>
      <c r="B2332" s="50">
        <f t="shared" si="72"/>
        <v>0</v>
      </c>
      <c r="C2332" s="50">
        <f t="shared" si="73"/>
        <v>0</v>
      </c>
      <c r="D2332" s="30">
        <v>0</v>
      </c>
      <c r="E2332" s="31">
        <v>0</v>
      </c>
      <c r="F2332" s="32">
        <v>0</v>
      </c>
      <c r="G2332" s="32">
        <v>0</v>
      </c>
      <c r="H2332" s="32">
        <v>0</v>
      </c>
      <c r="I2332" s="32">
        <v>0</v>
      </c>
      <c r="J2332" s="29">
        <f>Лист4!E2330/1000</f>
        <v>0</v>
      </c>
      <c r="K2332" s="33"/>
      <c r="L2332" s="33"/>
    </row>
    <row r="2333" spans="1:12" s="39" customFormat="1" ht="18.75" customHeight="1" x14ac:dyDescent="0.25">
      <c r="A2333" s="23" t="str">
        <f>Лист4!A2331</f>
        <v xml:space="preserve">Грановский пер. д.69 - корп. 1 </v>
      </c>
      <c r="B2333" s="50">
        <f t="shared" si="72"/>
        <v>82.728780487804897</v>
      </c>
      <c r="C2333" s="50">
        <f t="shared" si="73"/>
        <v>6.5312195121951238</v>
      </c>
      <c r="D2333" s="30">
        <v>0</v>
      </c>
      <c r="E2333" s="31">
        <v>6.5312195121951238</v>
      </c>
      <c r="F2333" s="32">
        <v>0</v>
      </c>
      <c r="G2333" s="32">
        <v>0</v>
      </c>
      <c r="H2333" s="32">
        <v>0</v>
      </c>
      <c r="I2333" s="32">
        <v>0</v>
      </c>
      <c r="J2333" s="29">
        <f>Лист4!E2331/1000</f>
        <v>89.260000000000019</v>
      </c>
      <c r="K2333" s="33"/>
      <c r="L2333" s="33"/>
    </row>
    <row r="2334" spans="1:12" s="34" customFormat="1" ht="18.75" customHeight="1" x14ac:dyDescent="0.25">
      <c r="A2334" s="23" t="str">
        <f>Лист4!A2332</f>
        <v xml:space="preserve">Грановский пер. д.71 </v>
      </c>
      <c r="B2334" s="50">
        <f t="shared" si="72"/>
        <v>50.135503902439027</v>
      </c>
      <c r="C2334" s="50">
        <f t="shared" si="73"/>
        <v>3.9580660975609758</v>
      </c>
      <c r="D2334" s="30">
        <v>0</v>
      </c>
      <c r="E2334" s="31">
        <v>3.9580660975609758</v>
      </c>
      <c r="F2334" s="32">
        <v>0</v>
      </c>
      <c r="G2334" s="32">
        <v>0</v>
      </c>
      <c r="H2334" s="32">
        <v>0</v>
      </c>
      <c r="I2334" s="32">
        <v>0</v>
      </c>
      <c r="J2334" s="29">
        <f>Лист4!E2332/1000</f>
        <v>54.09357</v>
      </c>
      <c r="K2334" s="33"/>
      <c r="L2334" s="33"/>
    </row>
    <row r="2335" spans="1:12" s="34" customFormat="1" ht="37.5" customHeight="1" x14ac:dyDescent="0.25">
      <c r="A2335" s="23" t="str">
        <f>Лист4!A2333</f>
        <v xml:space="preserve">Грановский пер. д.71 - корп. 1 </v>
      </c>
      <c r="B2335" s="50">
        <f t="shared" si="72"/>
        <v>322.87078146341457</v>
      </c>
      <c r="C2335" s="50">
        <f t="shared" si="73"/>
        <v>25.489798536585361</v>
      </c>
      <c r="D2335" s="30">
        <v>0</v>
      </c>
      <c r="E2335" s="31">
        <v>25.489798536585361</v>
      </c>
      <c r="F2335" s="32">
        <v>0</v>
      </c>
      <c r="G2335" s="32">
        <v>0</v>
      </c>
      <c r="H2335" s="32">
        <v>0</v>
      </c>
      <c r="I2335" s="32">
        <v>0</v>
      </c>
      <c r="J2335" s="29">
        <f>Лист4!E2333/1000</f>
        <v>348.36057999999991</v>
      </c>
      <c r="K2335" s="33"/>
      <c r="L2335" s="33"/>
    </row>
    <row r="2336" spans="1:12" s="34" customFormat="1" ht="18.75" customHeight="1" x14ac:dyDescent="0.25">
      <c r="A2336" s="23" t="str">
        <f>Лист4!A2334</f>
        <v xml:space="preserve">Грановский пер. д.71 - корп. 2 </v>
      </c>
      <c r="B2336" s="50">
        <f t="shared" si="72"/>
        <v>102.18135121951218</v>
      </c>
      <c r="C2336" s="50">
        <f t="shared" si="73"/>
        <v>8.0669487804878024</v>
      </c>
      <c r="D2336" s="30">
        <v>0</v>
      </c>
      <c r="E2336" s="31">
        <v>8.0669487804878024</v>
      </c>
      <c r="F2336" s="32">
        <v>0</v>
      </c>
      <c r="G2336" s="32">
        <v>0</v>
      </c>
      <c r="H2336" s="32">
        <v>0</v>
      </c>
      <c r="I2336" s="32">
        <v>0</v>
      </c>
      <c r="J2336" s="29">
        <f>Лист4!E2334/1000</f>
        <v>110.24829999999999</v>
      </c>
      <c r="K2336" s="33"/>
      <c r="L2336" s="33"/>
    </row>
    <row r="2337" spans="1:12" s="34" customFormat="1" ht="18.75" customHeight="1" x14ac:dyDescent="0.25">
      <c r="A2337" s="23" t="str">
        <f>Лист4!A2335</f>
        <v xml:space="preserve">Грановского пер. д.54 </v>
      </c>
      <c r="B2337" s="50">
        <f t="shared" si="72"/>
        <v>981.59371902439079</v>
      </c>
      <c r="C2337" s="50">
        <f t="shared" si="73"/>
        <v>77.494240975609785</v>
      </c>
      <c r="D2337" s="30">
        <v>0</v>
      </c>
      <c r="E2337" s="31">
        <v>77.494240975609785</v>
      </c>
      <c r="F2337" s="32">
        <v>0</v>
      </c>
      <c r="G2337" s="32">
        <v>0</v>
      </c>
      <c r="H2337" s="32">
        <v>0</v>
      </c>
      <c r="I2337" s="32"/>
      <c r="J2337" s="29">
        <f>Лист4!E2335/1000</f>
        <v>1059.0879600000005</v>
      </c>
      <c r="K2337" s="33"/>
      <c r="L2337" s="33"/>
    </row>
    <row r="2338" spans="1:12" s="34" customFormat="1" ht="18.75" customHeight="1" x14ac:dyDescent="0.25">
      <c r="A2338" s="23" t="str">
        <f>Лист4!A2336</f>
        <v xml:space="preserve">Грановского пер. д.54 - корп. 2 </v>
      </c>
      <c r="B2338" s="50">
        <f t="shared" si="72"/>
        <v>529.57261560975621</v>
      </c>
      <c r="C2338" s="50">
        <f t="shared" si="73"/>
        <v>41.808364390243916</v>
      </c>
      <c r="D2338" s="30">
        <v>0</v>
      </c>
      <c r="E2338" s="31">
        <v>41.808364390243916</v>
      </c>
      <c r="F2338" s="32">
        <v>0</v>
      </c>
      <c r="G2338" s="32">
        <v>0</v>
      </c>
      <c r="H2338" s="32">
        <v>0</v>
      </c>
      <c r="I2338" s="32">
        <v>0</v>
      </c>
      <c r="J2338" s="29">
        <f>Лист4!E2336/1000</f>
        <v>571.38098000000014</v>
      </c>
      <c r="K2338" s="33"/>
      <c r="L2338" s="33"/>
    </row>
    <row r="2339" spans="1:12" s="34" customFormat="1" ht="18.75" customHeight="1" x14ac:dyDescent="0.25">
      <c r="A2339" s="23" t="str">
        <f>Лист4!A2337</f>
        <v xml:space="preserve">Грановского пер. д.56 - корп. 1 </v>
      </c>
      <c r="B2339" s="50">
        <f t="shared" si="72"/>
        <v>448.05383853658566</v>
      </c>
      <c r="C2339" s="50">
        <f t="shared" si="73"/>
        <v>35.372671463414662</v>
      </c>
      <c r="D2339" s="30">
        <v>0</v>
      </c>
      <c r="E2339" s="31">
        <v>35.372671463414662</v>
      </c>
      <c r="F2339" s="32">
        <v>0</v>
      </c>
      <c r="G2339" s="32">
        <v>0</v>
      </c>
      <c r="H2339" s="32">
        <v>0</v>
      </c>
      <c r="I2339" s="32">
        <v>0</v>
      </c>
      <c r="J2339" s="29">
        <f>Лист4!E2337/1000</f>
        <v>483.42651000000035</v>
      </c>
      <c r="K2339" s="33"/>
      <c r="L2339" s="33"/>
    </row>
    <row r="2340" spans="1:12" s="34" customFormat="1" ht="18.75" customHeight="1" x14ac:dyDescent="0.25">
      <c r="A2340" s="23" t="str">
        <f>Лист4!A2338</f>
        <v xml:space="preserve">Грановского пер. д.57 </v>
      </c>
      <c r="B2340" s="50">
        <f t="shared" si="72"/>
        <v>1126.1280258536585</v>
      </c>
      <c r="C2340" s="50">
        <f t="shared" si="73"/>
        <v>88.90484414634146</v>
      </c>
      <c r="D2340" s="30">
        <v>0</v>
      </c>
      <c r="E2340" s="31">
        <v>88.90484414634146</v>
      </c>
      <c r="F2340" s="32">
        <v>0</v>
      </c>
      <c r="G2340" s="32">
        <v>0</v>
      </c>
      <c r="H2340" s="32">
        <v>0</v>
      </c>
      <c r="I2340" s="32">
        <v>0</v>
      </c>
      <c r="J2340" s="29">
        <f>Лист4!E2338/1000</f>
        <v>1215.03287</v>
      </c>
      <c r="K2340" s="33"/>
      <c r="L2340" s="33"/>
    </row>
    <row r="2341" spans="1:12" s="34" customFormat="1" ht="18.75" customHeight="1" x14ac:dyDescent="0.25">
      <c r="A2341" s="23" t="str">
        <f>Лист4!A2339</f>
        <v xml:space="preserve">Грановского пер. д.59 - корп. 1 </v>
      </c>
      <c r="B2341" s="50">
        <f t="shared" si="72"/>
        <v>1026.6121800000001</v>
      </c>
      <c r="C2341" s="50">
        <f t="shared" si="73"/>
        <v>81.048330000000021</v>
      </c>
      <c r="D2341" s="30">
        <v>0</v>
      </c>
      <c r="E2341" s="31">
        <v>81.048330000000021</v>
      </c>
      <c r="F2341" s="32">
        <v>0</v>
      </c>
      <c r="G2341" s="32">
        <v>0</v>
      </c>
      <c r="H2341" s="32">
        <v>0</v>
      </c>
      <c r="I2341" s="32">
        <v>0</v>
      </c>
      <c r="J2341" s="29">
        <f>Лист4!E2339/1000</f>
        <v>1107.6605100000002</v>
      </c>
      <c r="K2341" s="33"/>
      <c r="L2341" s="33"/>
    </row>
    <row r="2342" spans="1:12" s="34" customFormat="1" ht="18.75" customHeight="1" x14ac:dyDescent="0.25">
      <c r="A2342" s="23" t="str">
        <f>Лист4!A2340</f>
        <v xml:space="preserve">Грановского пер. д.59 - корп. 2 </v>
      </c>
      <c r="B2342" s="50">
        <f t="shared" si="72"/>
        <v>362.27910780487815</v>
      </c>
      <c r="C2342" s="50">
        <f t="shared" si="73"/>
        <v>28.600982195121958</v>
      </c>
      <c r="D2342" s="30">
        <v>0</v>
      </c>
      <c r="E2342" s="31">
        <v>28.600982195121958</v>
      </c>
      <c r="F2342" s="32">
        <v>0</v>
      </c>
      <c r="G2342" s="32">
        <v>0</v>
      </c>
      <c r="H2342" s="32">
        <v>0</v>
      </c>
      <c r="I2342" s="32">
        <v>0</v>
      </c>
      <c r="J2342" s="29">
        <f>Лист4!E2340/1000</f>
        <v>390.88009000000011</v>
      </c>
      <c r="K2342" s="33"/>
      <c r="L2342" s="33"/>
    </row>
    <row r="2343" spans="1:12" s="34" customFormat="1" ht="18.75" customHeight="1" x14ac:dyDescent="0.25">
      <c r="A2343" s="23" t="str">
        <f>Лист4!A2341</f>
        <v xml:space="preserve">Грановского пер. д.63 </v>
      </c>
      <c r="B2343" s="50">
        <f t="shared" si="72"/>
        <v>0</v>
      </c>
      <c r="C2343" s="50">
        <f t="shared" si="73"/>
        <v>0</v>
      </c>
      <c r="D2343" s="30">
        <v>0</v>
      </c>
      <c r="E2343" s="31">
        <v>0</v>
      </c>
      <c r="F2343" s="32">
        <v>0</v>
      </c>
      <c r="G2343" s="32">
        <v>0</v>
      </c>
      <c r="H2343" s="32">
        <v>0</v>
      </c>
      <c r="I2343" s="32">
        <v>0</v>
      </c>
      <c r="J2343" s="29">
        <f>Лист4!E2341/1000</f>
        <v>0</v>
      </c>
      <c r="K2343" s="33"/>
      <c r="L2343" s="33"/>
    </row>
    <row r="2344" spans="1:12" s="34" customFormat="1" ht="18.75" customHeight="1" x14ac:dyDescent="0.25">
      <c r="A2344" s="23" t="str">
        <f>Лист4!A2342</f>
        <v xml:space="preserve">Грановского пер. д.65 </v>
      </c>
      <c r="B2344" s="50">
        <f t="shared" si="72"/>
        <v>136.30423902439026</v>
      </c>
      <c r="C2344" s="50">
        <f t="shared" si="73"/>
        <v>10.760860975609756</v>
      </c>
      <c r="D2344" s="30">
        <v>0</v>
      </c>
      <c r="E2344" s="31">
        <v>10.760860975609756</v>
      </c>
      <c r="F2344" s="32">
        <v>0</v>
      </c>
      <c r="G2344" s="32">
        <v>0</v>
      </c>
      <c r="H2344" s="32">
        <v>0</v>
      </c>
      <c r="I2344" s="32">
        <v>0</v>
      </c>
      <c r="J2344" s="29">
        <f>Лист4!E2342/1000</f>
        <v>147.0651</v>
      </c>
      <c r="K2344" s="33"/>
      <c r="L2344" s="33"/>
    </row>
    <row r="2345" spans="1:12" s="34" customFormat="1" ht="18.75" customHeight="1" x14ac:dyDescent="0.25">
      <c r="A2345" s="23" t="str">
        <f>Лист4!A2343</f>
        <v xml:space="preserve">Грановского пер. д.69 </v>
      </c>
      <c r="B2345" s="50">
        <f t="shared" si="72"/>
        <v>57.076185365853668</v>
      </c>
      <c r="C2345" s="50">
        <f t="shared" si="73"/>
        <v>4.5060146341463421</v>
      </c>
      <c r="D2345" s="30">
        <v>0</v>
      </c>
      <c r="E2345" s="31">
        <v>4.5060146341463421</v>
      </c>
      <c r="F2345" s="32">
        <v>0</v>
      </c>
      <c r="G2345" s="32">
        <v>0</v>
      </c>
      <c r="H2345" s="32">
        <v>0</v>
      </c>
      <c r="I2345" s="32">
        <v>0</v>
      </c>
      <c r="J2345" s="29">
        <f>Лист4!E2343/1000</f>
        <v>61.582200000000007</v>
      </c>
      <c r="K2345" s="33"/>
      <c r="L2345" s="33"/>
    </row>
    <row r="2346" spans="1:12" s="34" customFormat="1" ht="18.75" customHeight="1" x14ac:dyDescent="0.25">
      <c r="A2346" s="23" t="str">
        <f>Лист4!A2344</f>
        <v xml:space="preserve">Дворжака ул. д.1 </v>
      </c>
      <c r="B2346" s="50">
        <f t="shared" si="72"/>
        <v>8.8352780487804878</v>
      </c>
      <c r="C2346" s="50">
        <f t="shared" si="73"/>
        <v>0.69752195121951222</v>
      </c>
      <c r="D2346" s="30">
        <v>0</v>
      </c>
      <c r="E2346" s="31">
        <v>0.69752195121951222</v>
      </c>
      <c r="F2346" s="32">
        <v>0</v>
      </c>
      <c r="G2346" s="32">
        <v>0</v>
      </c>
      <c r="H2346" s="32">
        <v>0</v>
      </c>
      <c r="I2346" s="32">
        <v>0</v>
      </c>
      <c r="J2346" s="29">
        <f>Лист4!E2344/1000</f>
        <v>9.5327999999999999</v>
      </c>
      <c r="K2346" s="33"/>
      <c r="L2346" s="33"/>
    </row>
    <row r="2347" spans="1:12" s="34" customFormat="1" ht="18.75" customHeight="1" x14ac:dyDescent="0.25">
      <c r="A2347" s="23" t="str">
        <f>Лист4!A2345</f>
        <v xml:space="preserve">Дворжака ул. д.11 </v>
      </c>
      <c r="B2347" s="50">
        <f t="shared" si="72"/>
        <v>55.66156585365853</v>
      </c>
      <c r="C2347" s="50">
        <f t="shared" si="73"/>
        <v>4.3943341463414622</v>
      </c>
      <c r="D2347" s="30">
        <v>0</v>
      </c>
      <c r="E2347" s="31">
        <v>4.3943341463414622</v>
      </c>
      <c r="F2347" s="32">
        <v>0</v>
      </c>
      <c r="G2347" s="32">
        <v>0</v>
      </c>
      <c r="H2347" s="32">
        <v>0</v>
      </c>
      <c r="I2347" s="32">
        <v>0</v>
      </c>
      <c r="J2347" s="29">
        <f>Лист4!E2345/1000</f>
        <v>60.055899999999994</v>
      </c>
      <c r="K2347" s="33"/>
      <c r="L2347" s="33"/>
    </row>
    <row r="2348" spans="1:12" s="34" customFormat="1" ht="18.75" customHeight="1" x14ac:dyDescent="0.25">
      <c r="A2348" s="23" t="str">
        <f>Лист4!A2346</f>
        <v xml:space="preserve">Дворжака ул. д.3 </v>
      </c>
      <c r="B2348" s="50">
        <f t="shared" si="72"/>
        <v>18.686546341463416</v>
      </c>
      <c r="C2348" s="50">
        <f t="shared" si="73"/>
        <v>1.4752536585365854</v>
      </c>
      <c r="D2348" s="30">
        <v>0</v>
      </c>
      <c r="E2348" s="31">
        <v>1.4752536585365854</v>
      </c>
      <c r="F2348" s="32">
        <v>0</v>
      </c>
      <c r="G2348" s="32">
        <v>0</v>
      </c>
      <c r="H2348" s="32">
        <v>0</v>
      </c>
      <c r="I2348" s="32">
        <v>0</v>
      </c>
      <c r="J2348" s="29">
        <f>Лист4!E2346/1000</f>
        <v>20.161799999999999</v>
      </c>
      <c r="K2348" s="33"/>
      <c r="L2348" s="33"/>
    </row>
    <row r="2349" spans="1:12" s="34" customFormat="1" ht="18.75" customHeight="1" x14ac:dyDescent="0.25">
      <c r="A2349" s="23" t="str">
        <f>Лист4!A2347</f>
        <v xml:space="preserve">Дворжака ул. д.9 </v>
      </c>
      <c r="B2349" s="50">
        <f t="shared" si="72"/>
        <v>32.762117073170728</v>
      </c>
      <c r="C2349" s="50">
        <f t="shared" si="73"/>
        <v>2.5864829268292682</v>
      </c>
      <c r="D2349" s="30">
        <v>0</v>
      </c>
      <c r="E2349" s="31">
        <v>2.5864829268292682</v>
      </c>
      <c r="F2349" s="32">
        <v>0</v>
      </c>
      <c r="G2349" s="32">
        <v>0</v>
      </c>
      <c r="H2349" s="32">
        <v>0</v>
      </c>
      <c r="I2349" s="32">
        <v>0</v>
      </c>
      <c r="J2349" s="29">
        <f>Лист4!E2347/1000</f>
        <v>35.348599999999998</v>
      </c>
      <c r="K2349" s="33"/>
      <c r="L2349" s="33"/>
    </row>
    <row r="2350" spans="1:12" s="34" customFormat="1" ht="18.75" customHeight="1" x14ac:dyDescent="0.25">
      <c r="A2350" s="23" t="str">
        <f>Лист4!A2348</f>
        <v xml:space="preserve">Депутатская ул. д.14 </v>
      </c>
      <c r="B2350" s="50">
        <f t="shared" si="72"/>
        <v>799.34622878048765</v>
      </c>
      <c r="C2350" s="50">
        <f t="shared" si="73"/>
        <v>63.106281219512184</v>
      </c>
      <c r="D2350" s="30">
        <v>0</v>
      </c>
      <c r="E2350" s="31">
        <v>63.106281219512184</v>
      </c>
      <c r="F2350" s="32">
        <v>0</v>
      </c>
      <c r="G2350" s="32">
        <v>0</v>
      </c>
      <c r="H2350" s="32">
        <v>0</v>
      </c>
      <c r="I2350" s="32">
        <v>0</v>
      </c>
      <c r="J2350" s="29">
        <f>Лист4!E2348/1000</f>
        <v>862.45250999999985</v>
      </c>
      <c r="K2350" s="33"/>
      <c r="L2350" s="33"/>
    </row>
    <row r="2351" spans="1:12" s="34" customFormat="1" ht="18.75" customHeight="1" x14ac:dyDescent="0.25">
      <c r="A2351" s="23" t="str">
        <f>Лист4!A2349</f>
        <v xml:space="preserve">Депутатская ул. д.2 - корп. 1 </v>
      </c>
      <c r="B2351" s="50">
        <f t="shared" si="72"/>
        <v>164.54732195121952</v>
      </c>
      <c r="C2351" s="50">
        <f t="shared" si="73"/>
        <v>12.990578048780488</v>
      </c>
      <c r="D2351" s="30">
        <v>0</v>
      </c>
      <c r="E2351" s="31">
        <v>12.990578048780488</v>
      </c>
      <c r="F2351" s="32">
        <v>0</v>
      </c>
      <c r="G2351" s="32">
        <v>0</v>
      </c>
      <c r="H2351" s="32">
        <v>0</v>
      </c>
      <c r="I2351" s="32">
        <v>0</v>
      </c>
      <c r="J2351" s="29">
        <f>Лист4!E2349/1000</f>
        <v>177.53790000000001</v>
      </c>
      <c r="K2351" s="33"/>
      <c r="L2351" s="33"/>
    </row>
    <row r="2352" spans="1:12" s="34" customFormat="1" ht="18.75" customHeight="1" x14ac:dyDescent="0.25">
      <c r="A2352" s="23" t="str">
        <f>Лист4!A2350</f>
        <v xml:space="preserve">Депутатская ул. д.4 </v>
      </c>
      <c r="B2352" s="50">
        <f t="shared" si="72"/>
        <v>386.27222439024393</v>
      </c>
      <c r="C2352" s="50">
        <f t="shared" si="73"/>
        <v>30.4951756097561</v>
      </c>
      <c r="D2352" s="30">
        <v>0</v>
      </c>
      <c r="E2352" s="31">
        <v>30.4951756097561</v>
      </c>
      <c r="F2352" s="32">
        <v>0</v>
      </c>
      <c r="G2352" s="32">
        <v>0</v>
      </c>
      <c r="H2352" s="32">
        <v>0</v>
      </c>
      <c r="I2352" s="32">
        <v>0</v>
      </c>
      <c r="J2352" s="29">
        <f>Лист4!E2350/1000</f>
        <v>416.76740000000001</v>
      </c>
      <c r="K2352" s="33"/>
      <c r="L2352" s="33"/>
    </row>
    <row r="2353" spans="1:12" s="34" customFormat="1" ht="18.75" customHeight="1" x14ac:dyDescent="0.25">
      <c r="A2353" s="23" t="str">
        <f>Лист4!A2351</f>
        <v xml:space="preserve">Депутатская ул. д.4 - корп. 1 </v>
      </c>
      <c r="B2353" s="50">
        <f t="shared" si="72"/>
        <v>414.96787804878056</v>
      </c>
      <c r="C2353" s="50">
        <f t="shared" si="73"/>
        <v>32.76062195121952</v>
      </c>
      <c r="D2353" s="30">
        <v>0</v>
      </c>
      <c r="E2353" s="31">
        <v>32.76062195121952</v>
      </c>
      <c r="F2353" s="32">
        <v>0</v>
      </c>
      <c r="G2353" s="32">
        <v>0</v>
      </c>
      <c r="H2353" s="32">
        <v>0</v>
      </c>
      <c r="I2353" s="32">
        <v>0</v>
      </c>
      <c r="J2353" s="29">
        <f>Лист4!E2351/1000</f>
        <v>447.72850000000005</v>
      </c>
      <c r="K2353" s="33"/>
      <c r="L2353" s="33"/>
    </row>
    <row r="2354" spans="1:12" s="39" customFormat="1" ht="18.75" customHeight="1" x14ac:dyDescent="0.25">
      <c r="A2354" s="23" t="str">
        <f>Лист4!A2352</f>
        <v xml:space="preserve">Депутатская ул. д.8 </v>
      </c>
      <c r="B2354" s="50">
        <f t="shared" si="72"/>
        <v>181.85131707317072</v>
      </c>
      <c r="C2354" s="50">
        <f t="shared" si="73"/>
        <v>14.356682926829269</v>
      </c>
      <c r="D2354" s="30">
        <v>0</v>
      </c>
      <c r="E2354" s="31">
        <v>14.356682926829269</v>
      </c>
      <c r="F2354" s="32">
        <v>0</v>
      </c>
      <c r="G2354" s="32">
        <v>0</v>
      </c>
      <c r="H2354" s="32">
        <v>0</v>
      </c>
      <c r="I2354" s="32">
        <v>0</v>
      </c>
      <c r="J2354" s="29">
        <f>Лист4!E2352/1000</f>
        <v>196.208</v>
      </c>
      <c r="K2354" s="33"/>
      <c r="L2354" s="33"/>
    </row>
    <row r="2355" spans="1:12" s="39" customFormat="1" ht="18.75" customHeight="1" x14ac:dyDescent="0.25">
      <c r="A2355" s="23" t="str">
        <f>Лист4!A2353</f>
        <v xml:space="preserve">Депутатский 1-й пер. д.15 - корп. 1 </v>
      </c>
      <c r="B2355" s="50">
        <f t="shared" si="72"/>
        <v>219.89465560975606</v>
      </c>
      <c r="C2355" s="50">
        <f t="shared" si="73"/>
        <v>17.360104390243897</v>
      </c>
      <c r="D2355" s="30">
        <v>0</v>
      </c>
      <c r="E2355" s="31">
        <v>17.360104390243897</v>
      </c>
      <c r="F2355" s="32">
        <v>0</v>
      </c>
      <c r="G2355" s="32">
        <v>0</v>
      </c>
      <c r="H2355" s="32">
        <v>0</v>
      </c>
      <c r="I2355" s="32">
        <v>0</v>
      </c>
      <c r="J2355" s="29">
        <f>Лист4!E2353/1000</f>
        <v>237.25475999999995</v>
      </c>
      <c r="K2355" s="33"/>
      <c r="L2355" s="33"/>
    </row>
    <row r="2356" spans="1:12" s="34" customFormat="1" ht="18.75" customHeight="1" x14ac:dyDescent="0.25">
      <c r="A2356" s="23" t="str">
        <f>Лист4!A2354</f>
        <v xml:space="preserve">Джамбульская ул. д.11 </v>
      </c>
      <c r="B2356" s="50">
        <f t="shared" si="72"/>
        <v>18.149912195121949</v>
      </c>
      <c r="C2356" s="50">
        <f t="shared" si="73"/>
        <v>1.4328878048780487</v>
      </c>
      <c r="D2356" s="30">
        <v>0</v>
      </c>
      <c r="E2356" s="31">
        <v>1.4328878048780487</v>
      </c>
      <c r="F2356" s="32">
        <v>0</v>
      </c>
      <c r="G2356" s="32">
        <v>0</v>
      </c>
      <c r="H2356" s="32">
        <v>0</v>
      </c>
      <c r="I2356" s="32">
        <v>0</v>
      </c>
      <c r="J2356" s="29">
        <f>Лист4!E2354/1000</f>
        <v>19.582799999999999</v>
      </c>
      <c r="K2356" s="33"/>
      <c r="L2356" s="33"/>
    </row>
    <row r="2357" spans="1:12" s="34" customFormat="1" ht="18.75" customHeight="1" x14ac:dyDescent="0.25">
      <c r="A2357" s="23" t="str">
        <f>Лист4!A2355</f>
        <v xml:space="preserve">Джамбульская ул. д.11/10 </v>
      </c>
      <c r="B2357" s="50">
        <f t="shared" si="72"/>
        <v>5.8540390243902438</v>
      </c>
      <c r="C2357" s="50">
        <f t="shared" si="73"/>
        <v>0.46216097560975611</v>
      </c>
      <c r="D2357" s="30">
        <v>0</v>
      </c>
      <c r="E2357" s="31">
        <v>0.46216097560975611</v>
      </c>
      <c r="F2357" s="32">
        <v>0</v>
      </c>
      <c r="G2357" s="32">
        <v>0</v>
      </c>
      <c r="H2357" s="32">
        <v>0</v>
      </c>
      <c r="I2357" s="32">
        <v>0</v>
      </c>
      <c r="J2357" s="29">
        <f>Лист4!E2355/1000</f>
        <v>6.3162000000000003</v>
      </c>
      <c r="K2357" s="33"/>
      <c r="L2357" s="33"/>
    </row>
    <row r="2358" spans="1:12" s="34" customFormat="1" ht="18.75" customHeight="1" x14ac:dyDescent="0.25">
      <c r="A2358" s="23" t="str">
        <f>Лист4!A2356</f>
        <v xml:space="preserve">Джамбульская ул. д.12 </v>
      </c>
      <c r="B2358" s="50">
        <f t="shared" si="72"/>
        <v>21.741190243902437</v>
      </c>
      <c r="C2358" s="50">
        <f t="shared" si="73"/>
        <v>1.7164097560975611</v>
      </c>
      <c r="D2358" s="30">
        <v>0</v>
      </c>
      <c r="E2358" s="31">
        <v>1.7164097560975611</v>
      </c>
      <c r="F2358" s="32">
        <v>0</v>
      </c>
      <c r="G2358" s="32">
        <v>0</v>
      </c>
      <c r="H2358" s="32">
        <v>0</v>
      </c>
      <c r="I2358" s="32">
        <v>0</v>
      </c>
      <c r="J2358" s="29">
        <f>Лист4!E2356/1000</f>
        <v>23.457599999999999</v>
      </c>
      <c r="K2358" s="33"/>
      <c r="L2358" s="33"/>
    </row>
    <row r="2359" spans="1:12" s="34" customFormat="1" ht="18.75" customHeight="1" x14ac:dyDescent="0.25">
      <c r="A2359" s="23" t="str">
        <f>Лист4!A2357</f>
        <v xml:space="preserve">Джамбульская ул. д.13 </v>
      </c>
      <c r="B2359" s="50">
        <f t="shared" si="72"/>
        <v>38.06283902439025</v>
      </c>
      <c r="C2359" s="50">
        <f t="shared" si="73"/>
        <v>3.0049609756097562</v>
      </c>
      <c r="D2359" s="30">
        <v>0</v>
      </c>
      <c r="E2359" s="31">
        <v>3.0049609756097562</v>
      </c>
      <c r="F2359" s="32">
        <v>0</v>
      </c>
      <c r="G2359" s="32">
        <v>0</v>
      </c>
      <c r="H2359" s="32">
        <v>0</v>
      </c>
      <c r="I2359" s="32">
        <v>0</v>
      </c>
      <c r="J2359" s="29">
        <f>Лист4!E2357/1000</f>
        <v>41.067800000000005</v>
      </c>
      <c r="K2359" s="33"/>
      <c r="L2359" s="33"/>
    </row>
    <row r="2360" spans="1:12" s="34" customFormat="1" ht="18.75" customHeight="1" x14ac:dyDescent="0.25">
      <c r="A2360" s="23" t="str">
        <f>Лист4!A2358</f>
        <v xml:space="preserve">Джамбульская ул. д.14 </v>
      </c>
      <c r="B2360" s="50">
        <f t="shared" si="72"/>
        <v>20.509526829268296</v>
      </c>
      <c r="C2360" s="50">
        <f t="shared" si="73"/>
        <v>1.6191731707317074</v>
      </c>
      <c r="D2360" s="30">
        <v>0</v>
      </c>
      <c r="E2360" s="31">
        <v>1.6191731707317074</v>
      </c>
      <c r="F2360" s="32">
        <v>0</v>
      </c>
      <c r="G2360" s="32">
        <v>0</v>
      </c>
      <c r="H2360" s="32">
        <v>0</v>
      </c>
      <c r="I2360" s="32">
        <v>0</v>
      </c>
      <c r="J2360" s="29">
        <f>Лист4!E2358/1000</f>
        <v>22.128700000000002</v>
      </c>
      <c r="K2360" s="33"/>
      <c r="L2360" s="33"/>
    </row>
    <row r="2361" spans="1:12" s="34" customFormat="1" ht="18.75" customHeight="1" x14ac:dyDescent="0.25">
      <c r="A2361" s="23" t="str">
        <f>Лист4!A2359</f>
        <v xml:space="preserve">Джамбульская ул. д.15 </v>
      </c>
      <c r="B2361" s="50">
        <f t="shared" si="72"/>
        <v>20.350946341463416</v>
      </c>
      <c r="C2361" s="50">
        <f t="shared" si="73"/>
        <v>1.6066536585365856</v>
      </c>
      <c r="D2361" s="30">
        <v>0</v>
      </c>
      <c r="E2361" s="31">
        <v>1.6066536585365856</v>
      </c>
      <c r="F2361" s="32">
        <v>0</v>
      </c>
      <c r="G2361" s="32">
        <v>0</v>
      </c>
      <c r="H2361" s="32">
        <v>0</v>
      </c>
      <c r="I2361" s="32">
        <v>0</v>
      </c>
      <c r="J2361" s="29">
        <f>Лист4!E2359/1000</f>
        <v>21.957600000000003</v>
      </c>
      <c r="K2361" s="33"/>
      <c r="L2361" s="33"/>
    </row>
    <row r="2362" spans="1:12" s="34" customFormat="1" ht="18.75" customHeight="1" x14ac:dyDescent="0.25">
      <c r="A2362" s="23" t="str">
        <f>Лист4!A2360</f>
        <v xml:space="preserve">Джамбульская ул. д.16 </v>
      </c>
      <c r="B2362" s="50">
        <f t="shared" si="72"/>
        <v>24.043619512195122</v>
      </c>
      <c r="C2362" s="50">
        <f t="shared" si="73"/>
        <v>1.8981804878048782</v>
      </c>
      <c r="D2362" s="30">
        <v>0</v>
      </c>
      <c r="E2362" s="31">
        <v>1.8981804878048782</v>
      </c>
      <c r="F2362" s="32">
        <v>0</v>
      </c>
      <c r="G2362" s="32">
        <v>0</v>
      </c>
      <c r="H2362" s="32">
        <v>0</v>
      </c>
      <c r="I2362" s="32">
        <v>0</v>
      </c>
      <c r="J2362" s="29">
        <f>Лист4!E2360/1000</f>
        <v>25.941800000000001</v>
      </c>
      <c r="K2362" s="33"/>
      <c r="L2362" s="33"/>
    </row>
    <row r="2363" spans="1:12" s="34" customFormat="1" ht="18.75" customHeight="1" x14ac:dyDescent="0.25">
      <c r="A2363" s="23" t="str">
        <f>Лист4!A2361</f>
        <v xml:space="preserve">Джамбульская ул. д.17 </v>
      </c>
      <c r="B2363" s="50">
        <f t="shared" si="72"/>
        <v>7.5288195121951222</v>
      </c>
      <c r="C2363" s="50">
        <f t="shared" si="73"/>
        <v>0.59438048780487807</v>
      </c>
      <c r="D2363" s="30">
        <v>0</v>
      </c>
      <c r="E2363" s="31">
        <v>0.59438048780487807</v>
      </c>
      <c r="F2363" s="32">
        <v>0</v>
      </c>
      <c r="G2363" s="32">
        <v>0</v>
      </c>
      <c r="H2363" s="32">
        <v>0</v>
      </c>
      <c r="I2363" s="32">
        <v>0</v>
      </c>
      <c r="J2363" s="29">
        <f>Лист4!E2361/1000</f>
        <v>8.1232000000000006</v>
      </c>
      <c r="K2363" s="33"/>
      <c r="L2363" s="33"/>
    </row>
    <row r="2364" spans="1:12" s="34" customFormat="1" ht="18.75" customHeight="1" x14ac:dyDescent="0.25">
      <c r="A2364" s="23" t="str">
        <f>Лист4!A2362</f>
        <v xml:space="preserve">Джамбульская ул. д.3 </v>
      </c>
      <c r="B2364" s="50">
        <f t="shared" si="72"/>
        <v>49.309170731707312</v>
      </c>
      <c r="C2364" s="50">
        <f t="shared" si="73"/>
        <v>3.8928292682926822</v>
      </c>
      <c r="D2364" s="30">
        <v>0</v>
      </c>
      <c r="E2364" s="31">
        <v>3.8928292682926822</v>
      </c>
      <c r="F2364" s="32">
        <v>0</v>
      </c>
      <c r="G2364" s="32">
        <v>0</v>
      </c>
      <c r="H2364" s="32">
        <v>0</v>
      </c>
      <c r="I2364" s="32">
        <v>0</v>
      </c>
      <c r="J2364" s="29">
        <f>Лист4!E2362/1000</f>
        <v>53.201999999999991</v>
      </c>
      <c r="K2364" s="33"/>
      <c r="L2364" s="33"/>
    </row>
    <row r="2365" spans="1:12" s="34" customFormat="1" ht="18.75" customHeight="1" x14ac:dyDescent="0.25">
      <c r="A2365" s="23" t="str">
        <f>Лист4!A2363</f>
        <v xml:space="preserve">Джамбульская ул. д.5 </v>
      </c>
      <c r="B2365" s="50">
        <f t="shared" si="72"/>
        <v>34.112692682926834</v>
      </c>
      <c r="C2365" s="50">
        <f t="shared" si="73"/>
        <v>2.6931073170731712</v>
      </c>
      <c r="D2365" s="30">
        <v>0</v>
      </c>
      <c r="E2365" s="31">
        <v>2.6931073170731712</v>
      </c>
      <c r="F2365" s="32">
        <v>0</v>
      </c>
      <c r="G2365" s="32">
        <v>0</v>
      </c>
      <c r="H2365" s="32">
        <v>0</v>
      </c>
      <c r="I2365" s="32">
        <v>0</v>
      </c>
      <c r="J2365" s="29">
        <f>Лист4!E2363/1000</f>
        <v>36.805800000000005</v>
      </c>
      <c r="K2365" s="33"/>
      <c r="L2365" s="33"/>
    </row>
    <row r="2366" spans="1:12" s="34" customFormat="1" ht="18.75" customHeight="1" x14ac:dyDescent="0.25">
      <c r="A2366" s="23" t="str">
        <f>Лист4!A2364</f>
        <v xml:space="preserve">Джамбульская ул. д.7 </v>
      </c>
      <c r="B2366" s="50">
        <f t="shared" si="72"/>
        <v>9.2533707317073173</v>
      </c>
      <c r="C2366" s="50">
        <f t="shared" si="73"/>
        <v>0.73052926829268294</v>
      </c>
      <c r="D2366" s="30">
        <v>0</v>
      </c>
      <c r="E2366" s="31">
        <v>0.73052926829268294</v>
      </c>
      <c r="F2366" s="32">
        <v>0</v>
      </c>
      <c r="G2366" s="32">
        <v>0</v>
      </c>
      <c r="H2366" s="32">
        <v>0</v>
      </c>
      <c r="I2366" s="32">
        <v>0</v>
      </c>
      <c r="J2366" s="29">
        <f>Лист4!E2364/1000</f>
        <v>9.9839000000000002</v>
      </c>
      <c r="K2366" s="33"/>
      <c r="L2366" s="33"/>
    </row>
    <row r="2367" spans="1:12" s="34" customFormat="1" ht="18.75" customHeight="1" x14ac:dyDescent="0.25">
      <c r="A2367" s="23" t="str">
        <f>Лист4!A2365</f>
        <v xml:space="preserve">Дзержинского ул. д.46 </v>
      </c>
      <c r="B2367" s="50">
        <f t="shared" si="72"/>
        <v>582.58346829268282</v>
      </c>
      <c r="C2367" s="50">
        <f t="shared" si="73"/>
        <v>45.993431707317065</v>
      </c>
      <c r="D2367" s="30">
        <v>0</v>
      </c>
      <c r="E2367" s="31">
        <v>45.993431707317065</v>
      </c>
      <c r="F2367" s="32">
        <v>0</v>
      </c>
      <c r="G2367" s="32">
        <v>0</v>
      </c>
      <c r="H2367" s="32">
        <v>0</v>
      </c>
      <c r="I2367" s="32">
        <v>0</v>
      </c>
      <c r="J2367" s="29">
        <f>Лист4!E2365/1000</f>
        <v>628.57689999999991</v>
      </c>
      <c r="K2367" s="33"/>
      <c r="L2367" s="33"/>
    </row>
    <row r="2368" spans="1:12" s="34" customFormat="1" ht="18.75" customHeight="1" x14ac:dyDescent="0.25">
      <c r="A2368" s="23" t="str">
        <f>Лист4!A2366</f>
        <v xml:space="preserve">Дзержинского ул. д.54А </v>
      </c>
      <c r="B2368" s="50">
        <f t="shared" si="72"/>
        <v>140.71594634146339</v>
      </c>
      <c r="C2368" s="50">
        <f t="shared" si="73"/>
        <v>11.109153658536583</v>
      </c>
      <c r="D2368" s="30">
        <v>0</v>
      </c>
      <c r="E2368" s="31">
        <v>11.109153658536583</v>
      </c>
      <c r="F2368" s="32">
        <v>0</v>
      </c>
      <c r="G2368" s="32">
        <v>0</v>
      </c>
      <c r="H2368" s="32">
        <v>0</v>
      </c>
      <c r="I2368" s="32">
        <v>0</v>
      </c>
      <c r="J2368" s="29">
        <f>Лист4!E2366/1000</f>
        <v>151.82509999999996</v>
      </c>
      <c r="K2368" s="33"/>
      <c r="L2368" s="33"/>
    </row>
    <row r="2369" spans="1:12" s="34" customFormat="1" ht="18.75" customHeight="1" x14ac:dyDescent="0.25">
      <c r="A2369" s="23" t="str">
        <f>Лист4!A2367</f>
        <v xml:space="preserve">Дзержинского ул. д.56А </v>
      </c>
      <c r="B2369" s="50">
        <f t="shared" si="72"/>
        <v>392.86457560975612</v>
      </c>
      <c r="C2369" s="50">
        <f t="shared" si="73"/>
        <v>31.0156243902439</v>
      </c>
      <c r="D2369" s="30">
        <v>0</v>
      </c>
      <c r="E2369" s="31">
        <v>31.0156243902439</v>
      </c>
      <c r="F2369" s="32">
        <v>0</v>
      </c>
      <c r="G2369" s="32">
        <v>0</v>
      </c>
      <c r="H2369" s="32">
        <v>0</v>
      </c>
      <c r="I2369" s="32">
        <v>0</v>
      </c>
      <c r="J2369" s="29">
        <f>Лист4!E2367/1000</f>
        <v>423.8802</v>
      </c>
      <c r="K2369" s="33"/>
      <c r="L2369" s="33"/>
    </row>
    <row r="2370" spans="1:12" s="34" customFormat="1" ht="18.75" customHeight="1" x14ac:dyDescent="0.25">
      <c r="A2370" s="23" t="str">
        <f>Лист4!A2368</f>
        <v xml:space="preserve">Дзержинского ул. д.56Б </v>
      </c>
      <c r="B2370" s="50">
        <f t="shared" si="72"/>
        <v>225.61823414634148</v>
      </c>
      <c r="C2370" s="50">
        <f t="shared" si="73"/>
        <v>17.811965853658538</v>
      </c>
      <c r="D2370" s="30">
        <v>0</v>
      </c>
      <c r="E2370" s="31">
        <v>17.811965853658538</v>
      </c>
      <c r="F2370" s="32">
        <v>0</v>
      </c>
      <c r="G2370" s="32">
        <v>0</v>
      </c>
      <c r="H2370" s="32">
        <v>0</v>
      </c>
      <c r="I2370" s="32">
        <v>0</v>
      </c>
      <c r="J2370" s="29">
        <f>Лист4!E2368/1000</f>
        <v>243.43020000000001</v>
      </c>
      <c r="K2370" s="33"/>
      <c r="L2370" s="33"/>
    </row>
    <row r="2371" spans="1:12" s="34" customFormat="1" ht="18.75" customHeight="1" x14ac:dyDescent="0.25">
      <c r="A2371" s="23" t="str">
        <f>Лист4!A2369</f>
        <v xml:space="preserve">Дзержинского ул. д.58 </v>
      </c>
      <c r="B2371" s="50">
        <f t="shared" si="72"/>
        <v>228.88113658536588</v>
      </c>
      <c r="C2371" s="50">
        <f t="shared" si="73"/>
        <v>18.06956341463415</v>
      </c>
      <c r="D2371" s="30">
        <v>0</v>
      </c>
      <c r="E2371" s="31">
        <v>18.06956341463415</v>
      </c>
      <c r="F2371" s="32">
        <v>0</v>
      </c>
      <c r="G2371" s="32">
        <v>0</v>
      </c>
      <c r="H2371" s="32">
        <v>0</v>
      </c>
      <c r="I2371" s="32">
        <v>0</v>
      </c>
      <c r="J2371" s="29">
        <f>Лист4!E2369/1000</f>
        <v>246.95070000000004</v>
      </c>
      <c r="K2371" s="33"/>
      <c r="L2371" s="33"/>
    </row>
    <row r="2372" spans="1:12" s="34" customFormat="1" ht="18.75" customHeight="1" x14ac:dyDescent="0.25">
      <c r="A2372" s="23" t="str">
        <f>Лист4!A2370</f>
        <v xml:space="preserve">Дзержинского ул. д.58 - корп. 1 </v>
      </c>
      <c r="B2372" s="50">
        <f t="shared" si="72"/>
        <v>477.66921268292685</v>
      </c>
      <c r="C2372" s="50">
        <f t="shared" si="73"/>
        <v>37.710727317073172</v>
      </c>
      <c r="D2372" s="30">
        <v>0</v>
      </c>
      <c r="E2372" s="31">
        <v>37.710727317073172</v>
      </c>
      <c r="F2372" s="32">
        <v>0</v>
      </c>
      <c r="G2372" s="32">
        <v>0</v>
      </c>
      <c r="H2372" s="32">
        <v>0</v>
      </c>
      <c r="I2372" s="32">
        <v>0</v>
      </c>
      <c r="J2372" s="29">
        <f>Лист4!E2370/1000</f>
        <v>515.37994000000003</v>
      </c>
      <c r="K2372" s="33"/>
      <c r="L2372" s="33"/>
    </row>
    <row r="2373" spans="1:12" s="34" customFormat="1" ht="18.75" customHeight="1" x14ac:dyDescent="0.25">
      <c r="A2373" s="23" t="str">
        <f>Лист4!A2371</f>
        <v xml:space="preserve">Димитрова ул. д.11 </v>
      </c>
      <c r="B2373" s="50">
        <f t="shared" si="72"/>
        <v>172.34380048780483</v>
      </c>
      <c r="C2373" s="50">
        <f t="shared" si="73"/>
        <v>13.606089512195119</v>
      </c>
      <c r="D2373" s="30">
        <v>0</v>
      </c>
      <c r="E2373" s="31">
        <v>13.606089512195119</v>
      </c>
      <c r="F2373" s="32">
        <v>0</v>
      </c>
      <c r="G2373" s="32">
        <v>0</v>
      </c>
      <c r="H2373" s="32">
        <v>0</v>
      </c>
      <c r="I2373" s="32">
        <v>0</v>
      </c>
      <c r="J2373" s="29">
        <f>Лист4!E2371/1000</f>
        <v>185.94988999999995</v>
      </c>
      <c r="K2373" s="33"/>
      <c r="L2373" s="33"/>
    </row>
    <row r="2374" spans="1:12" s="34" customFormat="1" ht="18.75" customHeight="1" x14ac:dyDescent="0.25">
      <c r="A2374" s="23" t="str">
        <f>Лист4!A2372</f>
        <v xml:space="preserve">Димитрова ул. д.3 </v>
      </c>
      <c r="B2374" s="50">
        <f t="shared" si="72"/>
        <v>404.15587707317053</v>
      </c>
      <c r="C2374" s="50">
        <f t="shared" si="73"/>
        <v>31.907042926829256</v>
      </c>
      <c r="D2374" s="30">
        <v>0</v>
      </c>
      <c r="E2374" s="31">
        <v>31.907042926829256</v>
      </c>
      <c r="F2374" s="32">
        <v>0</v>
      </c>
      <c r="G2374" s="32">
        <v>0</v>
      </c>
      <c r="H2374" s="32">
        <v>0</v>
      </c>
      <c r="I2374" s="32">
        <v>0</v>
      </c>
      <c r="J2374" s="29">
        <f>Лист4!E2372/1000</f>
        <v>436.06291999999979</v>
      </c>
      <c r="K2374" s="33"/>
      <c r="L2374" s="33"/>
    </row>
    <row r="2375" spans="1:12" s="34" customFormat="1" ht="18.75" customHeight="1" x14ac:dyDescent="0.25">
      <c r="A2375" s="23" t="str">
        <f>Лист4!A2373</f>
        <v xml:space="preserve">Димитрова ул. д.3 - корп. 1 </v>
      </c>
      <c r="B2375" s="50">
        <f t="shared" si="72"/>
        <v>291.66424536585367</v>
      </c>
      <c r="C2375" s="50">
        <f t="shared" si="73"/>
        <v>23.026124634146342</v>
      </c>
      <c r="D2375" s="30">
        <v>0</v>
      </c>
      <c r="E2375" s="31">
        <v>23.026124634146342</v>
      </c>
      <c r="F2375" s="32">
        <v>0</v>
      </c>
      <c r="G2375" s="32">
        <v>0</v>
      </c>
      <c r="H2375" s="32">
        <v>0</v>
      </c>
      <c r="I2375" s="32">
        <v>0</v>
      </c>
      <c r="J2375" s="29">
        <f>Лист4!E2373/1000</f>
        <v>314.69037000000003</v>
      </c>
      <c r="K2375" s="33"/>
      <c r="L2375" s="33"/>
    </row>
    <row r="2376" spans="1:12" s="34" customFormat="1" ht="18.75" customHeight="1" x14ac:dyDescent="0.25">
      <c r="A2376" s="23" t="str">
        <f>Лист4!A2374</f>
        <v xml:space="preserve">Димитрова ул. д.5 </v>
      </c>
      <c r="B2376" s="50">
        <f t="shared" ref="B2376:B2439" si="74">J2376+I2376-E2376</f>
        <v>411.01437658536577</v>
      </c>
      <c r="C2376" s="50">
        <f t="shared" ref="C2376:C2439" si="75">E2376</f>
        <v>32.448503414634139</v>
      </c>
      <c r="D2376" s="30">
        <v>0</v>
      </c>
      <c r="E2376" s="31">
        <v>32.448503414634139</v>
      </c>
      <c r="F2376" s="32">
        <v>0</v>
      </c>
      <c r="G2376" s="32">
        <v>0</v>
      </c>
      <c r="H2376" s="32">
        <v>0</v>
      </c>
      <c r="I2376" s="32">
        <v>0</v>
      </c>
      <c r="J2376" s="29">
        <f>Лист4!E2374/1000</f>
        <v>443.46287999999993</v>
      </c>
      <c r="K2376" s="33"/>
      <c r="L2376" s="33"/>
    </row>
    <row r="2377" spans="1:12" s="39" customFormat="1" ht="18.75" customHeight="1" x14ac:dyDescent="0.25">
      <c r="A2377" s="23" t="str">
        <f>Лист4!A2375</f>
        <v xml:space="preserve">Димитрова ул. д.5 - корп. 1 </v>
      </c>
      <c r="B2377" s="50">
        <f t="shared" si="74"/>
        <v>365.89936780487812</v>
      </c>
      <c r="C2377" s="50">
        <f t="shared" si="75"/>
        <v>28.886792195121956</v>
      </c>
      <c r="D2377" s="30">
        <v>0</v>
      </c>
      <c r="E2377" s="31">
        <v>28.886792195121956</v>
      </c>
      <c r="F2377" s="32">
        <v>0</v>
      </c>
      <c r="G2377" s="32">
        <v>0</v>
      </c>
      <c r="H2377" s="32">
        <v>0</v>
      </c>
      <c r="I2377" s="32">
        <v>0</v>
      </c>
      <c r="J2377" s="29">
        <f>Лист4!E2375/1000</f>
        <v>394.78616000000005</v>
      </c>
      <c r="K2377" s="33"/>
      <c r="L2377" s="33"/>
    </row>
    <row r="2378" spans="1:12" s="39" customFormat="1" ht="18.75" customHeight="1" x14ac:dyDescent="0.25">
      <c r="A2378" s="23" t="str">
        <f>Лист4!A2376</f>
        <v xml:space="preserve">Димитрова ул. д.5 - корп. 2 </v>
      </c>
      <c r="B2378" s="50">
        <f t="shared" si="74"/>
        <v>340.57120000000015</v>
      </c>
      <c r="C2378" s="50">
        <f t="shared" si="75"/>
        <v>26.887200000000014</v>
      </c>
      <c r="D2378" s="30">
        <v>0</v>
      </c>
      <c r="E2378" s="31">
        <v>26.887200000000014</v>
      </c>
      <c r="F2378" s="32">
        <v>0</v>
      </c>
      <c r="G2378" s="32">
        <v>0</v>
      </c>
      <c r="H2378" s="32">
        <v>0</v>
      </c>
      <c r="I2378" s="32">
        <v>0</v>
      </c>
      <c r="J2378" s="29">
        <f>Лист4!E2376/1000</f>
        <v>367.45840000000015</v>
      </c>
      <c r="K2378" s="33"/>
      <c r="L2378" s="33"/>
    </row>
    <row r="2379" spans="1:12" s="39" customFormat="1" ht="18.75" customHeight="1" x14ac:dyDescent="0.25">
      <c r="A2379" s="23" t="str">
        <f>Лист4!A2377</f>
        <v xml:space="preserve">Димитрова ул. д.5 - корп. 3 </v>
      </c>
      <c r="B2379" s="50">
        <f t="shared" si="74"/>
        <v>536.76990829268311</v>
      </c>
      <c r="C2379" s="50">
        <f t="shared" si="75"/>
        <v>42.37657170731709</v>
      </c>
      <c r="D2379" s="30">
        <v>0</v>
      </c>
      <c r="E2379" s="31">
        <v>42.37657170731709</v>
      </c>
      <c r="F2379" s="32">
        <v>0</v>
      </c>
      <c r="G2379" s="32">
        <v>0</v>
      </c>
      <c r="H2379" s="32">
        <v>0</v>
      </c>
      <c r="I2379" s="32"/>
      <c r="J2379" s="29">
        <f>Лист4!E2377/1000</f>
        <v>579.14648000000022</v>
      </c>
      <c r="K2379" s="33"/>
      <c r="L2379" s="33"/>
    </row>
    <row r="2380" spans="1:12" s="39" customFormat="1" ht="18.75" customHeight="1" x14ac:dyDescent="0.25">
      <c r="A2380" s="23" t="str">
        <f>Лист4!A2378</f>
        <v xml:space="preserve">Димитрова ул. д.7 - корп. 1 </v>
      </c>
      <c r="B2380" s="50">
        <f t="shared" si="74"/>
        <v>478.31207073170737</v>
      </c>
      <c r="C2380" s="50">
        <f t="shared" si="75"/>
        <v>37.761479268292689</v>
      </c>
      <c r="D2380" s="30">
        <v>0</v>
      </c>
      <c r="E2380" s="31">
        <v>37.761479268292689</v>
      </c>
      <c r="F2380" s="32">
        <v>0</v>
      </c>
      <c r="G2380" s="32">
        <v>0</v>
      </c>
      <c r="H2380" s="32">
        <v>0</v>
      </c>
      <c r="I2380" s="32">
        <v>0</v>
      </c>
      <c r="J2380" s="29">
        <f>Лист4!E2378/1000</f>
        <v>516.07355000000007</v>
      </c>
      <c r="K2380" s="33"/>
      <c r="L2380" s="33"/>
    </row>
    <row r="2381" spans="1:12" s="39" customFormat="1" ht="18.75" customHeight="1" x14ac:dyDescent="0.25">
      <c r="A2381" s="23" t="str">
        <f>Лист4!A2379</f>
        <v xml:space="preserve">Димитрова ул. д.7 - корп. 2 </v>
      </c>
      <c r="B2381" s="50">
        <f t="shared" si="74"/>
        <v>322.21939658536598</v>
      </c>
      <c r="C2381" s="50">
        <f t="shared" si="75"/>
        <v>25.438373414634157</v>
      </c>
      <c r="D2381" s="30">
        <v>0</v>
      </c>
      <c r="E2381" s="31">
        <v>25.438373414634157</v>
      </c>
      <c r="F2381" s="32">
        <v>0</v>
      </c>
      <c r="G2381" s="32">
        <v>0</v>
      </c>
      <c r="H2381" s="32">
        <v>0</v>
      </c>
      <c r="I2381" s="32">
        <v>0</v>
      </c>
      <c r="J2381" s="29">
        <f>Лист4!E2379/1000</f>
        <v>347.65777000000014</v>
      </c>
      <c r="K2381" s="33"/>
      <c r="L2381" s="33"/>
    </row>
    <row r="2382" spans="1:12" s="39" customFormat="1" ht="18.75" customHeight="1" x14ac:dyDescent="0.25">
      <c r="A2382" s="23" t="str">
        <f>Лист4!A2380</f>
        <v xml:space="preserve">Заводская пл д.1 </v>
      </c>
      <c r="B2382" s="50">
        <f t="shared" si="74"/>
        <v>23.748702439024392</v>
      </c>
      <c r="C2382" s="50">
        <f t="shared" si="75"/>
        <v>1.8748975609756098</v>
      </c>
      <c r="D2382" s="30">
        <v>0</v>
      </c>
      <c r="E2382" s="31">
        <v>1.8748975609756098</v>
      </c>
      <c r="F2382" s="32">
        <v>0</v>
      </c>
      <c r="G2382" s="32">
        <v>0</v>
      </c>
      <c r="H2382" s="32">
        <v>0</v>
      </c>
      <c r="I2382" s="32">
        <v>0</v>
      </c>
      <c r="J2382" s="29">
        <f>Лист4!E2380/1000</f>
        <v>25.6236</v>
      </c>
      <c r="K2382" s="33"/>
      <c r="L2382" s="33"/>
    </row>
    <row r="2383" spans="1:12" s="39" customFormat="1" ht="18.75" customHeight="1" x14ac:dyDescent="0.25">
      <c r="A2383" s="23" t="str">
        <f>Лист4!A2381</f>
        <v xml:space="preserve">Заводская пл д.13 </v>
      </c>
      <c r="B2383" s="50">
        <f t="shared" si="74"/>
        <v>70.054853658536587</v>
      </c>
      <c r="C2383" s="50">
        <f t="shared" si="75"/>
        <v>5.5306463414634148</v>
      </c>
      <c r="D2383" s="30">
        <v>0</v>
      </c>
      <c r="E2383" s="31">
        <v>5.5306463414634148</v>
      </c>
      <c r="F2383" s="32">
        <v>0</v>
      </c>
      <c r="G2383" s="32">
        <v>0</v>
      </c>
      <c r="H2383" s="32">
        <v>0</v>
      </c>
      <c r="I2383" s="32"/>
      <c r="J2383" s="29">
        <f>Лист4!E2381/1000</f>
        <v>75.585499999999996</v>
      </c>
      <c r="K2383" s="33"/>
      <c r="L2383" s="33"/>
    </row>
    <row r="2384" spans="1:12" s="39" customFormat="1" ht="18.75" customHeight="1" x14ac:dyDescent="0.25">
      <c r="A2384" s="23" t="str">
        <f>Лист4!A2382</f>
        <v xml:space="preserve">Заводская пл д.14 </v>
      </c>
      <c r="B2384" s="50">
        <f t="shared" si="74"/>
        <v>63.657414634146349</v>
      </c>
      <c r="C2384" s="50">
        <f t="shared" si="75"/>
        <v>5.0255853658536598</v>
      </c>
      <c r="D2384" s="30">
        <v>0</v>
      </c>
      <c r="E2384" s="31">
        <v>5.0255853658536598</v>
      </c>
      <c r="F2384" s="32">
        <v>0</v>
      </c>
      <c r="G2384" s="32">
        <v>0</v>
      </c>
      <c r="H2384" s="32">
        <v>0</v>
      </c>
      <c r="I2384" s="32">
        <v>0</v>
      </c>
      <c r="J2384" s="29">
        <f>Лист4!E2382/1000</f>
        <v>68.683000000000007</v>
      </c>
      <c r="K2384" s="33"/>
      <c r="L2384" s="33"/>
    </row>
    <row r="2385" spans="1:12" s="39" customFormat="1" ht="18.75" customHeight="1" x14ac:dyDescent="0.25">
      <c r="A2385" s="23" t="str">
        <f>Лист4!A2383</f>
        <v xml:space="preserve">Заводская пл д.15 </v>
      </c>
      <c r="B2385" s="50">
        <f t="shared" si="74"/>
        <v>137.40727707317075</v>
      </c>
      <c r="C2385" s="50">
        <f t="shared" si="75"/>
        <v>10.847942926829269</v>
      </c>
      <c r="D2385" s="30">
        <v>0</v>
      </c>
      <c r="E2385" s="31">
        <v>10.847942926829269</v>
      </c>
      <c r="F2385" s="32">
        <v>0</v>
      </c>
      <c r="G2385" s="32">
        <v>0</v>
      </c>
      <c r="H2385" s="32">
        <v>0</v>
      </c>
      <c r="I2385" s="32">
        <v>0</v>
      </c>
      <c r="J2385" s="29">
        <f>Лист4!E2383/1000</f>
        <v>148.25522000000001</v>
      </c>
      <c r="K2385" s="33"/>
      <c r="L2385" s="33"/>
    </row>
    <row r="2386" spans="1:12" s="39" customFormat="1" ht="18.75" customHeight="1" x14ac:dyDescent="0.25">
      <c r="A2386" s="23" t="str">
        <f>Лист4!A2384</f>
        <v xml:space="preserve">Заводская пл д.16 </v>
      </c>
      <c r="B2386" s="50">
        <f t="shared" si="74"/>
        <v>126.61210731707317</v>
      </c>
      <c r="C2386" s="50">
        <f t="shared" si="75"/>
        <v>9.9956926829268298</v>
      </c>
      <c r="D2386" s="30">
        <v>0</v>
      </c>
      <c r="E2386" s="31">
        <v>9.9956926829268298</v>
      </c>
      <c r="F2386" s="32">
        <v>0</v>
      </c>
      <c r="G2386" s="32">
        <v>0</v>
      </c>
      <c r="H2386" s="32">
        <v>0</v>
      </c>
      <c r="I2386" s="32">
        <v>0</v>
      </c>
      <c r="J2386" s="29">
        <f>Лист4!E2384/1000</f>
        <v>136.6078</v>
      </c>
      <c r="K2386" s="33"/>
      <c r="L2386" s="33"/>
    </row>
    <row r="2387" spans="1:12" s="39" customFormat="1" ht="18.75" customHeight="1" x14ac:dyDescent="0.25">
      <c r="A2387" s="23" t="str">
        <f>Лист4!A2385</f>
        <v xml:space="preserve">Заводская пл д.18 </v>
      </c>
      <c r="B2387" s="50">
        <f t="shared" si="74"/>
        <v>123.43269365853658</v>
      </c>
      <c r="C2387" s="50">
        <f t="shared" si="75"/>
        <v>9.7446863414634137</v>
      </c>
      <c r="D2387" s="30">
        <v>0</v>
      </c>
      <c r="E2387" s="31">
        <v>9.7446863414634137</v>
      </c>
      <c r="F2387" s="32">
        <v>0</v>
      </c>
      <c r="G2387" s="32">
        <v>0</v>
      </c>
      <c r="H2387" s="32">
        <v>0</v>
      </c>
      <c r="I2387" s="32">
        <v>0</v>
      </c>
      <c r="J2387" s="29">
        <f>Лист4!E2385/1000</f>
        <v>133.17738</v>
      </c>
      <c r="K2387" s="33"/>
      <c r="L2387" s="33"/>
    </row>
    <row r="2388" spans="1:12" s="39" customFormat="1" ht="18.75" customHeight="1" x14ac:dyDescent="0.25">
      <c r="A2388" s="23" t="str">
        <f>Лист4!A2386</f>
        <v xml:space="preserve">Заводская пл д.19 </v>
      </c>
      <c r="B2388" s="50">
        <f t="shared" si="74"/>
        <v>137.7661268292683</v>
      </c>
      <c r="C2388" s="50">
        <f t="shared" si="75"/>
        <v>10.876273170731707</v>
      </c>
      <c r="D2388" s="30">
        <v>0</v>
      </c>
      <c r="E2388" s="31">
        <v>10.876273170731707</v>
      </c>
      <c r="F2388" s="32">
        <v>0</v>
      </c>
      <c r="G2388" s="32">
        <v>0</v>
      </c>
      <c r="H2388" s="32">
        <v>0</v>
      </c>
      <c r="I2388" s="32">
        <v>0</v>
      </c>
      <c r="J2388" s="29">
        <f>Лист4!E2386/1000</f>
        <v>148.64240000000001</v>
      </c>
      <c r="K2388" s="33"/>
      <c r="L2388" s="33"/>
    </row>
    <row r="2389" spans="1:12" s="39" customFormat="1" ht="18.75" customHeight="1" x14ac:dyDescent="0.25">
      <c r="A2389" s="23" t="str">
        <f>Лист4!A2387</f>
        <v xml:space="preserve">Заводская пл д.2 </v>
      </c>
      <c r="B2389" s="50">
        <f t="shared" si="74"/>
        <v>1.1073756097560974</v>
      </c>
      <c r="C2389" s="50">
        <f t="shared" si="75"/>
        <v>8.7424390243902431E-2</v>
      </c>
      <c r="D2389" s="30">
        <v>0</v>
      </c>
      <c r="E2389" s="31">
        <v>8.7424390243902431E-2</v>
      </c>
      <c r="F2389" s="32">
        <v>0</v>
      </c>
      <c r="G2389" s="32">
        <v>0</v>
      </c>
      <c r="H2389" s="32">
        <v>0</v>
      </c>
      <c r="I2389" s="32">
        <v>0</v>
      </c>
      <c r="J2389" s="29">
        <f>Лист4!E2387/1000</f>
        <v>1.1947999999999999</v>
      </c>
      <c r="K2389" s="33"/>
      <c r="L2389" s="33"/>
    </row>
    <row r="2390" spans="1:12" s="39" customFormat="1" ht="18.75" customHeight="1" x14ac:dyDescent="0.25">
      <c r="A2390" s="23" t="str">
        <f>Лист4!A2388</f>
        <v xml:space="preserve">Заводская пл д.27 </v>
      </c>
      <c r="B2390" s="50">
        <f t="shared" si="74"/>
        <v>75.691273170731719</v>
      </c>
      <c r="C2390" s="50">
        <f t="shared" si="75"/>
        <v>5.9756268292682932</v>
      </c>
      <c r="D2390" s="30">
        <v>0</v>
      </c>
      <c r="E2390" s="31">
        <v>5.9756268292682932</v>
      </c>
      <c r="F2390" s="32">
        <v>0</v>
      </c>
      <c r="G2390" s="32">
        <v>0</v>
      </c>
      <c r="H2390" s="32">
        <v>0</v>
      </c>
      <c r="I2390" s="32">
        <v>0</v>
      </c>
      <c r="J2390" s="29">
        <f>Лист4!E2388/1000</f>
        <v>81.666900000000012</v>
      </c>
      <c r="K2390" s="33"/>
      <c r="L2390" s="33"/>
    </row>
    <row r="2391" spans="1:12" s="39" customFormat="1" ht="18.75" customHeight="1" x14ac:dyDescent="0.25">
      <c r="A2391" s="23" t="str">
        <f>Лист4!A2389</f>
        <v xml:space="preserve">Заводская пл д.29 </v>
      </c>
      <c r="B2391" s="50">
        <f t="shared" si="74"/>
        <v>80.262951219512189</v>
      </c>
      <c r="C2391" s="50">
        <f t="shared" si="75"/>
        <v>6.3365487804878047</v>
      </c>
      <c r="D2391" s="30">
        <v>0</v>
      </c>
      <c r="E2391" s="31">
        <v>6.3365487804878047</v>
      </c>
      <c r="F2391" s="32">
        <v>0</v>
      </c>
      <c r="G2391" s="32">
        <v>0</v>
      </c>
      <c r="H2391" s="32">
        <v>0</v>
      </c>
      <c r="I2391" s="32">
        <v>0</v>
      </c>
      <c r="J2391" s="29">
        <f>Лист4!E2389/1000</f>
        <v>86.599499999999992</v>
      </c>
      <c r="K2391" s="33"/>
      <c r="L2391" s="33"/>
    </row>
    <row r="2392" spans="1:12" s="39" customFormat="1" ht="18.75" customHeight="1" x14ac:dyDescent="0.25">
      <c r="A2392" s="23" t="str">
        <f>Лист4!A2390</f>
        <v xml:space="preserve">Заводская пл д.3 </v>
      </c>
      <c r="B2392" s="50">
        <f t="shared" si="74"/>
        <v>6.27</v>
      </c>
      <c r="C2392" s="50">
        <f t="shared" si="75"/>
        <v>0.49499999999999994</v>
      </c>
      <c r="D2392" s="30">
        <v>0</v>
      </c>
      <c r="E2392" s="31">
        <v>0.49499999999999994</v>
      </c>
      <c r="F2392" s="32">
        <v>0</v>
      </c>
      <c r="G2392" s="32">
        <v>0</v>
      </c>
      <c r="H2392" s="32">
        <v>0</v>
      </c>
      <c r="I2392" s="32">
        <v>0</v>
      </c>
      <c r="J2392" s="29">
        <f>Лист4!E2390/1000</f>
        <v>6.7649999999999997</v>
      </c>
      <c r="K2392" s="33"/>
      <c r="L2392" s="33"/>
    </row>
    <row r="2393" spans="1:12" s="39" customFormat="1" ht="18.75" customHeight="1" x14ac:dyDescent="0.25">
      <c r="A2393" s="23" t="str">
        <f>Лист4!A2391</f>
        <v xml:space="preserve">Заводская пл д.30 </v>
      </c>
      <c r="B2393" s="50">
        <f t="shared" si="74"/>
        <v>55.798365853658538</v>
      </c>
      <c r="C2393" s="50">
        <f t="shared" si="75"/>
        <v>4.4051341463414637</v>
      </c>
      <c r="D2393" s="30">
        <v>0</v>
      </c>
      <c r="E2393" s="31">
        <v>4.4051341463414637</v>
      </c>
      <c r="F2393" s="32">
        <v>0</v>
      </c>
      <c r="G2393" s="32">
        <v>0</v>
      </c>
      <c r="H2393" s="32">
        <v>0</v>
      </c>
      <c r="I2393" s="41">
        <v>17.899999999999999</v>
      </c>
      <c r="J2393" s="29">
        <f>Лист4!E2391/1000-I2393</f>
        <v>42.303500000000007</v>
      </c>
      <c r="K2393" s="33"/>
      <c r="L2393" s="33"/>
    </row>
    <row r="2394" spans="1:12" s="39" customFormat="1" ht="18.75" customHeight="1" x14ac:dyDescent="0.25">
      <c r="A2394" s="23" t="str">
        <f>Лист4!A2392</f>
        <v xml:space="preserve">Заводская пл д.32 </v>
      </c>
      <c r="B2394" s="50">
        <f t="shared" si="74"/>
        <v>112.439543902439</v>
      </c>
      <c r="C2394" s="50">
        <f t="shared" si="75"/>
        <v>8.8768060975609728</v>
      </c>
      <c r="D2394" s="30">
        <v>0</v>
      </c>
      <c r="E2394" s="31">
        <v>8.8768060975609728</v>
      </c>
      <c r="F2394" s="32">
        <v>0</v>
      </c>
      <c r="G2394" s="32">
        <v>0</v>
      </c>
      <c r="H2394" s="32">
        <v>0</v>
      </c>
      <c r="I2394" s="32">
        <v>0</v>
      </c>
      <c r="J2394" s="29">
        <f>Лист4!E2392/1000</f>
        <v>121.31634999999997</v>
      </c>
      <c r="K2394" s="33"/>
      <c r="L2394" s="33"/>
    </row>
    <row r="2395" spans="1:12" s="39" customFormat="1" ht="18.75" customHeight="1" x14ac:dyDescent="0.25">
      <c r="A2395" s="23" t="str">
        <f>Лист4!A2393</f>
        <v xml:space="preserve">Заводская пл д.33 </v>
      </c>
      <c r="B2395" s="50">
        <f t="shared" si="74"/>
        <v>60.688928780487792</v>
      </c>
      <c r="C2395" s="50">
        <f t="shared" si="75"/>
        <v>4.791231219512194</v>
      </c>
      <c r="D2395" s="30">
        <v>0</v>
      </c>
      <c r="E2395" s="31">
        <v>4.791231219512194</v>
      </c>
      <c r="F2395" s="32">
        <v>0</v>
      </c>
      <c r="G2395" s="32">
        <v>0</v>
      </c>
      <c r="H2395" s="32">
        <v>0</v>
      </c>
      <c r="I2395" s="32">
        <v>0</v>
      </c>
      <c r="J2395" s="29">
        <f>Лист4!E2393/1000</f>
        <v>65.480159999999984</v>
      </c>
      <c r="K2395" s="33"/>
      <c r="L2395" s="33"/>
    </row>
    <row r="2396" spans="1:12" s="39" customFormat="1" ht="18.75" customHeight="1" x14ac:dyDescent="0.25">
      <c r="A2396" s="23" t="str">
        <f>Лист4!A2394</f>
        <v xml:space="preserve">Заводская пл д.35 </v>
      </c>
      <c r="B2396" s="50">
        <f t="shared" si="74"/>
        <v>81.201523414634153</v>
      </c>
      <c r="C2396" s="50">
        <f t="shared" si="75"/>
        <v>6.4106465853658543</v>
      </c>
      <c r="D2396" s="30">
        <v>0</v>
      </c>
      <c r="E2396" s="31">
        <v>6.4106465853658543</v>
      </c>
      <c r="F2396" s="32">
        <v>0</v>
      </c>
      <c r="G2396" s="32">
        <v>0</v>
      </c>
      <c r="H2396" s="32">
        <v>0</v>
      </c>
      <c r="I2396" s="32">
        <v>0</v>
      </c>
      <c r="J2396" s="29">
        <f>Лист4!E2394/1000</f>
        <v>87.612170000000006</v>
      </c>
      <c r="K2396" s="33"/>
      <c r="L2396" s="33"/>
    </row>
    <row r="2397" spans="1:12" s="39" customFormat="1" ht="18.75" customHeight="1" x14ac:dyDescent="0.25">
      <c r="A2397" s="23" t="str">
        <f>Лист4!A2395</f>
        <v xml:space="preserve">Заводская пл д.36 </v>
      </c>
      <c r="B2397" s="50">
        <f t="shared" si="74"/>
        <v>78.490019512195104</v>
      </c>
      <c r="C2397" s="50">
        <f t="shared" si="75"/>
        <v>6.1965804878048774</v>
      </c>
      <c r="D2397" s="30">
        <v>0</v>
      </c>
      <c r="E2397" s="31">
        <v>6.1965804878048774</v>
      </c>
      <c r="F2397" s="32">
        <v>0</v>
      </c>
      <c r="G2397" s="32">
        <v>0</v>
      </c>
      <c r="H2397" s="32">
        <v>0</v>
      </c>
      <c r="I2397" s="32">
        <v>0</v>
      </c>
      <c r="J2397" s="29">
        <f>Лист4!E2395/1000</f>
        <v>84.686599999999984</v>
      </c>
      <c r="K2397" s="33"/>
      <c r="L2397" s="33"/>
    </row>
    <row r="2398" spans="1:12" s="39" customFormat="1" ht="18.75" customHeight="1" x14ac:dyDescent="0.25">
      <c r="A2398" s="23" t="str">
        <f>Лист4!A2396</f>
        <v xml:space="preserve">Заводская пл д.37 </v>
      </c>
      <c r="B2398" s="50">
        <f t="shared" si="74"/>
        <v>96.141575609756117</v>
      </c>
      <c r="C2398" s="50">
        <f t="shared" si="75"/>
        <v>7.5901243902439033</v>
      </c>
      <c r="D2398" s="30">
        <v>0</v>
      </c>
      <c r="E2398" s="31">
        <v>7.5901243902439033</v>
      </c>
      <c r="F2398" s="32">
        <v>0</v>
      </c>
      <c r="G2398" s="32">
        <v>0</v>
      </c>
      <c r="H2398" s="32">
        <v>0</v>
      </c>
      <c r="I2398" s="32">
        <v>0</v>
      </c>
      <c r="J2398" s="29">
        <f>Лист4!E2396/1000</f>
        <v>103.73170000000002</v>
      </c>
      <c r="K2398" s="33"/>
      <c r="L2398" s="33"/>
    </row>
    <row r="2399" spans="1:12" s="39" customFormat="1" ht="18.75" customHeight="1" x14ac:dyDescent="0.25">
      <c r="A2399" s="23" t="str">
        <f>Лист4!A2397</f>
        <v xml:space="preserve">Заводская пл д.38 </v>
      </c>
      <c r="B2399" s="50">
        <f t="shared" si="74"/>
        <v>445.04591609756096</v>
      </c>
      <c r="C2399" s="50">
        <f t="shared" si="75"/>
        <v>35.135203902439031</v>
      </c>
      <c r="D2399" s="30">
        <v>0</v>
      </c>
      <c r="E2399" s="31">
        <v>35.135203902439031</v>
      </c>
      <c r="F2399" s="32">
        <v>0</v>
      </c>
      <c r="G2399" s="32">
        <v>0</v>
      </c>
      <c r="H2399" s="32">
        <v>0</v>
      </c>
      <c r="I2399" s="32">
        <v>0</v>
      </c>
      <c r="J2399" s="29">
        <f>Лист4!E2397/1000</f>
        <v>480.18112000000002</v>
      </c>
      <c r="K2399" s="33"/>
      <c r="L2399" s="33"/>
    </row>
    <row r="2400" spans="1:12" s="39" customFormat="1" ht="18.75" customHeight="1" x14ac:dyDescent="0.25">
      <c r="A2400" s="23" t="str">
        <f>Лист4!A2398</f>
        <v xml:space="preserve">Заводская пл д.39 </v>
      </c>
      <c r="B2400" s="50">
        <f t="shared" si="74"/>
        <v>411.95787951219512</v>
      </c>
      <c r="C2400" s="50">
        <f t="shared" si="75"/>
        <v>32.522990487804876</v>
      </c>
      <c r="D2400" s="30">
        <v>0</v>
      </c>
      <c r="E2400" s="31">
        <v>32.522990487804876</v>
      </c>
      <c r="F2400" s="32">
        <v>0</v>
      </c>
      <c r="G2400" s="32">
        <v>0</v>
      </c>
      <c r="H2400" s="32">
        <v>0</v>
      </c>
      <c r="I2400" s="32"/>
      <c r="J2400" s="29">
        <f>Лист4!E2398/1000</f>
        <v>444.48086999999998</v>
      </c>
      <c r="K2400" s="33"/>
      <c r="L2400" s="33"/>
    </row>
    <row r="2401" spans="1:12" s="34" customFormat="1" ht="18.75" customHeight="1" x14ac:dyDescent="0.25">
      <c r="A2401" s="23" t="str">
        <f>Лист4!A2399</f>
        <v xml:space="preserve">Заводская пл д.4 </v>
      </c>
      <c r="B2401" s="50">
        <f t="shared" si="74"/>
        <v>1.93540487804878</v>
      </c>
      <c r="C2401" s="50">
        <f t="shared" si="75"/>
        <v>0.15279512195121947</v>
      </c>
      <c r="D2401" s="30">
        <v>0</v>
      </c>
      <c r="E2401" s="31">
        <v>0.15279512195121947</v>
      </c>
      <c r="F2401" s="32">
        <v>0</v>
      </c>
      <c r="G2401" s="32">
        <v>0</v>
      </c>
      <c r="H2401" s="32">
        <v>0</v>
      </c>
      <c r="I2401" s="32">
        <v>0</v>
      </c>
      <c r="J2401" s="29">
        <f>Лист4!E2399/1000</f>
        <v>2.0881999999999996</v>
      </c>
      <c r="K2401" s="33"/>
      <c r="L2401" s="33"/>
    </row>
    <row r="2402" spans="1:12" s="39" customFormat="1" ht="18.75" customHeight="1" x14ac:dyDescent="0.25">
      <c r="A2402" s="23" t="str">
        <f>Лист4!A2400</f>
        <v xml:space="preserve">Заводская пл д.41 </v>
      </c>
      <c r="B2402" s="50">
        <f t="shared" si="74"/>
        <v>343.30043414634139</v>
      </c>
      <c r="C2402" s="50">
        <f t="shared" si="75"/>
        <v>27.102665853658532</v>
      </c>
      <c r="D2402" s="30">
        <v>0</v>
      </c>
      <c r="E2402" s="31">
        <v>27.102665853658532</v>
      </c>
      <c r="F2402" s="32">
        <v>0</v>
      </c>
      <c r="G2402" s="32">
        <v>0</v>
      </c>
      <c r="H2402" s="32">
        <v>0</v>
      </c>
      <c r="I2402" s="32"/>
      <c r="J2402" s="29">
        <f>Лист4!E2400/1000</f>
        <v>370.40309999999994</v>
      </c>
      <c r="K2402" s="33"/>
      <c r="L2402" s="33"/>
    </row>
    <row r="2403" spans="1:12" s="34" customFormat="1" ht="25.5" customHeight="1" x14ac:dyDescent="0.25">
      <c r="A2403" s="23" t="str">
        <f>Лист4!A2401</f>
        <v xml:space="preserve">Заводская пл д.42 </v>
      </c>
      <c r="B2403" s="50">
        <f t="shared" si="74"/>
        <v>283.47175121951221</v>
      </c>
      <c r="C2403" s="50">
        <f t="shared" si="75"/>
        <v>22.379348780487806</v>
      </c>
      <c r="D2403" s="30">
        <v>0</v>
      </c>
      <c r="E2403" s="31">
        <v>22.379348780487806</v>
      </c>
      <c r="F2403" s="32">
        <v>0</v>
      </c>
      <c r="G2403" s="32">
        <v>0</v>
      </c>
      <c r="H2403" s="32">
        <v>0</v>
      </c>
      <c r="I2403" s="32">
        <v>0</v>
      </c>
      <c r="J2403" s="29">
        <f>Лист4!E2401/1000</f>
        <v>305.85110000000003</v>
      </c>
      <c r="K2403" s="33"/>
      <c r="L2403" s="33"/>
    </row>
    <row r="2404" spans="1:12" s="34" customFormat="1" ht="25.5" customHeight="1" x14ac:dyDescent="0.25">
      <c r="A2404" s="23" t="str">
        <f>Лист4!A2402</f>
        <v xml:space="preserve">Заводская пл д.43 </v>
      </c>
      <c r="B2404" s="50">
        <f t="shared" si="74"/>
        <v>379.73594634146355</v>
      </c>
      <c r="C2404" s="50">
        <f t="shared" si="75"/>
        <v>29.979153658536596</v>
      </c>
      <c r="D2404" s="30">
        <v>0</v>
      </c>
      <c r="E2404" s="31">
        <v>29.979153658536596</v>
      </c>
      <c r="F2404" s="32">
        <v>0</v>
      </c>
      <c r="G2404" s="32">
        <v>0</v>
      </c>
      <c r="H2404" s="32">
        <v>0</v>
      </c>
      <c r="I2404" s="32">
        <v>0</v>
      </c>
      <c r="J2404" s="29">
        <f>Лист4!E2402/1000</f>
        <v>409.71510000000012</v>
      </c>
      <c r="K2404" s="33"/>
      <c r="L2404" s="33"/>
    </row>
    <row r="2405" spans="1:12" s="34" customFormat="1" ht="25.5" customHeight="1" x14ac:dyDescent="0.25">
      <c r="A2405" s="23" t="str">
        <f>Лист4!A2403</f>
        <v xml:space="preserve">Заводская пл д.44 </v>
      </c>
      <c r="B2405" s="50">
        <f t="shared" si="74"/>
        <v>168.98377560975609</v>
      </c>
      <c r="C2405" s="50">
        <f t="shared" si="75"/>
        <v>13.340824390243903</v>
      </c>
      <c r="D2405" s="30">
        <v>0</v>
      </c>
      <c r="E2405" s="31">
        <v>13.340824390243903</v>
      </c>
      <c r="F2405" s="32">
        <v>0</v>
      </c>
      <c r="G2405" s="32">
        <v>0</v>
      </c>
      <c r="H2405" s="32">
        <v>0</v>
      </c>
      <c r="I2405" s="32">
        <v>0</v>
      </c>
      <c r="J2405" s="29">
        <f>Лист4!E2403/1000</f>
        <v>182.3246</v>
      </c>
      <c r="K2405" s="33"/>
      <c r="L2405" s="33"/>
    </row>
    <row r="2406" spans="1:12" s="34" customFormat="1" ht="25.5" customHeight="1" x14ac:dyDescent="0.25">
      <c r="A2406" s="23" t="str">
        <f>Лист4!A2404</f>
        <v xml:space="preserve">Заводская пл д.45 </v>
      </c>
      <c r="B2406" s="50">
        <f t="shared" si="74"/>
        <v>207.55178292682925</v>
      </c>
      <c r="C2406" s="50">
        <f t="shared" si="75"/>
        <v>16.38566707317073</v>
      </c>
      <c r="D2406" s="30">
        <v>0</v>
      </c>
      <c r="E2406" s="31">
        <v>16.38566707317073</v>
      </c>
      <c r="F2406" s="32">
        <v>0</v>
      </c>
      <c r="G2406" s="32">
        <v>0</v>
      </c>
      <c r="H2406" s="32">
        <v>0</v>
      </c>
      <c r="I2406" s="32">
        <v>0</v>
      </c>
      <c r="J2406" s="29">
        <f>Лист4!E2404/1000</f>
        <v>223.93744999999998</v>
      </c>
      <c r="K2406" s="33"/>
      <c r="L2406" s="33"/>
    </row>
    <row r="2407" spans="1:12" s="34" customFormat="1" ht="25.5" customHeight="1" x14ac:dyDescent="0.25">
      <c r="A2407" s="23" t="str">
        <f>Лист4!A2405</f>
        <v xml:space="preserve">Заводская пл д.46 </v>
      </c>
      <c r="B2407" s="50">
        <f t="shared" si="74"/>
        <v>175.94027804878053</v>
      </c>
      <c r="C2407" s="50">
        <f t="shared" si="75"/>
        <v>13.890021951219516</v>
      </c>
      <c r="D2407" s="30">
        <v>0</v>
      </c>
      <c r="E2407" s="31">
        <v>13.890021951219516</v>
      </c>
      <c r="F2407" s="32">
        <v>0</v>
      </c>
      <c r="G2407" s="32">
        <v>0</v>
      </c>
      <c r="H2407" s="32">
        <v>0</v>
      </c>
      <c r="I2407" s="32">
        <v>0</v>
      </c>
      <c r="J2407" s="29">
        <f>Лист4!E2405/1000</f>
        <v>189.83030000000005</v>
      </c>
      <c r="K2407" s="33"/>
      <c r="L2407" s="33"/>
    </row>
    <row r="2408" spans="1:12" s="34" customFormat="1" ht="25.5" customHeight="1" x14ac:dyDescent="0.25">
      <c r="A2408" s="23" t="str">
        <f>Лист4!A2406</f>
        <v xml:space="preserve">Заводская пл д.52 </v>
      </c>
      <c r="B2408" s="50">
        <f t="shared" si="74"/>
        <v>97.635105365853718</v>
      </c>
      <c r="C2408" s="50">
        <f t="shared" si="75"/>
        <v>7.7080346341463413</v>
      </c>
      <c r="D2408" s="30">
        <v>0</v>
      </c>
      <c r="E2408" s="31">
        <v>7.7080346341463413</v>
      </c>
      <c r="F2408" s="32">
        <v>0</v>
      </c>
      <c r="G2408" s="32">
        <v>0</v>
      </c>
      <c r="H2408" s="32">
        <v>0</v>
      </c>
      <c r="I2408" s="41">
        <v>950.9</v>
      </c>
      <c r="J2408" s="29">
        <f>Лист4!E2406/1000-I2408</f>
        <v>-845.55685999999992</v>
      </c>
      <c r="K2408" s="33"/>
      <c r="L2408" s="33"/>
    </row>
    <row r="2409" spans="1:12" s="34" customFormat="1" ht="25.5" customHeight="1" x14ac:dyDescent="0.25">
      <c r="A2409" s="23" t="str">
        <f>Лист4!A2407</f>
        <v xml:space="preserve">Заводская пл д.55 </v>
      </c>
      <c r="B2409" s="50">
        <f t="shared" si="74"/>
        <v>34.519756097560972</v>
      </c>
      <c r="C2409" s="50">
        <f t="shared" si="75"/>
        <v>2.7252439024390243</v>
      </c>
      <c r="D2409" s="30">
        <v>0</v>
      </c>
      <c r="E2409" s="31">
        <v>2.7252439024390243</v>
      </c>
      <c r="F2409" s="32">
        <v>0</v>
      </c>
      <c r="G2409" s="32">
        <v>0</v>
      </c>
      <c r="H2409" s="32">
        <v>0</v>
      </c>
      <c r="I2409" s="32">
        <v>0</v>
      </c>
      <c r="J2409" s="29">
        <f>Лист4!E2407/1000</f>
        <v>37.244999999999997</v>
      </c>
      <c r="K2409" s="33"/>
      <c r="L2409" s="33"/>
    </row>
    <row r="2410" spans="1:12" s="34" customFormat="1" ht="25.5" customHeight="1" x14ac:dyDescent="0.25">
      <c r="A2410" s="23" t="str">
        <f>Лист4!A2408</f>
        <v xml:space="preserve">Заводская пл д.56 </v>
      </c>
      <c r="B2410" s="50">
        <f t="shared" si="74"/>
        <v>132.74224878048781</v>
      </c>
      <c r="C2410" s="50">
        <f t="shared" si="75"/>
        <v>10.479651219512196</v>
      </c>
      <c r="D2410" s="30">
        <v>0</v>
      </c>
      <c r="E2410" s="31">
        <v>10.479651219512196</v>
      </c>
      <c r="F2410" s="32">
        <v>0</v>
      </c>
      <c r="G2410" s="32">
        <v>0</v>
      </c>
      <c r="H2410" s="32">
        <v>0</v>
      </c>
      <c r="I2410" s="32">
        <v>0</v>
      </c>
      <c r="J2410" s="29">
        <f>Лист4!E2408/1000</f>
        <v>143.22190000000001</v>
      </c>
      <c r="K2410" s="33"/>
      <c r="L2410" s="33"/>
    </row>
    <row r="2411" spans="1:12" s="34" customFormat="1" ht="25.5" customHeight="1" x14ac:dyDescent="0.25">
      <c r="A2411" s="23" t="str">
        <f>Лист4!A2409</f>
        <v xml:space="preserve">Заводская пл д.58 </v>
      </c>
      <c r="B2411" s="50">
        <f t="shared" si="74"/>
        <v>775.78888878048804</v>
      </c>
      <c r="C2411" s="50">
        <f t="shared" si="75"/>
        <v>61.246491219512208</v>
      </c>
      <c r="D2411" s="30">
        <v>0</v>
      </c>
      <c r="E2411" s="31">
        <v>61.246491219512208</v>
      </c>
      <c r="F2411" s="32">
        <v>0</v>
      </c>
      <c r="G2411" s="32">
        <v>0</v>
      </c>
      <c r="H2411" s="32">
        <v>0</v>
      </c>
      <c r="I2411" s="32">
        <v>0</v>
      </c>
      <c r="J2411" s="29">
        <f>Лист4!E2409/1000</f>
        <v>837.03538000000026</v>
      </c>
      <c r="K2411" s="33"/>
      <c r="L2411" s="33"/>
    </row>
    <row r="2412" spans="1:12" s="34" customFormat="1" ht="25.5" customHeight="1" x14ac:dyDescent="0.25">
      <c r="A2412" s="23" t="str">
        <f>Лист4!A2410</f>
        <v xml:space="preserve">Заводская пл д.60 </v>
      </c>
      <c r="B2412" s="50">
        <f t="shared" si="74"/>
        <v>749.93641365853648</v>
      </c>
      <c r="C2412" s="50">
        <f t="shared" si="75"/>
        <v>59.205506341463412</v>
      </c>
      <c r="D2412" s="30">
        <v>0</v>
      </c>
      <c r="E2412" s="31">
        <v>59.205506341463412</v>
      </c>
      <c r="F2412" s="32">
        <v>0</v>
      </c>
      <c r="G2412" s="32">
        <v>0</v>
      </c>
      <c r="H2412" s="32">
        <v>0</v>
      </c>
      <c r="I2412" s="32">
        <v>0</v>
      </c>
      <c r="J2412" s="29">
        <f>Лист4!E2410/1000</f>
        <v>809.14191999999991</v>
      </c>
      <c r="K2412" s="33"/>
      <c r="L2412" s="33"/>
    </row>
    <row r="2413" spans="1:12" s="34" customFormat="1" ht="25.5" customHeight="1" x14ac:dyDescent="0.25">
      <c r="A2413" s="23" t="str">
        <f>Лист4!A2411</f>
        <v xml:space="preserve">Заводская пл д.85 </v>
      </c>
      <c r="B2413" s="50">
        <f t="shared" si="74"/>
        <v>487.0144414634147</v>
      </c>
      <c r="C2413" s="50">
        <f t="shared" si="75"/>
        <v>38.448508536585372</v>
      </c>
      <c r="D2413" s="30">
        <v>0</v>
      </c>
      <c r="E2413" s="31">
        <v>38.448508536585372</v>
      </c>
      <c r="F2413" s="32">
        <v>0</v>
      </c>
      <c r="G2413" s="32">
        <v>0</v>
      </c>
      <c r="H2413" s="32">
        <v>0</v>
      </c>
      <c r="I2413" s="32">
        <v>0</v>
      </c>
      <c r="J2413" s="29">
        <f>Лист4!E2411/1000</f>
        <v>525.46295000000009</v>
      </c>
      <c r="K2413" s="33"/>
      <c r="L2413" s="33"/>
    </row>
    <row r="2414" spans="1:12" s="39" customFormat="1" ht="18.75" customHeight="1" x14ac:dyDescent="0.25">
      <c r="A2414" s="23" t="str">
        <f>Лист4!A2412</f>
        <v xml:space="preserve">Заводская пл д.86 </v>
      </c>
      <c r="B2414" s="50">
        <f t="shared" si="74"/>
        <v>259.71748780487792</v>
      </c>
      <c r="C2414" s="50">
        <f t="shared" si="75"/>
        <v>20.504012195121945</v>
      </c>
      <c r="D2414" s="30">
        <v>0</v>
      </c>
      <c r="E2414" s="31">
        <v>20.504012195121945</v>
      </c>
      <c r="F2414" s="32">
        <v>0</v>
      </c>
      <c r="G2414" s="32">
        <v>0</v>
      </c>
      <c r="H2414" s="32">
        <v>0</v>
      </c>
      <c r="I2414" s="32">
        <v>0</v>
      </c>
      <c r="J2414" s="29">
        <f>Лист4!E2412/1000</f>
        <v>280.22149999999988</v>
      </c>
      <c r="K2414" s="33"/>
      <c r="L2414" s="33"/>
    </row>
    <row r="2415" spans="1:12" s="34" customFormat="1" ht="18.75" customHeight="1" x14ac:dyDescent="0.25">
      <c r="A2415" s="23" t="str">
        <f>Лист4!A2413</f>
        <v xml:space="preserve">Заводская пл д.88 </v>
      </c>
      <c r="B2415" s="50">
        <f t="shared" si="74"/>
        <v>566.54048926829262</v>
      </c>
      <c r="C2415" s="50">
        <f t="shared" si="75"/>
        <v>44.726880731707311</v>
      </c>
      <c r="D2415" s="30">
        <v>0</v>
      </c>
      <c r="E2415" s="31">
        <v>44.726880731707311</v>
      </c>
      <c r="F2415" s="32">
        <v>0</v>
      </c>
      <c r="G2415" s="32">
        <v>0</v>
      </c>
      <c r="H2415" s="32">
        <v>0</v>
      </c>
      <c r="I2415" s="32">
        <v>0</v>
      </c>
      <c r="J2415" s="29">
        <f>Лист4!E2413/1000</f>
        <v>611.26736999999991</v>
      </c>
      <c r="K2415" s="33"/>
      <c r="L2415" s="33"/>
    </row>
    <row r="2416" spans="1:12" s="34" customFormat="1" ht="18.75" customHeight="1" x14ac:dyDescent="0.25">
      <c r="A2416" s="23" t="str">
        <f>Лист4!A2414</f>
        <v xml:space="preserve">Заводская пл д.89 </v>
      </c>
      <c r="B2416" s="50">
        <f t="shared" si="74"/>
        <v>733.50230341463418</v>
      </c>
      <c r="C2416" s="50">
        <f t="shared" si="75"/>
        <v>57.908076585365862</v>
      </c>
      <c r="D2416" s="30">
        <v>0</v>
      </c>
      <c r="E2416" s="31">
        <v>57.908076585365862</v>
      </c>
      <c r="F2416" s="32">
        <v>0</v>
      </c>
      <c r="G2416" s="32">
        <v>0</v>
      </c>
      <c r="H2416" s="32">
        <v>0</v>
      </c>
      <c r="I2416" s="32">
        <v>0</v>
      </c>
      <c r="J2416" s="29">
        <f>Лист4!E2414/1000</f>
        <v>791.41038000000003</v>
      </c>
      <c r="K2416" s="33"/>
      <c r="L2416" s="33"/>
    </row>
    <row r="2417" spans="1:12" s="34" customFormat="1" ht="18.75" customHeight="1" x14ac:dyDescent="0.25">
      <c r="A2417" s="23" t="str">
        <f>Лист4!A2415</f>
        <v xml:space="preserve">Заводская пл д.97 </v>
      </c>
      <c r="B2417" s="50">
        <f t="shared" si="74"/>
        <v>778.01444682926797</v>
      </c>
      <c r="C2417" s="50">
        <f t="shared" si="75"/>
        <v>61.422193170731688</v>
      </c>
      <c r="D2417" s="30">
        <v>0</v>
      </c>
      <c r="E2417" s="31">
        <v>61.422193170731688</v>
      </c>
      <c r="F2417" s="32">
        <v>0</v>
      </c>
      <c r="G2417" s="32">
        <v>0</v>
      </c>
      <c r="H2417" s="32">
        <v>0</v>
      </c>
      <c r="I2417" s="32">
        <v>0</v>
      </c>
      <c r="J2417" s="29">
        <f>Лист4!E2415/1000</f>
        <v>839.43663999999967</v>
      </c>
      <c r="K2417" s="33"/>
      <c r="L2417" s="33"/>
    </row>
    <row r="2418" spans="1:12" s="34" customFormat="1" ht="18.75" customHeight="1" x14ac:dyDescent="0.25">
      <c r="A2418" s="23" t="str">
        <f>Лист4!A2416</f>
        <v xml:space="preserve">Заводская пл д.98 </v>
      </c>
      <c r="B2418" s="50">
        <f t="shared" si="74"/>
        <v>884.64995414634166</v>
      </c>
      <c r="C2418" s="50">
        <f t="shared" si="75"/>
        <v>69.840785853658545</v>
      </c>
      <c r="D2418" s="30">
        <v>0</v>
      </c>
      <c r="E2418" s="31">
        <v>69.840785853658545</v>
      </c>
      <c r="F2418" s="32">
        <v>0</v>
      </c>
      <c r="G2418" s="32">
        <v>0</v>
      </c>
      <c r="H2418" s="32">
        <v>0</v>
      </c>
      <c r="I2418" s="32">
        <v>0</v>
      </c>
      <c r="J2418" s="29">
        <f>Лист4!E2416/1000</f>
        <v>954.49074000000019</v>
      </c>
      <c r="K2418" s="33"/>
      <c r="L2418" s="33"/>
    </row>
    <row r="2419" spans="1:12" s="34" customFormat="1" ht="18.75" customHeight="1" x14ac:dyDescent="0.25">
      <c r="A2419" s="23" t="str">
        <f>Лист4!A2417</f>
        <v xml:space="preserve">Заречная 1-я ул. д.4/2 - корп. 1 </v>
      </c>
      <c r="B2419" s="50">
        <f t="shared" si="74"/>
        <v>29.907482926829267</v>
      </c>
      <c r="C2419" s="50">
        <f t="shared" si="75"/>
        <v>2.3611170731707318</v>
      </c>
      <c r="D2419" s="30">
        <v>0</v>
      </c>
      <c r="E2419" s="31">
        <v>2.3611170731707318</v>
      </c>
      <c r="F2419" s="32">
        <v>0</v>
      </c>
      <c r="G2419" s="32">
        <v>0</v>
      </c>
      <c r="H2419" s="32">
        <v>0</v>
      </c>
      <c r="I2419" s="32">
        <v>0</v>
      </c>
      <c r="J2419" s="29">
        <f>Лист4!E2417/1000</f>
        <v>32.268599999999999</v>
      </c>
      <c r="K2419" s="33"/>
      <c r="L2419" s="33"/>
    </row>
    <row r="2420" spans="1:12" s="34" customFormat="1" ht="18.75" customHeight="1" x14ac:dyDescent="0.25">
      <c r="A2420" s="23" t="str">
        <f>Лист4!A2418</f>
        <v xml:space="preserve">Заречная 1-я ул. д.4/2/2 - корп. 2 </v>
      </c>
      <c r="B2420" s="50">
        <f t="shared" si="74"/>
        <v>36.37888292682927</v>
      </c>
      <c r="C2420" s="50">
        <f t="shared" si="75"/>
        <v>2.8720170731707322</v>
      </c>
      <c r="D2420" s="30">
        <v>0</v>
      </c>
      <c r="E2420" s="31">
        <v>2.8720170731707322</v>
      </c>
      <c r="F2420" s="32">
        <v>0</v>
      </c>
      <c r="G2420" s="32">
        <v>0</v>
      </c>
      <c r="H2420" s="32">
        <v>0</v>
      </c>
      <c r="I2420" s="32">
        <v>0</v>
      </c>
      <c r="J2420" s="29">
        <f>Лист4!E2418/1000</f>
        <v>39.250900000000001</v>
      </c>
      <c r="K2420" s="33"/>
      <c r="L2420" s="33"/>
    </row>
    <row r="2421" spans="1:12" s="34" customFormat="1" ht="18.75" customHeight="1" x14ac:dyDescent="0.25">
      <c r="A2421" s="23" t="str">
        <f>Лист4!A2419</f>
        <v xml:space="preserve">Заречная 1-я ул. д.4/2/2 - корп. 3 </v>
      </c>
      <c r="B2421" s="50">
        <f t="shared" si="74"/>
        <v>19.181287804878046</v>
      </c>
      <c r="C2421" s="50">
        <f t="shared" si="75"/>
        <v>1.5143121951219509</v>
      </c>
      <c r="D2421" s="30">
        <v>0</v>
      </c>
      <c r="E2421" s="31">
        <v>1.5143121951219509</v>
      </c>
      <c r="F2421" s="32">
        <v>0</v>
      </c>
      <c r="G2421" s="32">
        <v>0</v>
      </c>
      <c r="H2421" s="32">
        <v>0</v>
      </c>
      <c r="I2421" s="32">
        <v>0</v>
      </c>
      <c r="J2421" s="29">
        <f>Лист4!E2419/1000</f>
        <v>20.695599999999999</v>
      </c>
      <c r="K2421" s="33"/>
      <c r="L2421" s="33"/>
    </row>
    <row r="2422" spans="1:12" s="34" customFormat="1" ht="18.75" customHeight="1" x14ac:dyDescent="0.25">
      <c r="A2422" s="23" t="str">
        <f>Лист4!A2420</f>
        <v xml:space="preserve">Заречная 1-я ул. д.4/2/2 - корп. 4 </v>
      </c>
      <c r="B2422" s="50">
        <f t="shared" si="74"/>
        <v>28.664790243902441</v>
      </c>
      <c r="C2422" s="50">
        <f t="shared" si="75"/>
        <v>2.2630097560975608</v>
      </c>
      <c r="D2422" s="30">
        <v>0</v>
      </c>
      <c r="E2422" s="31">
        <v>2.2630097560975608</v>
      </c>
      <c r="F2422" s="32">
        <v>0</v>
      </c>
      <c r="G2422" s="32">
        <v>0</v>
      </c>
      <c r="H2422" s="32">
        <v>0</v>
      </c>
      <c r="I2422" s="32">
        <v>0</v>
      </c>
      <c r="J2422" s="29">
        <f>Лист4!E2420/1000</f>
        <v>30.927800000000001</v>
      </c>
      <c r="K2422" s="33"/>
      <c r="L2422" s="33"/>
    </row>
    <row r="2423" spans="1:12" s="34" customFormat="1" ht="18.75" customHeight="1" x14ac:dyDescent="0.25">
      <c r="A2423" s="23" t="str">
        <f>Лист4!A2421</f>
        <v xml:space="preserve">Заречная 1-я ул. д.6/4 - корп. 1 </v>
      </c>
      <c r="B2423" s="50">
        <f t="shared" si="74"/>
        <v>21.578439024390242</v>
      </c>
      <c r="C2423" s="50">
        <f t="shared" si="75"/>
        <v>1.7035609756097561</v>
      </c>
      <c r="D2423" s="30">
        <v>0</v>
      </c>
      <c r="E2423" s="31">
        <v>1.7035609756097561</v>
      </c>
      <c r="F2423" s="32">
        <v>0</v>
      </c>
      <c r="G2423" s="32">
        <v>0</v>
      </c>
      <c r="H2423" s="32">
        <v>0</v>
      </c>
      <c r="I2423" s="32">
        <v>0</v>
      </c>
      <c r="J2423" s="29">
        <f>Лист4!E2421/1000</f>
        <v>23.282</v>
      </c>
      <c r="K2423" s="33"/>
      <c r="L2423" s="33"/>
    </row>
    <row r="2424" spans="1:12" s="34" customFormat="1" ht="18.75" customHeight="1" x14ac:dyDescent="0.25">
      <c r="A2424" s="23" t="str">
        <f>Лист4!A2422</f>
        <v xml:space="preserve">Заречная 1-я ул. д.6/4/1 - корп. 2 </v>
      </c>
      <c r="B2424" s="50">
        <f t="shared" si="74"/>
        <v>36.061629268292684</v>
      </c>
      <c r="C2424" s="50">
        <f t="shared" si="75"/>
        <v>2.8469707317073172</v>
      </c>
      <c r="D2424" s="30">
        <v>0</v>
      </c>
      <c r="E2424" s="31">
        <v>2.8469707317073172</v>
      </c>
      <c r="F2424" s="32">
        <v>0</v>
      </c>
      <c r="G2424" s="32">
        <v>0</v>
      </c>
      <c r="H2424" s="32">
        <v>0</v>
      </c>
      <c r="I2424" s="32">
        <v>0</v>
      </c>
      <c r="J2424" s="29">
        <f>Лист4!E2422/1000</f>
        <v>38.9086</v>
      </c>
      <c r="K2424" s="33"/>
      <c r="L2424" s="33"/>
    </row>
    <row r="2425" spans="1:12" s="34" customFormat="1" ht="18.75" customHeight="1" x14ac:dyDescent="0.25">
      <c r="A2425" s="23" t="str">
        <f>Лист4!A2423</f>
        <v xml:space="preserve">Заречная 1-я ул. д.6/4/1 - корп. 3 </v>
      </c>
      <c r="B2425" s="50">
        <f t="shared" si="74"/>
        <v>7.2756097560975608</v>
      </c>
      <c r="C2425" s="50">
        <f t="shared" si="75"/>
        <v>0.57439024390243909</v>
      </c>
      <c r="D2425" s="30">
        <v>0</v>
      </c>
      <c r="E2425" s="31">
        <v>0.57439024390243909</v>
      </c>
      <c r="F2425" s="32">
        <v>0</v>
      </c>
      <c r="G2425" s="32">
        <v>0</v>
      </c>
      <c r="H2425" s="32">
        <v>0</v>
      </c>
      <c r="I2425" s="32">
        <v>0</v>
      </c>
      <c r="J2425" s="29">
        <f>Лист4!E2423/1000</f>
        <v>7.85</v>
      </c>
      <c r="K2425" s="33"/>
      <c r="L2425" s="33"/>
    </row>
    <row r="2426" spans="1:12" s="34" customFormat="1" ht="25.5" customHeight="1" x14ac:dyDescent="0.25">
      <c r="A2426" s="23" t="str">
        <f>Лист4!A2424</f>
        <v xml:space="preserve">Заречная 1-я ул. д.6/4/1 - корп. 4 </v>
      </c>
      <c r="B2426" s="50">
        <f t="shared" si="74"/>
        <v>40.047551219512201</v>
      </c>
      <c r="C2426" s="50">
        <f t="shared" si="75"/>
        <v>3.1616487804878055</v>
      </c>
      <c r="D2426" s="30">
        <v>0</v>
      </c>
      <c r="E2426" s="31">
        <v>3.1616487804878055</v>
      </c>
      <c r="F2426" s="32">
        <v>0</v>
      </c>
      <c r="G2426" s="32">
        <v>0</v>
      </c>
      <c r="H2426" s="32">
        <v>0</v>
      </c>
      <c r="I2426" s="32">
        <v>0</v>
      </c>
      <c r="J2426" s="29">
        <f>Лист4!E2424/1000</f>
        <v>43.209200000000003</v>
      </c>
      <c r="K2426" s="33"/>
      <c r="L2426" s="33"/>
    </row>
    <row r="2427" spans="1:12" s="34" customFormat="1" ht="18.75" customHeight="1" x14ac:dyDescent="0.25">
      <c r="A2427" s="23" t="str">
        <f>Лист4!A2425</f>
        <v xml:space="preserve">Заречная 3-я ул. д.1 </v>
      </c>
      <c r="B2427" s="50">
        <f t="shared" si="74"/>
        <v>11.200082926829268</v>
      </c>
      <c r="C2427" s="50">
        <f t="shared" si="75"/>
        <v>0.8842170731707315</v>
      </c>
      <c r="D2427" s="30">
        <v>0</v>
      </c>
      <c r="E2427" s="31">
        <v>0.8842170731707315</v>
      </c>
      <c r="F2427" s="32">
        <v>0</v>
      </c>
      <c r="G2427" s="32">
        <v>0</v>
      </c>
      <c r="H2427" s="32">
        <v>0</v>
      </c>
      <c r="I2427" s="32">
        <v>0</v>
      </c>
      <c r="J2427" s="29">
        <f>Лист4!E2425/1000</f>
        <v>12.084299999999999</v>
      </c>
      <c r="K2427" s="33"/>
      <c r="L2427" s="33"/>
    </row>
    <row r="2428" spans="1:12" s="34" customFormat="1" ht="18.75" customHeight="1" x14ac:dyDescent="0.25">
      <c r="A2428" s="23" t="str">
        <f>Лист4!A2426</f>
        <v xml:space="preserve">Заречная 3-я ул. д.3 </v>
      </c>
      <c r="B2428" s="50">
        <f t="shared" si="74"/>
        <v>12.42049463414634</v>
      </c>
      <c r="C2428" s="50">
        <f t="shared" si="75"/>
        <v>0.98056536585365861</v>
      </c>
      <c r="D2428" s="30">
        <v>0</v>
      </c>
      <c r="E2428" s="31">
        <v>0.98056536585365861</v>
      </c>
      <c r="F2428" s="32">
        <v>0</v>
      </c>
      <c r="G2428" s="32">
        <v>0</v>
      </c>
      <c r="H2428" s="32">
        <v>0</v>
      </c>
      <c r="I2428" s="32">
        <v>0</v>
      </c>
      <c r="J2428" s="29">
        <f>Лист4!E2426/1000</f>
        <v>13.401059999999999</v>
      </c>
      <c r="K2428" s="33"/>
      <c r="L2428" s="33"/>
    </row>
    <row r="2429" spans="1:12" s="34" customFormat="1" ht="18.75" customHeight="1" x14ac:dyDescent="0.25">
      <c r="A2429" s="23" t="str">
        <f>Лист4!A2427</f>
        <v xml:space="preserve">Заречная 3-я ул. д.5 </v>
      </c>
      <c r="B2429" s="50">
        <f t="shared" si="74"/>
        <v>16.488200000000003</v>
      </c>
      <c r="C2429" s="50">
        <f t="shared" si="75"/>
        <v>1.3017000000000003</v>
      </c>
      <c r="D2429" s="30">
        <v>0</v>
      </c>
      <c r="E2429" s="31">
        <v>1.3017000000000003</v>
      </c>
      <c r="F2429" s="32">
        <v>0</v>
      </c>
      <c r="G2429" s="32">
        <v>0</v>
      </c>
      <c r="H2429" s="32">
        <v>0</v>
      </c>
      <c r="I2429" s="32">
        <v>0</v>
      </c>
      <c r="J2429" s="29">
        <f>Лист4!E2427/1000</f>
        <v>17.789900000000003</v>
      </c>
      <c r="K2429" s="33"/>
      <c r="L2429" s="33"/>
    </row>
    <row r="2430" spans="1:12" s="34" customFormat="1" ht="18.75" customHeight="1" x14ac:dyDescent="0.25">
      <c r="A2430" s="23" t="str">
        <f>Лист4!A2428</f>
        <v xml:space="preserve">Зои Космодемьянской пер. д.2А </v>
      </c>
      <c r="B2430" s="50">
        <f t="shared" si="74"/>
        <v>36.752024390243911</v>
      </c>
      <c r="C2430" s="50">
        <f t="shared" si="75"/>
        <v>2.9014756097560985</v>
      </c>
      <c r="D2430" s="30">
        <v>0</v>
      </c>
      <c r="E2430" s="31">
        <v>2.9014756097560985</v>
      </c>
      <c r="F2430" s="32">
        <v>0</v>
      </c>
      <c r="G2430" s="32">
        <v>0</v>
      </c>
      <c r="H2430" s="32">
        <v>0</v>
      </c>
      <c r="I2430" s="32">
        <v>0</v>
      </c>
      <c r="J2430" s="29">
        <f>Лист4!E2428/1000</f>
        <v>39.653500000000008</v>
      </c>
      <c r="K2430" s="33"/>
      <c r="L2430" s="33"/>
    </row>
    <row r="2431" spans="1:12" s="34" customFormat="1" ht="25.5" customHeight="1" x14ac:dyDescent="0.25">
      <c r="A2431" s="23" t="str">
        <f>Лист4!A2429</f>
        <v xml:space="preserve">Измаильская ул. д.13/9 </v>
      </c>
      <c r="B2431" s="50">
        <f t="shared" si="74"/>
        <v>14.536853658536586</v>
      </c>
      <c r="C2431" s="50">
        <f t="shared" si="75"/>
        <v>1.1476463414634146</v>
      </c>
      <c r="D2431" s="30">
        <v>0</v>
      </c>
      <c r="E2431" s="31">
        <v>1.1476463414634146</v>
      </c>
      <c r="F2431" s="32">
        <v>0</v>
      </c>
      <c r="G2431" s="32">
        <v>0</v>
      </c>
      <c r="H2431" s="32">
        <v>0</v>
      </c>
      <c r="I2431" s="32">
        <v>0</v>
      </c>
      <c r="J2431" s="29">
        <f>Лист4!E2429/1000</f>
        <v>15.6845</v>
      </c>
      <c r="K2431" s="33"/>
      <c r="L2431" s="33"/>
    </row>
    <row r="2432" spans="1:12" s="34" customFormat="1" ht="18.75" customHeight="1" x14ac:dyDescent="0.25">
      <c r="A2432" s="23" t="str">
        <f>Лист4!A2430</f>
        <v xml:space="preserve">Измаильская ул. д.5 </v>
      </c>
      <c r="B2432" s="50">
        <f t="shared" si="74"/>
        <v>10.362136585365855</v>
      </c>
      <c r="C2432" s="50">
        <f t="shared" si="75"/>
        <v>0.81806341463414634</v>
      </c>
      <c r="D2432" s="30">
        <v>0</v>
      </c>
      <c r="E2432" s="31">
        <v>0.81806341463414634</v>
      </c>
      <c r="F2432" s="32">
        <v>0</v>
      </c>
      <c r="G2432" s="32">
        <v>0</v>
      </c>
      <c r="H2432" s="32">
        <v>0</v>
      </c>
      <c r="I2432" s="32">
        <v>0</v>
      </c>
      <c r="J2432" s="29">
        <f>Лист4!E2430/1000</f>
        <v>11.180200000000001</v>
      </c>
      <c r="K2432" s="33"/>
      <c r="L2432" s="33"/>
    </row>
    <row r="2433" spans="1:12" s="34" customFormat="1" ht="18.75" customHeight="1" x14ac:dyDescent="0.25">
      <c r="A2433" s="23" t="str">
        <f>Лист4!A2431</f>
        <v xml:space="preserve">Измаильская ул. д.9 </v>
      </c>
      <c r="B2433" s="50">
        <f t="shared" si="74"/>
        <v>33.426839024390247</v>
      </c>
      <c r="C2433" s="50">
        <f t="shared" si="75"/>
        <v>2.6389609756097561</v>
      </c>
      <c r="D2433" s="30">
        <v>0</v>
      </c>
      <c r="E2433" s="31">
        <v>2.6389609756097561</v>
      </c>
      <c r="F2433" s="32">
        <v>0</v>
      </c>
      <c r="G2433" s="32">
        <v>0</v>
      </c>
      <c r="H2433" s="32">
        <v>0</v>
      </c>
      <c r="I2433" s="32">
        <v>0</v>
      </c>
      <c r="J2433" s="29">
        <f>Лист4!E2431/1000</f>
        <v>36.065800000000003</v>
      </c>
      <c r="K2433" s="33"/>
      <c r="L2433" s="33"/>
    </row>
    <row r="2434" spans="1:12" s="34" customFormat="1" ht="18.75" customHeight="1" x14ac:dyDescent="0.25">
      <c r="A2434" s="23" t="str">
        <f>Лист4!A2432</f>
        <v xml:space="preserve">Капитана Краснова ул. д.14 </v>
      </c>
      <c r="B2434" s="50">
        <f t="shared" si="74"/>
        <v>84.08194195121952</v>
      </c>
      <c r="C2434" s="50">
        <f t="shared" si="75"/>
        <v>6.6380480487804885</v>
      </c>
      <c r="D2434" s="30">
        <v>0</v>
      </c>
      <c r="E2434" s="31">
        <v>6.6380480487804885</v>
      </c>
      <c r="F2434" s="32">
        <v>0</v>
      </c>
      <c r="G2434" s="32">
        <v>0</v>
      </c>
      <c r="H2434" s="32">
        <v>0</v>
      </c>
      <c r="I2434" s="32">
        <v>0</v>
      </c>
      <c r="J2434" s="29">
        <f>Лист4!E2432/1000</f>
        <v>90.71999000000001</v>
      </c>
      <c r="K2434" s="33"/>
      <c r="L2434" s="33"/>
    </row>
    <row r="2435" spans="1:12" s="34" customFormat="1" ht="18.75" customHeight="1" x14ac:dyDescent="0.25">
      <c r="A2435" s="23" t="str">
        <f>Лист4!A2433</f>
        <v xml:space="preserve">Капитана Краснова ул. д.16 </v>
      </c>
      <c r="B2435" s="50">
        <f t="shared" si="74"/>
        <v>35.880619512195125</v>
      </c>
      <c r="C2435" s="50">
        <f t="shared" si="75"/>
        <v>2.8326804878048786</v>
      </c>
      <c r="D2435" s="30">
        <v>0</v>
      </c>
      <c r="E2435" s="31">
        <v>2.8326804878048786</v>
      </c>
      <c r="F2435" s="32">
        <v>0</v>
      </c>
      <c r="G2435" s="32">
        <v>0</v>
      </c>
      <c r="H2435" s="32">
        <v>0</v>
      </c>
      <c r="I2435" s="32">
        <v>0</v>
      </c>
      <c r="J2435" s="29">
        <f>Лист4!E2433/1000</f>
        <v>38.713300000000004</v>
      </c>
      <c r="K2435" s="33"/>
      <c r="L2435" s="33"/>
    </row>
    <row r="2436" spans="1:12" s="34" customFormat="1" ht="18.75" customHeight="1" x14ac:dyDescent="0.25">
      <c r="A2436" s="23" t="str">
        <f>Лист4!A2434</f>
        <v xml:space="preserve">Капитана Краснова ул. д.20 </v>
      </c>
      <c r="B2436" s="50">
        <f t="shared" si="74"/>
        <v>75.937142439024385</v>
      </c>
      <c r="C2436" s="50">
        <f t="shared" si="75"/>
        <v>5.995037560975609</v>
      </c>
      <c r="D2436" s="30">
        <v>0</v>
      </c>
      <c r="E2436" s="31">
        <v>5.995037560975609</v>
      </c>
      <c r="F2436" s="32">
        <v>0</v>
      </c>
      <c r="G2436" s="32">
        <v>0</v>
      </c>
      <c r="H2436" s="32">
        <v>0</v>
      </c>
      <c r="I2436" s="32">
        <v>0</v>
      </c>
      <c r="J2436" s="29">
        <f>Лист4!E2434/1000</f>
        <v>81.932179999999988</v>
      </c>
      <c r="K2436" s="33"/>
      <c r="L2436" s="33"/>
    </row>
    <row r="2437" spans="1:12" s="34" customFormat="1" ht="18.75" customHeight="1" x14ac:dyDescent="0.25">
      <c r="A2437" s="23" t="str">
        <f>Лист4!A2435</f>
        <v xml:space="preserve">Капитана Краснова ул. д.22 </v>
      </c>
      <c r="B2437" s="50">
        <f t="shared" si="74"/>
        <v>72.865092682926843</v>
      </c>
      <c r="C2437" s="50">
        <f t="shared" si="75"/>
        <v>5.7525073170731709</v>
      </c>
      <c r="D2437" s="30">
        <v>0</v>
      </c>
      <c r="E2437" s="31">
        <v>5.7525073170731709</v>
      </c>
      <c r="F2437" s="32">
        <v>0</v>
      </c>
      <c r="G2437" s="32">
        <v>0</v>
      </c>
      <c r="H2437" s="32">
        <v>0</v>
      </c>
      <c r="I2437" s="32">
        <v>0</v>
      </c>
      <c r="J2437" s="29">
        <f>Лист4!E2435/1000</f>
        <v>78.61760000000001</v>
      </c>
      <c r="K2437" s="33"/>
      <c r="L2437" s="33"/>
    </row>
    <row r="2438" spans="1:12" s="34" customFormat="1" ht="18.75" customHeight="1" x14ac:dyDescent="0.25">
      <c r="A2438" s="23" t="str">
        <f>Лист4!A2436</f>
        <v xml:space="preserve">Капитана Краснова ул. д.28 </v>
      </c>
      <c r="B2438" s="50">
        <f t="shared" si="74"/>
        <v>21.498360975609756</v>
      </c>
      <c r="C2438" s="50">
        <f t="shared" si="75"/>
        <v>1.6972390243902438</v>
      </c>
      <c r="D2438" s="30">
        <v>0</v>
      </c>
      <c r="E2438" s="31">
        <v>1.6972390243902438</v>
      </c>
      <c r="F2438" s="32">
        <v>0</v>
      </c>
      <c r="G2438" s="32">
        <v>0</v>
      </c>
      <c r="H2438" s="32">
        <v>0</v>
      </c>
      <c r="I2438" s="32">
        <v>0</v>
      </c>
      <c r="J2438" s="29">
        <f>Лист4!E2436/1000</f>
        <v>23.195599999999999</v>
      </c>
      <c r="K2438" s="33"/>
      <c r="L2438" s="33"/>
    </row>
    <row r="2439" spans="1:12" s="34" customFormat="1" ht="18.75" customHeight="1" x14ac:dyDescent="0.25">
      <c r="A2439" s="23" t="str">
        <f>Лист4!A2437</f>
        <v xml:space="preserve">Капитана Краснова ул. д.30 </v>
      </c>
      <c r="B2439" s="50">
        <f t="shared" si="74"/>
        <v>72.772965853658548</v>
      </c>
      <c r="C2439" s="50">
        <f t="shared" si="75"/>
        <v>5.7452341463414633</v>
      </c>
      <c r="D2439" s="30">
        <v>0</v>
      </c>
      <c r="E2439" s="31">
        <v>5.7452341463414633</v>
      </c>
      <c r="F2439" s="32">
        <v>0</v>
      </c>
      <c r="G2439" s="32">
        <v>0</v>
      </c>
      <c r="H2439" s="32">
        <v>0</v>
      </c>
      <c r="I2439" s="32">
        <v>0</v>
      </c>
      <c r="J2439" s="29">
        <f>Лист4!E2437/1000</f>
        <v>78.518200000000007</v>
      </c>
      <c r="K2439" s="33"/>
      <c r="L2439" s="33"/>
    </row>
    <row r="2440" spans="1:12" s="34" customFormat="1" ht="25.5" customHeight="1" x14ac:dyDescent="0.25">
      <c r="A2440" s="23" t="str">
        <f>Лист4!A2438</f>
        <v xml:space="preserve">Капитана Краснова ул. д.32 </v>
      </c>
      <c r="B2440" s="50">
        <f t="shared" ref="B2440:B2503" si="76">J2440+I2440-E2440</f>
        <v>53.69696585365854</v>
      </c>
      <c r="C2440" s="50">
        <f t="shared" ref="C2440:C2503" si="77">E2440</f>
        <v>4.2392341463414631</v>
      </c>
      <c r="D2440" s="30">
        <v>0</v>
      </c>
      <c r="E2440" s="31">
        <v>4.2392341463414631</v>
      </c>
      <c r="F2440" s="32">
        <v>0</v>
      </c>
      <c r="G2440" s="32">
        <v>0</v>
      </c>
      <c r="H2440" s="32">
        <v>0</v>
      </c>
      <c r="I2440" s="32">
        <v>0</v>
      </c>
      <c r="J2440" s="29">
        <f>Лист4!E2438/1000</f>
        <v>57.936199999999999</v>
      </c>
      <c r="K2440" s="33"/>
      <c r="L2440" s="33"/>
    </row>
    <row r="2441" spans="1:12" s="34" customFormat="1" ht="25.5" customHeight="1" x14ac:dyDescent="0.25">
      <c r="A2441" s="23" t="str">
        <f>Лист4!A2439</f>
        <v xml:space="preserve">Капитана Краснова ул. д.34/41А </v>
      </c>
      <c r="B2441" s="50">
        <f t="shared" si="76"/>
        <v>105.60764439024391</v>
      </c>
      <c r="C2441" s="50">
        <f t="shared" si="77"/>
        <v>8.3374456097560987</v>
      </c>
      <c r="D2441" s="30">
        <v>0</v>
      </c>
      <c r="E2441" s="31">
        <v>8.3374456097560987</v>
      </c>
      <c r="F2441" s="32">
        <v>0</v>
      </c>
      <c r="G2441" s="32">
        <v>0</v>
      </c>
      <c r="H2441" s="32">
        <v>0</v>
      </c>
      <c r="I2441" s="32">
        <v>0</v>
      </c>
      <c r="J2441" s="29">
        <f>Лист4!E2439/1000</f>
        <v>113.94509000000001</v>
      </c>
      <c r="K2441" s="33"/>
      <c r="L2441" s="33"/>
    </row>
    <row r="2442" spans="1:12" s="34" customFormat="1" ht="25.5" customHeight="1" x14ac:dyDescent="0.25">
      <c r="A2442" s="23" t="str">
        <f>Лист4!A2440</f>
        <v xml:space="preserve">Капитана Краснова ул. д.38 </v>
      </c>
      <c r="B2442" s="50">
        <f t="shared" si="76"/>
        <v>368.34749463414619</v>
      </c>
      <c r="C2442" s="50">
        <f t="shared" si="77"/>
        <v>29.080065365853649</v>
      </c>
      <c r="D2442" s="30">
        <v>0</v>
      </c>
      <c r="E2442" s="31">
        <v>29.080065365853649</v>
      </c>
      <c r="F2442" s="32">
        <v>0</v>
      </c>
      <c r="G2442" s="32">
        <v>0</v>
      </c>
      <c r="H2442" s="32">
        <v>0</v>
      </c>
      <c r="I2442" s="32">
        <v>0</v>
      </c>
      <c r="J2442" s="29">
        <f>Лист4!E2440/1000</f>
        <v>397.42755999999986</v>
      </c>
      <c r="K2442" s="33"/>
      <c r="L2442" s="33"/>
    </row>
    <row r="2443" spans="1:12" s="34" customFormat="1" ht="25.5" customHeight="1" x14ac:dyDescent="0.25">
      <c r="A2443" s="23" t="str">
        <f>Лист4!A2441</f>
        <v xml:space="preserve">Капитана Краснова ул. д.40 </v>
      </c>
      <c r="B2443" s="50">
        <f t="shared" si="76"/>
        <v>340.33737024390251</v>
      </c>
      <c r="C2443" s="50">
        <f t="shared" si="77"/>
        <v>26.868739756097568</v>
      </c>
      <c r="D2443" s="30">
        <v>0</v>
      </c>
      <c r="E2443" s="31">
        <v>26.868739756097568</v>
      </c>
      <c r="F2443" s="32">
        <v>0</v>
      </c>
      <c r="G2443" s="32">
        <v>0</v>
      </c>
      <c r="H2443" s="32">
        <v>0</v>
      </c>
      <c r="I2443" s="32">
        <v>0</v>
      </c>
      <c r="J2443" s="29">
        <f>Лист4!E2441/1000</f>
        <v>367.20611000000008</v>
      </c>
      <c r="K2443" s="33"/>
      <c r="L2443" s="33"/>
    </row>
    <row r="2444" spans="1:12" s="34" customFormat="1" ht="18.75" customHeight="1" x14ac:dyDescent="0.25">
      <c r="A2444" s="23" t="str">
        <f>Лист4!A2442</f>
        <v xml:space="preserve">Капитана Краснова ул. д.8 </v>
      </c>
      <c r="B2444" s="50">
        <f t="shared" si="76"/>
        <v>491.83031121951217</v>
      </c>
      <c r="C2444" s="50">
        <f t="shared" si="77"/>
        <v>38.828708780487801</v>
      </c>
      <c r="D2444" s="30">
        <v>0</v>
      </c>
      <c r="E2444" s="31">
        <v>38.828708780487801</v>
      </c>
      <c r="F2444" s="32">
        <v>0</v>
      </c>
      <c r="G2444" s="32">
        <v>0</v>
      </c>
      <c r="H2444" s="32">
        <v>0</v>
      </c>
      <c r="I2444" s="32">
        <v>0</v>
      </c>
      <c r="J2444" s="29">
        <f>Лист4!E2442/1000</f>
        <v>530.65901999999994</v>
      </c>
      <c r="K2444" s="33"/>
      <c r="L2444" s="33"/>
    </row>
    <row r="2445" spans="1:12" s="34" customFormat="1" ht="18.75" customHeight="1" x14ac:dyDescent="0.25">
      <c r="A2445" s="23" t="str">
        <f>Лист4!A2443</f>
        <v xml:space="preserve">Капитанская ул. д.28 </v>
      </c>
      <c r="B2445" s="50">
        <f t="shared" si="76"/>
        <v>26.613902439024393</v>
      </c>
      <c r="C2445" s="50">
        <f t="shared" si="77"/>
        <v>2.1010975609756102</v>
      </c>
      <c r="D2445" s="30">
        <v>0</v>
      </c>
      <c r="E2445" s="31">
        <v>2.1010975609756102</v>
      </c>
      <c r="F2445" s="32">
        <v>0</v>
      </c>
      <c r="G2445" s="32">
        <v>0</v>
      </c>
      <c r="H2445" s="32">
        <v>0</v>
      </c>
      <c r="I2445" s="32">
        <v>0</v>
      </c>
      <c r="J2445" s="29">
        <f>Лист4!E2443/1000</f>
        <v>28.715000000000003</v>
      </c>
      <c r="K2445" s="33"/>
      <c r="L2445" s="33"/>
    </row>
    <row r="2446" spans="1:12" s="34" customFormat="1" ht="18.75" customHeight="1" x14ac:dyDescent="0.25">
      <c r="A2446" s="23" t="str">
        <f>Лист4!A2444</f>
        <v xml:space="preserve">Капитанская ул. д.28Б </v>
      </c>
      <c r="B2446" s="50">
        <f t="shared" si="76"/>
        <v>444.74171219512192</v>
      </c>
      <c r="C2446" s="50">
        <f t="shared" si="77"/>
        <v>35.11118780487805</v>
      </c>
      <c r="D2446" s="30">
        <v>0</v>
      </c>
      <c r="E2446" s="31">
        <v>35.11118780487805</v>
      </c>
      <c r="F2446" s="32">
        <v>0</v>
      </c>
      <c r="G2446" s="32">
        <v>0</v>
      </c>
      <c r="H2446" s="32">
        <v>0</v>
      </c>
      <c r="I2446" s="32">
        <v>0</v>
      </c>
      <c r="J2446" s="29">
        <f>Лист4!E2444/1000</f>
        <v>479.85289999999998</v>
      </c>
      <c r="K2446" s="33"/>
      <c r="L2446" s="33"/>
    </row>
    <row r="2447" spans="1:12" s="34" customFormat="1" ht="18.75" customHeight="1" x14ac:dyDescent="0.25">
      <c r="A2447" s="23" t="str">
        <f>Лист4!A2445</f>
        <v xml:space="preserve">Капитанская ул. д.30 </v>
      </c>
      <c r="B2447" s="50">
        <f t="shared" si="76"/>
        <v>42.492017073170736</v>
      </c>
      <c r="C2447" s="50">
        <f t="shared" si="77"/>
        <v>3.3546329268292689</v>
      </c>
      <c r="D2447" s="30">
        <v>0</v>
      </c>
      <c r="E2447" s="31">
        <v>3.3546329268292689</v>
      </c>
      <c r="F2447" s="32">
        <v>0</v>
      </c>
      <c r="G2447" s="32">
        <v>0</v>
      </c>
      <c r="H2447" s="32">
        <v>0</v>
      </c>
      <c r="I2447" s="32">
        <v>0</v>
      </c>
      <c r="J2447" s="29">
        <f>Лист4!E2445/1000</f>
        <v>45.846650000000004</v>
      </c>
      <c r="K2447" s="33"/>
      <c r="L2447" s="33"/>
    </row>
    <row r="2448" spans="1:12" s="34" customFormat="1" ht="18.75" customHeight="1" x14ac:dyDescent="0.25">
      <c r="A2448" s="23" t="str">
        <f>Лист4!A2446</f>
        <v xml:space="preserve">Каунасская ул. д.38 </v>
      </c>
      <c r="B2448" s="50">
        <f t="shared" si="76"/>
        <v>471.35804292682934</v>
      </c>
      <c r="C2448" s="50">
        <f t="shared" si="77"/>
        <v>37.212477073170739</v>
      </c>
      <c r="D2448" s="30">
        <v>0</v>
      </c>
      <c r="E2448" s="31">
        <v>37.212477073170739</v>
      </c>
      <c r="F2448" s="32">
        <v>0</v>
      </c>
      <c r="G2448" s="32">
        <v>0</v>
      </c>
      <c r="H2448" s="32">
        <v>0</v>
      </c>
      <c r="I2448" s="32">
        <v>0</v>
      </c>
      <c r="J2448" s="29">
        <f>Лист4!E2446/1000</f>
        <v>508.5705200000001</v>
      </c>
      <c r="K2448" s="33"/>
      <c r="L2448" s="33"/>
    </row>
    <row r="2449" spans="1:12" s="34" customFormat="1" ht="25.5" customHeight="1" x14ac:dyDescent="0.25">
      <c r="A2449" s="23" t="str">
        <f>Лист4!A2447</f>
        <v xml:space="preserve">Каунасская ул. д.40 </v>
      </c>
      <c r="B2449" s="50">
        <f t="shared" si="76"/>
        <v>497.61635804878046</v>
      </c>
      <c r="C2449" s="50">
        <f t="shared" si="77"/>
        <v>39.285501951219508</v>
      </c>
      <c r="D2449" s="30">
        <v>0</v>
      </c>
      <c r="E2449" s="31">
        <v>39.285501951219508</v>
      </c>
      <c r="F2449" s="32">
        <v>0</v>
      </c>
      <c r="G2449" s="32">
        <v>0</v>
      </c>
      <c r="H2449" s="32">
        <v>0</v>
      </c>
      <c r="I2449" s="32">
        <v>0</v>
      </c>
      <c r="J2449" s="29">
        <f>Лист4!E2447/1000</f>
        <v>536.90185999999994</v>
      </c>
      <c r="K2449" s="33"/>
      <c r="L2449" s="33"/>
    </row>
    <row r="2450" spans="1:12" s="34" customFormat="1" ht="18.75" customHeight="1" x14ac:dyDescent="0.25">
      <c r="A2450" s="23" t="str">
        <f>Лист4!A2448</f>
        <v xml:space="preserve">Каунасская ул. д.49 </v>
      </c>
      <c r="B2450" s="50">
        <f t="shared" si="76"/>
        <v>461.23818878048763</v>
      </c>
      <c r="C2450" s="50">
        <f t="shared" si="77"/>
        <v>36.413541219512183</v>
      </c>
      <c r="D2450" s="30">
        <v>0</v>
      </c>
      <c r="E2450" s="31">
        <v>36.413541219512183</v>
      </c>
      <c r="F2450" s="32">
        <v>0</v>
      </c>
      <c r="G2450" s="32">
        <v>0</v>
      </c>
      <c r="H2450" s="32">
        <v>0</v>
      </c>
      <c r="I2450" s="32">
        <v>0</v>
      </c>
      <c r="J2450" s="29">
        <f>Лист4!E2448/1000</f>
        <v>497.65172999999982</v>
      </c>
      <c r="K2450" s="33"/>
      <c r="L2450" s="33"/>
    </row>
    <row r="2451" spans="1:12" s="39" customFormat="1" ht="25.5" customHeight="1" x14ac:dyDescent="0.25">
      <c r="A2451" s="23" t="str">
        <f>Лист4!A2449</f>
        <v xml:space="preserve">Каунасская ул. д.49 - корп. 1 </v>
      </c>
      <c r="B2451" s="50">
        <f t="shared" si="76"/>
        <v>620.33035121951207</v>
      </c>
      <c r="C2451" s="50">
        <f t="shared" si="77"/>
        <v>48.9734487804878</v>
      </c>
      <c r="D2451" s="30">
        <v>0</v>
      </c>
      <c r="E2451" s="31">
        <v>48.9734487804878</v>
      </c>
      <c r="F2451" s="32">
        <v>0</v>
      </c>
      <c r="G2451" s="32">
        <v>0</v>
      </c>
      <c r="H2451" s="32">
        <v>0</v>
      </c>
      <c r="I2451" s="32">
        <v>0</v>
      </c>
      <c r="J2451" s="29">
        <f>Лист4!E2449/1000</f>
        <v>669.30379999999991</v>
      </c>
      <c r="K2451" s="33"/>
      <c r="L2451" s="33"/>
    </row>
    <row r="2452" spans="1:12" s="39" customFormat="1" ht="18.75" customHeight="1" x14ac:dyDescent="0.25">
      <c r="A2452" s="23" t="str">
        <f>Лист4!A2450</f>
        <v xml:space="preserve">Каунасская ул. д.51 </v>
      </c>
      <c r="B2452" s="50">
        <f t="shared" si="76"/>
        <v>891.29805414634154</v>
      </c>
      <c r="C2452" s="50">
        <f t="shared" si="77"/>
        <v>70.365635853658546</v>
      </c>
      <c r="D2452" s="30">
        <v>0</v>
      </c>
      <c r="E2452" s="31">
        <v>70.365635853658546</v>
      </c>
      <c r="F2452" s="32">
        <v>0</v>
      </c>
      <c r="G2452" s="32">
        <v>0</v>
      </c>
      <c r="H2452" s="32">
        <v>0</v>
      </c>
      <c r="I2452" s="32">
        <v>0</v>
      </c>
      <c r="J2452" s="29">
        <f>Лист4!E2450/1000</f>
        <v>961.66369000000009</v>
      </c>
      <c r="K2452" s="33"/>
      <c r="L2452" s="33"/>
    </row>
    <row r="2453" spans="1:12" s="39" customFormat="1" ht="25.5" customHeight="1" x14ac:dyDescent="0.25">
      <c r="A2453" s="23" t="str">
        <f>Лист4!A2451</f>
        <v xml:space="preserve">Керченская 1-я ул. д.1Б </v>
      </c>
      <c r="B2453" s="50">
        <f t="shared" si="76"/>
        <v>312.9464975609755</v>
      </c>
      <c r="C2453" s="50">
        <f t="shared" si="77"/>
        <v>24.706302439024384</v>
      </c>
      <c r="D2453" s="30">
        <v>0</v>
      </c>
      <c r="E2453" s="31">
        <v>24.706302439024384</v>
      </c>
      <c r="F2453" s="32">
        <v>0</v>
      </c>
      <c r="G2453" s="32">
        <v>0</v>
      </c>
      <c r="H2453" s="32">
        <v>0</v>
      </c>
      <c r="I2453" s="32">
        <v>0</v>
      </c>
      <c r="J2453" s="29">
        <f>Лист4!E2451/1000</f>
        <v>337.6527999999999</v>
      </c>
      <c r="K2453" s="33"/>
      <c r="L2453" s="33"/>
    </row>
    <row r="2454" spans="1:12" s="39" customFormat="1" ht="18.75" customHeight="1" x14ac:dyDescent="0.25">
      <c r="A2454" s="23" t="str">
        <f>Лист4!A2452</f>
        <v xml:space="preserve">Керченская 3-я ул. д.1А </v>
      </c>
      <c r="B2454" s="50">
        <f t="shared" si="76"/>
        <v>323.57528292682917</v>
      </c>
      <c r="C2454" s="50">
        <f t="shared" si="77"/>
        <v>25.545417073170722</v>
      </c>
      <c r="D2454" s="30">
        <v>0</v>
      </c>
      <c r="E2454" s="31">
        <v>25.545417073170722</v>
      </c>
      <c r="F2454" s="32">
        <v>0</v>
      </c>
      <c r="G2454" s="32">
        <v>0</v>
      </c>
      <c r="H2454" s="32">
        <v>0</v>
      </c>
      <c r="I2454" s="32">
        <v>0</v>
      </c>
      <c r="J2454" s="29">
        <f>Лист4!E2452/1000</f>
        <v>349.12069999999989</v>
      </c>
      <c r="K2454" s="33"/>
      <c r="L2454" s="33"/>
    </row>
    <row r="2455" spans="1:12" s="39" customFormat="1" ht="18.75" customHeight="1" x14ac:dyDescent="0.25">
      <c r="A2455" s="23" t="str">
        <f>Лист4!A2453</f>
        <v xml:space="preserve">Керченская 3-я ул. д.2 - корп. 2 </v>
      </c>
      <c r="B2455" s="50">
        <f t="shared" si="76"/>
        <v>280.50270000000006</v>
      </c>
      <c r="C2455" s="50">
        <f t="shared" si="77"/>
        <v>22.144950000000005</v>
      </c>
      <c r="D2455" s="30">
        <v>0</v>
      </c>
      <c r="E2455" s="31">
        <v>22.144950000000005</v>
      </c>
      <c r="F2455" s="32">
        <v>0</v>
      </c>
      <c r="G2455" s="32">
        <v>0</v>
      </c>
      <c r="H2455" s="32">
        <v>0</v>
      </c>
      <c r="I2455" s="32">
        <v>0</v>
      </c>
      <c r="J2455" s="29">
        <f>Лист4!E2453/1000</f>
        <v>302.64765000000006</v>
      </c>
      <c r="K2455" s="33"/>
      <c r="L2455" s="33"/>
    </row>
    <row r="2456" spans="1:12" s="39" customFormat="1" ht="18.75" customHeight="1" x14ac:dyDescent="0.25">
      <c r="A2456" s="23" t="str">
        <f>Лист4!A2454</f>
        <v xml:space="preserve">Керченская 3-я ул. д.58 </v>
      </c>
      <c r="B2456" s="50">
        <f t="shared" si="76"/>
        <v>79.403502439024379</v>
      </c>
      <c r="C2456" s="50">
        <f t="shared" si="77"/>
        <v>6.2686975609756086</v>
      </c>
      <c r="D2456" s="30">
        <v>0</v>
      </c>
      <c r="E2456" s="31">
        <v>6.2686975609756086</v>
      </c>
      <c r="F2456" s="32">
        <v>0</v>
      </c>
      <c r="G2456" s="32">
        <v>0</v>
      </c>
      <c r="H2456" s="32">
        <v>0</v>
      </c>
      <c r="I2456" s="32">
        <v>0</v>
      </c>
      <c r="J2456" s="29">
        <f>Лист4!E2454/1000</f>
        <v>85.672199999999989</v>
      </c>
      <c r="K2456" s="33"/>
      <c r="L2456" s="33"/>
    </row>
    <row r="2457" spans="1:12" s="39" customFormat="1" ht="18.75" customHeight="1" x14ac:dyDescent="0.25">
      <c r="A2457" s="23" t="str">
        <f>Лист4!A2455</f>
        <v xml:space="preserve">Керченская 3-я ул. д.58 - корп. 1 </v>
      </c>
      <c r="B2457" s="50">
        <f t="shared" si="76"/>
        <v>71.453253658536596</v>
      </c>
      <c r="C2457" s="50">
        <f t="shared" si="77"/>
        <v>5.6410463414634151</v>
      </c>
      <c r="D2457" s="30">
        <v>0</v>
      </c>
      <c r="E2457" s="31">
        <v>5.6410463414634151</v>
      </c>
      <c r="F2457" s="32">
        <v>0</v>
      </c>
      <c r="G2457" s="32">
        <v>0</v>
      </c>
      <c r="H2457" s="32">
        <v>0</v>
      </c>
      <c r="I2457" s="32">
        <v>0</v>
      </c>
      <c r="J2457" s="29">
        <f>Лист4!E2455/1000</f>
        <v>77.094300000000004</v>
      </c>
      <c r="K2457" s="33"/>
      <c r="L2457" s="33"/>
    </row>
    <row r="2458" spans="1:12" s="39" customFormat="1" ht="25.5" customHeight="1" x14ac:dyDescent="0.25">
      <c r="A2458" s="23" t="str">
        <f>Лист4!A2456</f>
        <v xml:space="preserve">Керченская 3-я ул. д.60 </v>
      </c>
      <c r="B2458" s="50">
        <f t="shared" si="76"/>
        <v>104.3416048780488</v>
      </c>
      <c r="C2458" s="50">
        <f t="shared" si="77"/>
        <v>8.2374951219512198</v>
      </c>
      <c r="D2458" s="30">
        <v>0</v>
      </c>
      <c r="E2458" s="31">
        <v>8.2374951219512198</v>
      </c>
      <c r="F2458" s="32">
        <v>0</v>
      </c>
      <c r="G2458" s="32">
        <v>0</v>
      </c>
      <c r="H2458" s="32">
        <v>0</v>
      </c>
      <c r="I2458" s="32">
        <v>0</v>
      </c>
      <c r="J2458" s="29">
        <f>Лист4!E2456/1000</f>
        <v>112.57910000000001</v>
      </c>
      <c r="K2458" s="33"/>
      <c r="L2458" s="33"/>
    </row>
    <row r="2459" spans="1:12" s="39" customFormat="1" ht="25.5" customHeight="1" x14ac:dyDescent="0.25">
      <c r="A2459" s="23" t="str">
        <f>Лист4!A2457</f>
        <v xml:space="preserve">Керченская 3-я ул. д.62 </v>
      </c>
      <c r="B2459" s="50">
        <f t="shared" si="76"/>
        <v>101.67335609756098</v>
      </c>
      <c r="C2459" s="50">
        <f t="shared" si="77"/>
        <v>8.0268439024390243</v>
      </c>
      <c r="D2459" s="30">
        <v>0</v>
      </c>
      <c r="E2459" s="31">
        <v>8.0268439024390243</v>
      </c>
      <c r="F2459" s="32">
        <v>0</v>
      </c>
      <c r="G2459" s="32">
        <v>0</v>
      </c>
      <c r="H2459" s="32">
        <v>0</v>
      </c>
      <c r="I2459" s="32">
        <v>0</v>
      </c>
      <c r="J2459" s="29">
        <f>Лист4!E2457/1000</f>
        <v>109.70020000000001</v>
      </c>
      <c r="K2459" s="33"/>
      <c r="L2459" s="33"/>
    </row>
    <row r="2460" spans="1:12" s="39" customFormat="1" ht="18.75" customHeight="1" x14ac:dyDescent="0.25">
      <c r="A2460" s="23" t="str">
        <f>Лист4!A2458</f>
        <v xml:space="preserve">Керченская 3-я ул. д.64 </v>
      </c>
      <c r="B2460" s="50">
        <f t="shared" si="76"/>
        <v>64.851726829268301</v>
      </c>
      <c r="C2460" s="50">
        <f t="shared" si="77"/>
        <v>5.119873170731708</v>
      </c>
      <c r="D2460" s="30">
        <v>0</v>
      </c>
      <c r="E2460" s="31">
        <v>5.119873170731708</v>
      </c>
      <c r="F2460" s="32">
        <v>0</v>
      </c>
      <c r="G2460" s="32">
        <v>0</v>
      </c>
      <c r="H2460" s="32">
        <v>0</v>
      </c>
      <c r="I2460" s="32">
        <v>0</v>
      </c>
      <c r="J2460" s="29">
        <f>Лист4!E2458/1000</f>
        <v>69.971600000000009</v>
      </c>
      <c r="K2460" s="33"/>
      <c r="L2460" s="33"/>
    </row>
    <row r="2461" spans="1:12" s="39" customFormat="1" ht="25.5" customHeight="1" x14ac:dyDescent="0.25">
      <c r="A2461" s="23" t="str">
        <f>Лист4!A2459</f>
        <v xml:space="preserve">Керченская 3-я ул. д.64 - корп. 1 </v>
      </c>
      <c r="B2461" s="50">
        <f t="shared" si="76"/>
        <v>94.896751219512211</v>
      </c>
      <c r="C2461" s="50">
        <f t="shared" si="77"/>
        <v>7.491848780487806</v>
      </c>
      <c r="D2461" s="30">
        <v>0</v>
      </c>
      <c r="E2461" s="31">
        <v>7.491848780487806</v>
      </c>
      <c r="F2461" s="32">
        <v>0</v>
      </c>
      <c r="G2461" s="32">
        <v>0</v>
      </c>
      <c r="H2461" s="32">
        <v>0</v>
      </c>
      <c r="I2461" s="32">
        <v>0</v>
      </c>
      <c r="J2461" s="29">
        <f>Лист4!E2459/1000</f>
        <v>102.38860000000001</v>
      </c>
      <c r="K2461" s="33"/>
      <c r="L2461" s="33"/>
    </row>
    <row r="2462" spans="1:12" s="39" customFormat="1" ht="25.5" customHeight="1" x14ac:dyDescent="0.25">
      <c r="A2462" s="23" t="str">
        <f>Лист4!A2460</f>
        <v xml:space="preserve">Керченская 3-я ул. д.66 </v>
      </c>
      <c r="B2462" s="50">
        <f t="shared" si="76"/>
        <v>84.266566341463417</v>
      </c>
      <c r="C2462" s="50">
        <f t="shared" si="77"/>
        <v>6.6526236585365854</v>
      </c>
      <c r="D2462" s="30">
        <v>0</v>
      </c>
      <c r="E2462" s="31">
        <v>6.6526236585365854</v>
      </c>
      <c r="F2462" s="32">
        <v>0</v>
      </c>
      <c r="G2462" s="32">
        <v>0</v>
      </c>
      <c r="H2462" s="32">
        <v>0</v>
      </c>
      <c r="I2462" s="32">
        <v>0</v>
      </c>
      <c r="J2462" s="29">
        <f>Лист4!E2460/1000</f>
        <v>90.91919</v>
      </c>
      <c r="K2462" s="33"/>
      <c r="L2462" s="33"/>
    </row>
    <row r="2463" spans="1:12" s="39" customFormat="1" ht="18.75" customHeight="1" x14ac:dyDescent="0.25">
      <c r="A2463" s="23" t="str">
        <f>Лист4!A2461</f>
        <v xml:space="preserve">Керченская 3-я ул. д.66 - корп. 1 </v>
      </c>
      <c r="B2463" s="50">
        <f t="shared" si="76"/>
        <v>46.636936585365859</v>
      </c>
      <c r="C2463" s="50">
        <f t="shared" si="77"/>
        <v>3.6818634146341465</v>
      </c>
      <c r="D2463" s="30">
        <v>0</v>
      </c>
      <c r="E2463" s="31">
        <v>3.6818634146341465</v>
      </c>
      <c r="F2463" s="32">
        <v>0</v>
      </c>
      <c r="G2463" s="32">
        <v>0</v>
      </c>
      <c r="H2463" s="32">
        <v>0</v>
      </c>
      <c r="I2463" s="32">
        <v>0</v>
      </c>
      <c r="J2463" s="29">
        <f>Лист4!E2461/1000</f>
        <v>50.318800000000003</v>
      </c>
      <c r="K2463" s="33"/>
      <c r="L2463" s="33"/>
    </row>
    <row r="2464" spans="1:12" s="39" customFormat="1" ht="18.75" customHeight="1" x14ac:dyDescent="0.25">
      <c r="A2464" s="23" t="str">
        <f>Лист4!A2462</f>
        <v xml:space="preserve">Керченская 5-я ул. д.31 </v>
      </c>
      <c r="B2464" s="50">
        <f t="shared" si="76"/>
        <v>455.61241853658521</v>
      </c>
      <c r="C2464" s="50">
        <f t="shared" si="77"/>
        <v>35.969401463414627</v>
      </c>
      <c r="D2464" s="30">
        <v>0</v>
      </c>
      <c r="E2464" s="31">
        <v>35.969401463414627</v>
      </c>
      <c r="F2464" s="32">
        <v>0</v>
      </c>
      <c r="G2464" s="32">
        <v>0</v>
      </c>
      <c r="H2464" s="32">
        <v>0</v>
      </c>
      <c r="I2464" s="32">
        <v>0</v>
      </c>
      <c r="J2464" s="29">
        <f>Лист4!E2462/1000</f>
        <v>491.58181999999982</v>
      </c>
      <c r="K2464" s="33"/>
      <c r="L2464" s="33"/>
    </row>
    <row r="2465" spans="1:12" s="39" customFormat="1" ht="18.75" customHeight="1" x14ac:dyDescent="0.25">
      <c r="A2465" s="23" t="str">
        <f>Лист4!A2463</f>
        <v xml:space="preserve">Керченская 5-я ул. д.41 </v>
      </c>
      <c r="B2465" s="50">
        <f t="shared" si="76"/>
        <v>78.834985365853655</v>
      </c>
      <c r="C2465" s="50">
        <f t="shared" si="77"/>
        <v>6.2238146341463407</v>
      </c>
      <c r="D2465" s="30">
        <v>0</v>
      </c>
      <c r="E2465" s="31">
        <v>6.2238146341463407</v>
      </c>
      <c r="F2465" s="32">
        <v>0</v>
      </c>
      <c r="G2465" s="32">
        <v>0</v>
      </c>
      <c r="H2465" s="32">
        <v>0</v>
      </c>
      <c r="I2465" s="32">
        <v>0</v>
      </c>
      <c r="J2465" s="29">
        <f>Лист4!E2463/1000</f>
        <v>85.058799999999991</v>
      </c>
      <c r="K2465" s="33"/>
      <c r="L2465" s="33"/>
    </row>
    <row r="2466" spans="1:12" s="39" customFormat="1" ht="18.75" customHeight="1" x14ac:dyDescent="0.25">
      <c r="A2466" s="23" t="str">
        <f>Лист4!A2464</f>
        <v xml:space="preserve">Керченская 5-я ул. д.41 - корп. 1 </v>
      </c>
      <c r="B2466" s="50">
        <f t="shared" si="76"/>
        <v>107.59329268292683</v>
      </c>
      <c r="C2466" s="50">
        <f t="shared" si="77"/>
        <v>8.4942073170731689</v>
      </c>
      <c r="D2466" s="30">
        <v>0</v>
      </c>
      <c r="E2466" s="31">
        <v>8.4942073170731689</v>
      </c>
      <c r="F2466" s="32">
        <v>0</v>
      </c>
      <c r="G2466" s="32">
        <v>0</v>
      </c>
      <c r="H2466" s="32">
        <v>0</v>
      </c>
      <c r="I2466" s="32">
        <v>0</v>
      </c>
      <c r="J2466" s="29">
        <f>Лист4!E2464/1000</f>
        <v>116.08749999999999</v>
      </c>
      <c r="K2466" s="33"/>
      <c r="L2466" s="33"/>
    </row>
    <row r="2467" spans="1:12" s="39" customFormat="1" ht="18.75" customHeight="1" x14ac:dyDescent="0.25">
      <c r="A2467" s="23" t="str">
        <f>Лист4!A2465</f>
        <v xml:space="preserve">Керченская 5-я ул. д.41 - корп. 2 </v>
      </c>
      <c r="B2467" s="50">
        <f t="shared" si="76"/>
        <v>88.929453658536573</v>
      </c>
      <c r="C2467" s="50">
        <f t="shared" si="77"/>
        <v>7.0207463414634148</v>
      </c>
      <c r="D2467" s="30">
        <v>0</v>
      </c>
      <c r="E2467" s="31">
        <v>7.0207463414634148</v>
      </c>
      <c r="F2467" s="32">
        <v>0</v>
      </c>
      <c r="G2467" s="32">
        <v>0</v>
      </c>
      <c r="H2467" s="32">
        <v>0</v>
      </c>
      <c r="I2467" s="32">
        <v>0</v>
      </c>
      <c r="J2467" s="29">
        <f>Лист4!E2465/1000</f>
        <v>95.950199999999995</v>
      </c>
      <c r="K2467" s="33"/>
      <c r="L2467" s="33"/>
    </row>
    <row r="2468" spans="1:12" s="39" customFormat="1" ht="18.75" customHeight="1" x14ac:dyDescent="0.25">
      <c r="A2468" s="23" t="str">
        <f>Лист4!A2466</f>
        <v xml:space="preserve">Керченская 5-я ул. д.41 - корп. 3 </v>
      </c>
      <c r="B2468" s="50">
        <f t="shared" si="76"/>
        <v>55.232165853658543</v>
      </c>
      <c r="C2468" s="50">
        <f t="shared" si="77"/>
        <v>4.360434146341464</v>
      </c>
      <c r="D2468" s="30">
        <v>0</v>
      </c>
      <c r="E2468" s="31">
        <v>4.360434146341464</v>
      </c>
      <c r="F2468" s="32">
        <v>0</v>
      </c>
      <c r="G2468" s="32">
        <v>0</v>
      </c>
      <c r="H2468" s="32">
        <v>0</v>
      </c>
      <c r="I2468" s="32">
        <v>0</v>
      </c>
      <c r="J2468" s="29">
        <f>Лист4!E2466/1000</f>
        <v>59.592600000000004</v>
      </c>
      <c r="K2468" s="33"/>
      <c r="L2468" s="33"/>
    </row>
    <row r="2469" spans="1:12" s="39" customFormat="1" ht="18.75" customHeight="1" x14ac:dyDescent="0.25">
      <c r="A2469" s="23" t="str">
        <f>Лист4!A2467</f>
        <v xml:space="preserve">Керченская 5-я ул. д.41 - корп. 4 </v>
      </c>
      <c r="B2469" s="50">
        <f t="shared" si="76"/>
        <v>500.85881463414637</v>
      </c>
      <c r="C2469" s="50">
        <f t="shared" si="77"/>
        <v>39.54148536585366</v>
      </c>
      <c r="D2469" s="30">
        <v>0</v>
      </c>
      <c r="E2469" s="31">
        <v>39.54148536585366</v>
      </c>
      <c r="F2469" s="32">
        <v>0</v>
      </c>
      <c r="G2469" s="32">
        <v>0</v>
      </c>
      <c r="H2469" s="32">
        <v>0</v>
      </c>
      <c r="I2469" s="32">
        <v>0</v>
      </c>
      <c r="J2469" s="29">
        <f>Лист4!E2467/1000</f>
        <v>540.40030000000002</v>
      </c>
      <c r="K2469" s="33"/>
      <c r="L2469" s="33"/>
    </row>
    <row r="2470" spans="1:12" s="39" customFormat="1" ht="18.75" customHeight="1" x14ac:dyDescent="0.25">
      <c r="A2470" s="23" t="str">
        <f>Лист4!A2468</f>
        <v xml:space="preserve">Керченская 5-я ул. д.43 </v>
      </c>
      <c r="B2470" s="50">
        <f t="shared" si="76"/>
        <v>99.834897560975591</v>
      </c>
      <c r="C2470" s="50">
        <f t="shared" si="77"/>
        <v>7.8817024390243891</v>
      </c>
      <c r="D2470" s="30">
        <v>0</v>
      </c>
      <c r="E2470" s="31">
        <v>7.8817024390243891</v>
      </c>
      <c r="F2470" s="32">
        <v>0</v>
      </c>
      <c r="G2470" s="32">
        <v>0</v>
      </c>
      <c r="H2470" s="32">
        <v>0</v>
      </c>
      <c r="I2470" s="32">
        <v>0</v>
      </c>
      <c r="J2470" s="29">
        <f>Лист4!E2468/1000</f>
        <v>107.71659999999999</v>
      </c>
      <c r="K2470" s="33"/>
      <c r="L2470" s="33"/>
    </row>
    <row r="2471" spans="1:12" s="39" customFormat="1" ht="18.75" customHeight="1" x14ac:dyDescent="0.25">
      <c r="A2471" s="23" t="str">
        <f>Лист4!A2469</f>
        <v xml:space="preserve">Керченская 5-я ул. д.45 </v>
      </c>
      <c r="B2471" s="50">
        <f t="shared" si="76"/>
        <v>79.344185365853662</v>
      </c>
      <c r="C2471" s="50">
        <f t="shared" si="77"/>
        <v>6.2640146341463421</v>
      </c>
      <c r="D2471" s="30">
        <v>0</v>
      </c>
      <c r="E2471" s="31">
        <v>6.2640146341463421</v>
      </c>
      <c r="F2471" s="32">
        <v>0</v>
      </c>
      <c r="G2471" s="32">
        <v>0</v>
      </c>
      <c r="H2471" s="32">
        <v>0</v>
      </c>
      <c r="I2471" s="32">
        <v>0</v>
      </c>
      <c r="J2471" s="29">
        <f>Лист4!E2469/1000</f>
        <v>85.608199999999997</v>
      </c>
      <c r="K2471" s="33"/>
      <c r="L2471" s="33"/>
    </row>
    <row r="2472" spans="1:12" s="39" customFormat="1" ht="18.75" customHeight="1" x14ac:dyDescent="0.25">
      <c r="A2472" s="23" t="str">
        <f>Лист4!A2470</f>
        <v xml:space="preserve">Керченская ул. д.1А </v>
      </c>
      <c r="B2472" s="50">
        <f t="shared" si="76"/>
        <v>441.96785121951223</v>
      </c>
      <c r="C2472" s="50">
        <f t="shared" si="77"/>
        <v>34.89219878048781</v>
      </c>
      <c r="D2472" s="30">
        <v>0</v>
      </c>
      <c r="E2472" s="31">
        <v>34.89219878048781</v>
      </c>
      <c r="F2472" s="32">
        <v>0</v>
      </c>
      <c r="G2472" s="32">
        <v>0</v>
      </c>
      <c r="H2472" s="32">
        <v>0</v>
      </c>
      <c r="I2472" s="32">
        <v>0</v>
      </c>
      <c r="J2472" s="29">
        <f>Лист4!E2470/1000</f>
        <v>476.86005000000006</v>
      </c>
      <c r="K2472" s="33"/>
      <c r="L2472" s="33"/>
    </row>
    <row r="2473" spans="1:12" s="39" customFormat="1" ht="18.75" customHeight="1" x14ac:dyDescent="0.25">
      <c r="A2473" s="23" t="str">
        <f>Лист4!A2471</f>
        <v xml:space="preserve">Коновалова ул. д.11А </v>
      </c>
      <c r="B2473" s="50">
        <f t="shared" si="76"/>
        <v>21.829906341463413</v>
      </c>
      <c r="C2473" s="50">
        <f t="shared" si="77"/>
        <v>1.7234136585365856</v>
      </c>
      <c r="D2473" s="30">
        <v>0</v>
      </c>
      <c r="E2473" s="31">
        <v>1.7234136585365856</v>
      </c>
      <c r="F2473" s="32">
        <v>0</v>
      </c>
      <c r="G2473" s="32">
        <v>0</v>
      </c>
      <c r="H2473" s="32">
        <v>0</v>
      </c>
      <c r="I2473" s="32">
        <v>0</v>
      </c>
      <c r="J2473" s="29">
        <f>Лист4!E2471/1000</f>
        <v>23.553319999999999</v>
      </c>
      <c r="K2473" s="33"/>
      <c r="L2473" s="33"/>
    </row>
    <row r="2474" spans="1:12" s="39" customFormat="1" ht="18.75" customHeight="1" x14ac:dyDescent="0.25">
      <c r="A2474" s="23" t="str">
        <f>Лист4!A2472</f>
        <v xml:space="preserve">Косиора ул. д.11 </v>
      </c>
      <c r="B2474" s="50">
        <f t="shared" si="76"/>
        <v>162.3157858536585</v>
      </c>
      <c r="C2474" s="50">
        <f t="shared" si="77"/>
        <v>12.81440414634146</v>
      </c>
      <c r="D2474" s="30">
        <v>0</v>
      </c>
      <c r="E2474" s="31">
        <v>12.81440414634146</v>
      </c>
      <c r="F2474" s="32">
        <v>0</v>
      </c>
      <c r="G2474" s="32">
        <v>0</v>
      </c>
      <c r="H2474" s="32">
        <v>0</v>
      </c>
      <c r="I2474" s="32">
        <v>0</v>
      </c>
      <c r="J2474" s="29">
        <f>Лист4!E2472/1000</f>
        <v>175.13018999999997</v>
      </c>
      <c r="K2474" s="33"/>
      <c r="L2474" s="33"/>
    </row>
    <row r="2475" spans="1:12" s="39" customFormat="1" ht="18.75" customHeight="1" x14ac:dyDescent="0.25">
      <c r="A2475" s="23" t="str">
        <f>Лист4!A2473</f>
        <v xml:space="preserve">Косиора ул. д.16 </v>
      </c>
      <c r="B2475" s="50">
        <f t="shared" si="76"/>
        <v>523.32134682926824</v>
      </c>
      <c r="C2475" s="50">
        <f t="shared" si="77"/>
        <v>41.314843170731706</v>
      </c>
      <c r="D2475" s="30">
        <v>0</v>
      </c>
      <c r="E2475" s="31">
        <v>41.314843170731706</v>
      </c>
      <c r="F2475" s="32">
        <v>0</v>
      </c>
      <c r="G2475" s="32">
        <v>0</v>
      </c>
      <c r="H2475" s="32">
        <v>0</v>
      </c>
      <c r="I2475" s="32">
        <v>0</v>
      </c>
      <c r="J2475" s="29">
        <f>Лист4!E2473/1000</f>
        <v>564.63618999999994</v>
      </c>
      <c r="K2475" s="33"/>
      <c r="L2475" s="33"/>
    </row>
    <row r="2476" spans="1:12" s="39" customFormat="1" ht="18.75" customHeight="1" x14ac:dyDescent="0.25">
      <c r="A2476" s="23" t="str">
        <f>Лист4!A2474</f>
        <v xml:space="preserve">Косиора ул. д.16 - корп. 1 </v>
      </c>
      <c r="B2476" s="50">
        <f t="shared" si="76"/>
        <v>490.54819121951215</v>
      </c>
      <c r="C2476" s="50">
        <f t="shared" si="77"/>
        <v>38.727488780487803</v>
      </c>
      <c r="D2476" s="30">
        <v>0</v>
      </c>
      <c r="E2476" s="31">
        <v>38.727488780487803</v>
      </c>
      <c r="F2476" s="32">
        <v>0</v>
      </c>
      <c r="G2476" s="32">
        <v>0</v>
      </c>
      <c r="H2476" s="32">
        <v>0</v>
      </c>
      <c r="I2476" s="32">
        <v>0</v>
      </c>
      <c r="J2476" s="29">
        <f>Лист4!E2474/1000</f>
        <v>529.27567999999997</v>
      </c>
      <c r="K2476" s="33"/>
      <c r="L2476" s="33"/>
    </row>
    <row r="2477" spans="1:12" s="39" customFormat="1" ht="18.75" customHeight="1" x14ac:dyDescent="0.25">
      <c r="A2477" s="23" t="str">
        <f>Лист4!A2475</f>
        <v xml:space="preserve">Кржижановского ул. д.85А </v>
      </c>
      <c r="B2477" s="50">
        <f t="shared" si="76"/>
        <v>19.028500000000001</v>
      </c>
      <c r="C2477" s="50">
        <f t="shared" si="77"/>
        <v>1.5022500000000001</v>
      </c>
      <c r="D2477" s="30">
        <v>0</v>
      </c>
      <c r="E2477" s="31">
        <v>1.5022500000000001</v>
      </c>
      <c r="F2477" s="32">
        <v>0</v>
      </c>
      <c r="G2477" s="32">
        <v>0</v>
      </c>
      <c r="H2477" s="32">
        <v>0</v>
      </c>
      <c r="I2477" s="32"/>
      <c r="J2477" s="29">
        <f>Лист4!E2475/1000</f>
        <v>20.530750000000001</v>
      </c>
      <c r="K2477" s="33"/>
      <c r="L2477" s="33"/>
    </row>
    <row r="2478" spans="1:12" s="39" customFormat="1" ht="18.75" customHeight="1" x14ac:dyDescent="0.25">
      <c r="A2478" s="23" t="str">
        <f>Лист4!A2476</f>
        <v xml:space="preserve">Кржижановского ул. д.87А </v>
      </c>
      <c r="B2478" s="50">
        <f t="shared" si="76"/>
        <v>77.053749268292663</v>
      </c>
      <c r="C2478" s="50">
        <f t="shared" si="77"/>
        <v>6.0831907317073162</v>
      </c>
      <c r="D2478" s="30">
        <v>0</v>
      </c>
      <c r="E2478" s="31">
        <v>6.0831907317073162</v>
      </c>
      <c r="F2478" s="32">
        <v>0</v>
      </c>
      <c r="G2478" s="32">
        <v>0</v>
      </c>
      <c r="H2478" s="32">
        <v>0</v>
      </c>
      <c r="I2478" s="32"/>
      <c r="J2478" s="29">
        <f>Лист4!E2476/1000</f>
        <v>83.136939999999981</v>
      </c>
      <c r="K2478" s="33"/>
      <c r="L2478" s="33"/>
    </row>
    <row r="2479" spans="1:12" s="39" customFormat="1" ht="18.75" customHeight="1" x14ac:dyDescent="0.25">
      <c r="A2479" s="23" t="str">
        <f>Лист4!A2477</f>
        <v xml:space="preserve">Ленина (Трусовский р-н) ул. д.15 </v>
      </c>
      <c r="B2479" s="50">
        <f t="shared" si="76"/>
        <v>0</v>
      </c>
      <c r="C2479" s="50">
        <f t="shared" si="77"/>
        <v>0</v>
      </c>
      <c r="D2479" s="30">
        <v>0</v>
      </c>
      <c r="E2479" s="31">
        <v>0</v>
      </c>
      <c r="F2479" s="32">
        <v>0</v>
      </c>
      <c r="G2479" s="32">
        <v>0</v>
      </c>
      <c r="H2479" s="32">
        <v>0</v>
      </c>
      <c r="I2479" s="32">
        <v>0</v>
      </c>
      <c r="J2479" s="29">
        <f>Лист4!E2477/1000</f>
        <v>0</v>
      </c>
      <c r="K2479" s="33"/>
      <c r="L2479" s="33"/>
    </row>
    <row r="2480" spans="1:12" s="39" customFormat="1" ht="18.75" customHeight="1" x14ac:dyDescent="0.25">
      <c r="A2480" s="23" t="str">
        <f>Лист4!A2478</f>
        <v xml:space="preserve">Ленинградский пер. д.68 </v>
      </c>
      <c r="B2480" s="50">
        <f t="shared" si="76"/>
        <v>445.44171853658543</v>
      </c>
      <c r="C2480" s="50">
        <f t="shared" si="77"/>
        <v>35.166451463414639</v>
      </c>
      <c r="D2480" s="30">
        <v>0</v>
      </c>
      <c r="E2480" s="31">
        <v>35.166451463414639</v>
      </c>
      <c r="F2480" s="32">
        <v>0</v>
      </c>
      <c r="G2480" s="32">
        <v>0</v>
      </c>
      <c r="H2480" s="32">
        <v>0</v>
      </c>
      <c r="I2480" s="32">
        <v>0</v>
      </c>
      <c r="J2480" s="29">
        <f>Лист4!E2478/1000</f>
        <v>480.60817000000009</v>
      </c>
      <c r="K2480" s="33"/>
      <c r="L2480" s="33"/>
    </row>
    <row r="2481" spans="1:12" s="39" customFormat="1" ht="18.75" customHeight="1" x14ac:dyDescent="0.25">
      <c r="A2481" s="23" t="str">
        <f>Лист4!A2479</f>
        <v xml:space="preserve">Ленинградский пер. д.70 </v>
      </c>
      <c r="B2481" s="50">
        <f t="shared" si="76"/>
        <v>379.8204731707317</v>
      </c>
      <c r="C2481" s="50">
        <f t="shared" si="77"/>
        <v>29.985826829268291</v>
      </c>
      <c r="D2481" s="30">
        <v>0</v>
      </c>
      <c r="E2481" s="31">
        <v>29.985826829268291</v>
      </c>
      <c r="F2481" s="32">
        <v>0</v>
      </c>
      <c r="G2481" s="32">
        <v>0</v>
      </c>
      <c r="H2481" s="32">
        <v>0</v>
      </c>
      <c r="I2481" s="32">
        <v>0</v>
      </c>
      <c r="J2481" s="29">
        <f>Лист4!E2479/1000</f>
        <v>409.80629999999996</v>
      </c>
      <c r="K2481" s="33"/>
      <c r="L2481" s="33"/>
    </row>
    <row r="2482" spans="1:12" s="39" customFormat="1" ht="18.75" customHeight="1" x14ac:dyDescent="0.25">
      <c r="A2482" s="23" t="str">
        <f>Лист4!A2480</f>
        <v xml:space="preserve">Ленинградский пер. д.72 </v>
      </c>
      <c r="B2482" s="50">
        <f t="shared" si="76"/>
        <v>387.80167804878045</v>
      </c>
      <c r="C2482" s="50">
        <f t="shared" si="77"/>
        <v>30.615921951219505</v>
      </c>
      <c r="D2482" s="30">
        <v>0</v>
      </c>
      <c r="E2482" s="31">
        <v>30.615921951219505</v>
      </c>
      <c r="F2482" s="32">
        <v>0</v>
      </c>
      <c r="G2482" s="32">
        <v>0</v>
      </c>
      <c r="H2482" s="32">
        <v>0</v>
      </c>
      <c r="I2482" s="32">
        <v>0</v>
      </c>
      <c r="J2482" s="29">
        <f>Лист4!E2480/1000</f>
        <v>418.41759999999994</v>
      </c>
      <c r="K2482" s="33"/>
      <c r="L2482" s="33"/>
    </row>
    <row r="2483" spans="1:12" s="39" customFormat="1" ht="18.75" customHeight="1" x14ac:dyDescent="0.25">
      <c r="A2483" s="23" t="str">
        <f>Лист4!A2481</f>
        <v xml:space="preserve">Ленинградский пер. д.72 - корп. 1 </v>
      </c>
      <c r="B2483" s="50">
        <f t="shared" si="76"/>
        <v>277.70437073170734</v>
      </c>
      <c r="C2483" s="50">
        <f t="shared" si="77"/>
        <v>21.924029268292681</v>
      </c>
      <c r="D2483" s="30">
        <v>0</v>
      </c>
      <c r="E2483" s="31">
        <v>21.924029268292681</v>
      </c>
      <c r="F2483" s="32">
        <v>0</v>
      </c>
      <c r="G2483" s="32">
        <v>0</v>
      </c>
      <c r="H2483" s="32">
        <v>0</v>
      </c>
      <c r="I2483" s="32">
        <v>0</v>
      </c>
      <c r="J2483" s="29">
        <f>Лист4!E2481/1000</f>
        <v>299.6284</v>
      </c>
      <c r="K2483" s="33"/>
      <c r="L2483" s="33"/>
    </row>
    <row r="2484" spans="1:12" s="39" customFormat="1" ht="18.75" customHeight="1" x14ac:dyDescent="0.25">
      <c r="A2484" s="23" t="str">
        <f>Лист4!A2482</f>
        <v xml:space="preserve">Ленинградский пер. д.78А </v>
      </c>
      <c r="B2484" s="50">
        <f t="shared" si="76"/>
        <v>477.7461024390243</v>
      </c>
      <c r="C2484" s="50">
        <f t="shared" si="77"/>
        <v>37.7167975609756</v>
      </c>
      <c r="D2484" s="30">
        <v>0</v>
      </c>
      <c r="E2484" s="31">
        <v>37.7167975609756</v>
      </c>
      <c r="F2484" s="32">
        <v>0</v>
      </c>
      <c r="G2484" s="32">
        <v>0</v>
      </c>
      <c r="H2484" s="32">
        <v>0</v>
      </c>
      <c r="I2484" s="32">
        <v>0</v>
      </c>
      <c r="J2484" s="29">
        <f>Лист4!E2482/1000</f>
        <v>515.46289999999988</v>
      </c>
      <c r="K2484" s="33"/>
      <c r="L2484" s="33"/>
    </row>
    <row r="2485" spans="1:12" s="39" customFormat="1" ht="18.75" customHeight="1" x14ac:dyDescent="0.25">
      <c r="A2485" s="23" t="str">
        <f>Лист4!A2483</f>
        <v xml:space="preserve">Ленинградский пер. д.80 </v>
      </c>
      <c r="B2485" s="50">
        <f t="shared" si="76"/>
        <v>234.99868243902438</v>
      </c>
      <c r="C2485" s="50">
        <f t="shared" si="77"/>
        <v>18.552527560975605</v>
      </c>
      <c r="D2485" s="30">
        <v>0</v>
      </c>
      <c r="E2485" s="31">
        <v>18.552527560975605</v>
      </c>
      <c r="F2485" s="32">
        <v>0</v>
      </c>
      <c r="G2485" s="32">
        <v>0</v>
      </c>
      <c r="H2485" s="32">
        <v>0</v>
      </c>
      <c r="I2485" s="32">
        <v>0</v>
      </c>
      <c r="J2485" s="29">
        <f>Лист4!E2483/1000</f>
        <v>253.55120999999997</v>
      </c>
      <c r="K2485" s="33"/>
      <c r="L2485" s="33"/>
    </row>
    <row r="2486" spans="1:12" s="39" customFormat="1" ht="18.75" customHeight="1" x14ac:dyDescent="0.25">
      <c r="A2486" s="23" t="str">
        <f>Лист4!A2484</f>
        <v xml:space="preserve">Ленинградский пер. д.82 </v>
      </c>
      <c r="B2486" s="50">
        <f t="shared" si="76"/>
        <v>519.1913585365852</v>
      </c>
      <c r="C2486" s="50">
        <f t="shared" si="77"/>
        <v>40.988791463414621</v>
      </c>
      <c r="D2486" s="30">
        <v>0</v>
      </c>
      <c r="E2486" s="31">
        <v>40.988791463414621</v>
      </c>
      <c r="F2486" s="32">
        <v>0</v>
      </c>
      <c r="G2486" s="32">
        <v>0</v>
      </c>
      <c r="H2486" s="32">
        <v>0</v>
      </c>
      <c r="I2486" s="32">
        <v>0</v>
      </c>
      <c r="J2486" s="29">
        <f>Лист4!E2484/1000</f>
        <v>560.1801499999998</v>
      </c>
      <c r="K2486" s="33"/>
      <c r="L2486" s="33"/>
    </row>
    <row r="2487" spans="1:12" s="34" customFormat="1" ht="18.75" customHeight="1" x14ac:dyDescent="0.25">
      <c r="A2487" s="23" t="str">
        <f>Лист4!A2485</f>
        <v xml:space="preserve">Ленинградский пер. д.84 </v>
      </c>
      <c r="B2487" s="50">
        <f t="shared" si="76"/>
        <v>298.67842439024383</v>
      </c>
      <c r="C2487" s="50">
        <f t="shared" si="77"/>
        <v>23.57987560975609</v>
      </c>
      <c r="D2487" s="30">
        <v>0</v>
      </c>
      <c r="E2487" s="31">
        <v>23.57987560975609</v>
      </c>
      <c r="F2487" s="32">
        <v>0</v>
      </c>
      <c r="G2487" s="32">
        <v>0</v>
      </c>
      <c r="H2487" s="32">
        <v>0</v>
      </c>
      <c r="I2487" s="32">
        <v>0</v>
      </c>
      <c r="J2487" s="29">
        <f>Лист4!E2485/1000</f>
        <v>322.25829999999991</v>
      </c>
      <c r="K2487" s="33"/>
      <c r="L2487" s="33"/>
    </row>
    <row r="2488" spans="1:12" s="34" customFormat="1" ht="18.75" customHeight="1" x14ac:dyDescent="0.25">
      <c r="A2488" s="23" t="str">
        <f>Лист4!A2486</f>
        <v xml:space="preserve">Ленинградский пер. д.86А </v>
      </c>
      <c r="B2488" s="50">
        <f t="shared" si="76"/>
        <v>237.05536292682922</v>
      </c>
      <c r="C2488" s="50">
        <f t="shared" si="77"/>
        <v>18.714897073170725</v>
      </c>
      <c r="D2488" s="30">
        <v>0</v>
      </c>
      <c r="E2488" s="31">
        <v>18.714897073170725</v>
      </c>
      <c r="F2488" s="32">
        <v>0</v>
      </c>
      <c r="G2488" s="32">
        <v>0</v>
      </c>
      <c r="H2488" s="32">
        <v>0</v>
      </c>
      <c r="I2488" s="32">
        <v>0</v>
      </c>
      <c r="J2488" s="29">
        <f>Лист4!E2486/1000</f>
        <v>255.77025999999995</v>
      </c>
      <c r="K2488" s="33"/>
      <c r="L2488" s="33"/>
    </row>
    <row r="2489" spans="1:12" s="34" customFormat="1" ht="18.75" customHeight="1" x14ac:dyDescent="0.25">
      <c r="A2489" s="23" t="str">
        <f>Лист4!A2487</f>
        <v xml:space="preserve">Лепехинская ул. д.47 - корп. 1 </v>
      </c>
      <c r="B2489" s="50">
        <f t="shared" si="76"/>
        <v>473.13293951219498</v>
      </c>
      <c r="C2489" s="50">
        <f t="shared" si="77"/>
        <v>37.352600487804864</v>
      </c>
      <c r="D2489" s="30">
        <v>0</v>
      </c>
      <c r="E2489" s="31">
        <v>37.352600487804864</v>
      </c>
      <c r="F2489" s="32">
        <v>0</v>
      </c>
      <c r="G2489" s="32">
        <v>0</v>
      </c>
      <c r="H2489" s="32">
        <v>0</v>
      </c>
      <c r="I2489" s="32">
        <v>0</v>
      </c>
      <c r="J2489" s="29">
        <f>Лист4!E2487/1000</f>
        <v>510.48553999999984</v>
      </c>
      <c r="K2489" s="33"/>
      <c r="L2489" s="33"/>
    </row>
    <row r="2490" spans="1:12" s="34" customFormat="1" ht="18.75" customHeight="1" x14ac:dyDescent="0.25">
      <c r="A2490" s="23" t="str">
        <f>Лист4!A2488</f>
        <v xml:space="preserve">Лепехинская ул. д.47 - корп. 2 </v>
      </c>
      <c r="B2490" s="50">
        <f t="shared" si="76"/>
        <v>433.33991414634147</v>
      </c>
      <c r="C2490" s="50">
        <f t="shared" si="77"/>
        <v>34.21104585365854</v>
      </c>
      <c r="D2490" s="30">
        <v>0</v>
      </c>
      <c r="E2490" s="31">
        <v>34.21104585365854</v>
      </c>
      <c r="F2490" s="32">
        <v>0</v>
      </c>
      <c r="G2490" s="32">
        <v>0</v>
      </c>
      <c r="H2490" s="32">
        <v>0</v>
      </c>
      <c r="I2490" s="32">
        <v>0</v>
      </c>
      <c r="J2490" s="29">
        <f>Лист4!E2488/1000</f>
        <v>467.55096000000003</v>
      </c>
      <c r="K2490" s="33"/>
      <c r="L2490" s="33"/>
    </row>
    <row r="2491" spans="1:12" s="34" customFormat="1" ht="18.75" customHeight="1" x14ac:dyDescent="0.25">
      <c r="A2491" s="23" t="str">
        <f>Лист4!A2489</f>
        <v xml:space="preserve">Лермонтова ул. д.22 </v>
      </c>
      <c r="B2491" s="50">
        <f t="shared" si="76"/>
        <v>290.88243707317059</v>
      </c>
      <c r="C2491" s="50">
        <f t="shared" si="77"/>
        <v>22.964402926829258</v>
      </c>
      <c r="D2491" s="30">
        <v>0</v>
      </c>
      <c r="E2491" s="31">
        <v>22.964402926829258</v>
      </c>
      <c r="F2491" s="32">
        <v>0</v>
      </c>
      <c r="G2491" s="32">
        <v>0</v>
      </c>
      <c r="H2491" s="32">
        <v>0</v>
      </c>
      <c r="I2491" s="32">
        <v>0</v>
      </c>
      <c r="J2491" s="29">
        <f>Лист4!E2489/1000</f>
        <v>313.84683999999987</v>
      </c>
      <c r="K2491" s="33"/>
      <c r="L2491" s="33"/>
    </row>
    <row r="2492" spans="1:12" s="34" customFormat="1" ht="18.75" customHeight="1" x14ac:dyDescent="0.25">
      <c r="A2492" s="23" t="str">
        <f>Лист4!A2490</f>
        <v xml:space="preserve">Ломоносова ул. д.22 </v>
      </c>
      <c r="B2492" s="50">
        <f t="shared" si="76"/>
        <v>12.110507317073171</v>
      </c>
      <c r="C2492" s="50">
        <f t="shared" si="77"/>
        <v>0.95609268292682947</v>
      </c>
      <c r="D2492" s="30">
        <v>0</v>
      </c>
      <c r="E2492" s="31">
        <v>0.95609268292682947</v>
      </c>
      <c r="F2492" s="32">
        <v>0</v>
      </c>
      <c r="G2492" s="32">
        <v>0</v>
      </c>
      <c r="H2492" s="32">
        <v>0</v>
      </c>
      <c r="I2492" s="32">
        <v>0</v>
      </c>
      <c r="J2492" s="29">
        <f>Лист4!E2490/1000</f>
        <v>13.066600000000001</v>
      </c>
      <c r="K2492" s="33"/>
      <c r="L2492" s="33"/>
    </row>
    <row r="2493" spans="1:12" s="34" customFormat="1" ht="18.75" customHeight="1" x14ac:dyDescent="0.25">
      <c r="A2493" s="23" t="str">
        <f>Лист4!A2491</f>
        <v xml:space="preserve">Ломоносова ул. д.24 </v>
      </c>
      <c r="B2493" s="50">
        <f t="shared" si="76"/>
        <v>42.881980487804874</v>
      </c>
      <c r="C2493" s="50">
        <f t="shared" si="77"/>
        <v>3.3854195121951216</v>
      </c>
      <c r="D2493" s="30">
        <v>0</v>
      </c>
      <c r="E2493" s="31">
        <v>3.3854195121951216</v>
      </c>
      <c r="F2493" s="32">
        <v>0</v>
      </c>
      <c r="G2493" s="32">
        <v>0</v>
      </c>
      <c r="H2493" s="32">
        <v>0</v>
      </c>
      <c r="I2493" s="32">
        <v>0</v>
      </c>
      <c r="J2493" s="29">
        <f>Лист4!E2491/1000</f>
        <v>46.267399999999995</v>
      </c>
      <c r="K2493" s="33"/>
      <c r="L2493" s="33"/>
    </row>
    <row r="2494" spans="1:12" s="34" customFormat="1" ht="18.75" customHeight="1" x14ac:dyDescent="0.25">
      <c r="A2494" s="23" t="str">
        <f>Лист4!A2492</f>
        <v xml:space="preserve">Льва Толстого ул. д.14 </v>
      </c>
      <c r="B2494" s="50">
        <f t="shared" si="76"/>
        <v>3.9260487804878048</v>
      </c>
      <c r="C2494" s="50">
        <f t="shared" si="77"/>
        <v>0.30995121951219512</v>
      </c>
      <c r="D2494" s="30">
        <v>0</v>
      </c>
      <c r="E2494" s="31">
        <v>0.30995121951219512</v>
      </c>
      <c r="F2494" s="32">
        <v>0</v>
      </c>
      <c r="G2494" s="32">
        <v>0</v>
      </c>
      <c r="H2494" s="32">
        <v>0</v>
      </c>
      <c r="I2494" s="32">
        <v>0</v>
      </c>
      <c r="J2494" s="29">
        <f>Лист4!E2492/1000</f>
        <v>4.2359999999999998</v>
      </c>
      <c r="K2494" s="33"/>
      <c r="L2494" s="33"/>
    </row>
    <row r="2495" spans="1:12" s="34" customFormat="1" ht="18.75" customHeight="1" x14ac:dyDescent="0.25">
      <c r="A2495" s="23" t="str">
        <f>Лист4!A2493</f>
        <v xml:space="preserve">Льва Толстого ул. д.16 </v>
      </c>
      <c r="B2495" s="50">
        <f t="shared" si="76"/>
        <v>0</v>
      </c>
      <c r="C2495" s="50">
        <f t="shared" si="77"/>
        <v>0</v>
      </c>
      <c r="D2495" s="30">
        <v>0</v>
      </c>
      <c r="E2495" s="31">
        <v>0</v>
      </c>
      <c r="F2495" s="32">
        <v>0</v>
      </c>
      <c r="G2495" s="32">
        <v>0</v>
      </c>
      <c r="H2495" s="32">
        <v>0</v>
      </c>
      <c r="I2495" s="32">
        <v>0</v>
      </c>
      <c r="J2495" s="29">
        <f>Лист4!E2493/1000</f>
        <v>0</v>
      </c>
      <c r="K2495" s="33"/>
      <c r="L2495" s="33"/>
    </row>
    <row r="2496" spans="1:12" s="34" customFormat="1" ht="18.75" customHeight="1" x14ac:dyDescent="0.25">
      <c r="A2496" s="23" t="str">
        <f>Лист4!A2494</f>
        <v xml:space="preserve">Льва Толстого ул. д.19 </v>
      </c>
      <c r="B2496" s="50">
        <f t="shared" si="76"/>
        <v>8.2121707317073174</v>
      </c>
      <c r="C2496" s="50">
        <f t="shared" si="77"/>
        <v>0.64832926829268289</v>
      </c>
      <c r="D2496" s="30">
        <v>0</v>
      </c>
      <c r="E2496" s="31">
        <v>0.64832926829268289</v>
      </c>
      <c r="F2496" s="32">
        <v>0</v>
      </c>
      <c r="G2496" s="32">
        <v>0</v>
      </c>
      <c r="H2496" s="32">
        <v>0</v>
      </c>
      <c r="I2496" s="32">
        <v>0</v>
      </c>
      <c r="J2496" s="29">
        <f>Лист4!E2494/1000</f>
        <v>8.8605</v>
      </c>
      <c r="K2496" s="33"/>
      <c r="L2496" s="33"/>
    </row>
    <row r="2497" spans="1:12" s="34" customFormat="1" ht="18.75" customHeight="1" x14ac:dyDescent="0.25">
      <c r="A2497" s="23" t="str">
        <f>Лист4!A2495</f>
        <v xml:space="preserve">Льва Толстого ул. д.21 </v>
      </c>
      <c r="B2497" s="50">
        <f t="shared" si="76"/>
        <v>16.60729756097561</v>
      </c>
      <c r="C2497" s="50">
        <f t="shared" si="77"/>
        <v>1.3111024390243904</v>
      </c>
      <c r="D2497" s="30">
        <v>0</v>
      </c>
      <c r="E2497" s="31">
        <v>1.3111024390243904</v>
      </c>
      <c r="F2497" s="32">
        <v>0</v>
      </c>
      <c r="G2497" s="32">
        <v>0</v>
      </c>
      <c r="H2497" s="32">
        <v>0</v>
      </c>
      <c r="I2497" s="32">
        <v>0</v>
      </c>
      <c r="J2497" s="29">
        <f>Лист4!E2495/1000</f>
        <v>17.918400000000002</v>
      </c>
      <c r="K2497" s="33"/>
      <c r="L2497" s="33"/>
    </row>
    <row r="2498" spans="1:12" s="34" customFormat="1" ht="18.75" customHeight="1" x14ac:dyDescent="0.25">
      <c r="A2498" s="23" t="str">
        <f>Лист4!A2496</f>
        <v xml:space="preserve">Льва Толстого ул. д.22 </v>
      </c>
      <c r="B2498" s="50">
        <f t="shared" si="76"/>
        <v>2.5988292682926826</v>
      </c>
      <c r="C2498" s="50">
        <f t="shared" si="77"/>
        <v>0.20517073170731703</v>
      </c>
      <c r="D2498" s="30">
        <v>0</v>
      </c>
      <c r="E2498" s="31">
        <v>0.20517073170731703</v>
      </c>
      <c r="F2498" s="32">
        <v>0</v>
      </c>
      <c r="G2498" s="32">
        <v>0</v>
      </c>
      <c r="H2498" s="32">
        <v>0</v>
      </c>
      <c r="I2498" s="32">
        <v>0</v>
      </c>
      <c r="J2498" s="29">
        <f>Лист4!E2496/1000</f>
        <v>2.8039999999999998</v>
      </c>
      <c r="K2498" s="33"/>
      <c r="L2498" s="33"/>
    </row>
    <row r="2499" spans="1:12" s="34" customFormat="1" ht="18.75" customHeight="1" x14ac:dyDescent="0.25">
      <c r="A2499" s="23" t="str">
        <f>Лист4!A2497</f>
        <v xml:space="preserve">Льва Толстого ул. д.28 </v>
      </c>
      <c r="B2499" s="50">
        <f t="shared" si="76"/>
        <v>14.78830243902439</v>
      </c>
      <c r="C2499" s="50">
        <f t="shared" si="77"/>
        <v>1.1674975609756097</v>
      </c>
      <c r="D2499" s="30">
        <v>0</v>
      </c>
      <c r="E2499" s="31">
        <v>1.1674975609756097</v>
      </c>
      <c r="F2499" s="32">
        <v>0</v>
      </c>
      <c r="G2499" s="32">
        <v>0</v>
      </c>
      <c r="H2499" s="32">
        <v>0</v>
      </c>
      <c r="I2499" s="32">
        <v>0</v>
      </c>
      <c r="J2499" s="29">
        <f>Лист4!E2497/1000</f>
        <v>15.9558</v>
      </c>
      <c r="K2499" s="33"/>
      <c r="L2499" s="33"/>
    </row>
    <row r="2500" spans="1:12" s="34" customFormat="1" ht="18.75" customHeight="1" x14ac:dyDescent="0.25">
      <c r="A2500" s="23" t="str">
        <f>Лист4!A2498</f>
        <v xml:space="preserve">Льва Толстого ул. д.31 </v>
      </c>
      <c r="B2500" s="50">
        <f t="shared" si="76"/>
        <v>103.84519512195121</v>
      </c>
      <c r="C2500" s="50">
        <f t="shared" si="77"/>
        <v>8.1983048780487806</v>
      </c>
      <c r="D2500" s="30">
        <v>0</v>
      </c>
      <c r="E2500" s="31">
        <v>8.1983048780487806</v>
      </c>
      <c r="F2500" s="32">
        <v>0</v>
      </c>
      <c r="G2500" s="32">
        <v>0</v>
      </c>
      <c r="H2500" s="32">
        <v>0</v>
      </c>
      <c r="I2500" s="32">
        <v>0</v>
      </c>
      <c r="J2500" s="29">
        <f>Лист4!E2498/1000</f>
        <v>112.04349999999999</v>
      </c>
      <c r="K2500" s="33"/>
      <c r="L2500" s="33"/>
    </row>
    <row r="2501" spans="1:12" s="39" customFormat="1" ht="18.75" customHeight="1" x14ac:dyDescent="0.25">
      <c r="A2501" s="23" t="str">
        <f>Лист4!A2499</f>
        <v xml:space="preserve">Льва Толстого ул. д.37 </v>
      </c>
      <c r="B2501" s="50">
        <f t="shared" si="76"/>
        <v>0</v>
      </c>
      <c r="C2501" s="50">
        <f t="shared" si="77"/>
        <v>0</v>
      </c>
      <c r="D2501" s="30">
        <v>0</v>
      </c>
      <c r="E2501" s="31">
        <v>0</v>
      </c>
      <c r="F2501" s="32">
        <v>0</v>
      </c>
      <c r="G2501" s="32">
        <v>0</v>
      </c>
      <c r="H2501" s="32">
        <v>0</v>
      </c>
      <c r="I2501" s="32">
        <v>0</v>
      </c>
      <c r="J2501" s="29">
        <f>Лист4!E2499/1000</f>
        <v>0</v>
      </c>
      <c r="K2501" s="33"/>
      <c r="L2501" s="33"/>
    </row>
    <row r="2502" spans="1:12" s="39" customFormat="1" ht="18.75" customHeight="1" x14ac:dyDescent="0.25">
      <c r="A2502" s="23" t="str">
        <f>Лист4!A2500</f>
        <v xml:space="preserve">Магистральная ул. д.10 </v>
      </c>
      <c r="B2502" s="50">
        <f t="shared" si="76"/>
        <v>20.920649756097561</v>
      </c>
      <c r="C2502" s="50">
        <f t="shared" si="77"/>
        <v>1.6516302439024391</v>
      </c>
      <c r="D2502" s="30">
        <v>0</v>
      </c>
      <c r="E2502" s="31">
        <v>1.6516302439024391</v>
      </c>
      <c r="F2502" s="32">
        <v>0</v>
      </c>
      <c r="G2502" s="32">
        <v>0</v>
      </c>
      <c r="H2502" s="32">
        <v>0</v>
      </c>
      <c r="I2502" s="32">
        <v>0</v>
      </c>
      <c r="J2502" s="29">
        <f>Лист4!E2500/1000</f>
        <v>22.572279999999999</v>
      </c>
      <c r="K2502" s="33"/>
      <c r="L2502" s="33"/>
    </row>
    <row r="2503" spans="1:12" s="39" customFormat="1" ht="18.75" customHeight="1" x14ac:dyDescent="0.25">
      <c r="A2503" s="23" t="str">
        <f>Лист4!A2501</f>
        <v xml:space="preserve">Магистральная ул. д.12 </v>
      </c>
      <c r="B2503" s="50">
        <f t="shared" si="76"/>
        <v>17.959263414634147</v>
      </c>
      <c r="C2503" s="50">
        <f t="shared" si="77"/>
        <v>1.4178365853658539</v>
      </c>
      <c r="D2503" s="30">
        <v>0</v>
      </c>
      <c r="E2503" s="31">
        <v>1.4178365853658539</v>
      </c>
      <c r="F2503" s="32">
        <v>0</v>
      </c>
      <c r="G2503" s="32">
        <v>0</v>
      </c>
      <c r="H2503" s="32">
        <v>0</v>
      </c>
      <c r="I2503" s="32">
        <v>0</v>
      </c>
      <c r="J2503" s="29">
        <f>Лист4!E2501/1000</f>
        <v>19.377100000000002</v>
      </c>
      <c r="K2503" s="33"/>
      <c r="L2503" s="33"/>
    </row>
    <row r="2504" spans="1:12" s="39" customFormat="1" ht="18.75" customHeight="1" x14ac:dyDescent="0.25">
      <c r="A2504" s="23" t="str">
        <f>Лист4!A2502</f>
        <v xml:space="preserve">Магистральная ул. д.14 </v>
      </c>
      <c r="B2504" s="50">
        <f t="shared" ref="B2504:B2567" si="78">J2504+I2504-E2504</f>
        <v>19.58232682926829</v>
      </c>
      <c r="C2504" s="50">
        <f t="shared" ref="C2504:C2567" si="79">E2504</f>
        <v>1.545973170731707</v>
      </c>
      <c r="D2504" s="30">
        <v>0</v>
      </c>
      <c r="E2504" s="31">
        <v>1.545973170731707</v>
      </c>
      <c r="F2504" s="32">
        <v>0</v>
      </c>
      <c r="G2504" s="32">
        <v>0</v>
      </c>
      <c r="H2504" s="32">
        <v>0</v>
      </c>
      <c r="I2504" s="32">
        <v>0</v>
      </c>
      <c r="J2504" s="29">
        <f>Лист4!E2502/1000</f>
        <v>21.128299999999996</v>
      </c>
      <c r="K2504" s="33"/>
      <c r="L2504" s="33"/>
    </row>
    <row r="2505" spans="1:12" s="34" customFormat="1" ht="18.75" customHeight="1" x14ac:dyDescent="0.25">
      <c r="A2505" s="23" t="str">
        <f>Лист4!A2503</f>
        <v xml:space="preserve">Магистральная ул. д.16 </v>
      </c>
      <c r="B2505" s="50">
        <f t="shared" si="78"/>
        <v>10.998868292682927</v>
      </c>
      <c r="C2505" s="50">
        <f t="shared" si="79"/>
        <v>0.86833170731707321</v>
      </c>
      <c r="D2505" s="30">
        <v>0</v>
      </c>
      <c r="E2505" s="31">
        <v>0.86833170731707321</v>
      </c>
      <c r="F2505" s="32">
        <v>0</v>
      </c>
      <c r="G2505" s="32">
        <v>0</v>
      </c>
      <c r="H2505" s="32">
        <v>0</v>
      </c>
      <c r="I2505" s="32">
        <v>0</v>
      </c>
      <c r="J2505" s="29">
        <f>Лист4!E2503/1000</f>
        <v>11.8672</v>
      </c>
      <c r="K2505" s="33"/>
      <c r="L2505" s="33"/>
    </row>
    <row r="2506" spans="1:12" s="34" customFormat="1" ht="18.75" customHeight="1" x14ac:dyDescent="0.25">
      <c r="A2506" s="23" t="str">
        <f>Лист4!A2504</f>
        <v xml:space="preserve">Магистральная ул. д.2 </v>
      </c>
      <c r="B2506" s="50">
        <f t="shared" si="78"/>
        <v>35.076400487804882</v>
      </c>
      <c r="C2506" s="50">
        <f t="shared" si="79"/>
        <v>2.7691895121951222</v>
      </c>
      <c r="D2506" s="30">
        <v>0</v>
      </c>
      <c r="E2506" s="31">
        <v>2.7691895121951222</v>
      </c>
      <c r="F2506" s="32">
        <v>0</v>
      </c>
      <c r="G2506" s="32">
        <v>0</v>
      </c>
      <c r="H2506" s="32">
        <v>0</v>
      </c>
      <c r="I2506" s="32">
        <v>0</v>
      </c>
      <c r="J2506" s="29">
        <f>Лист4!E2504/1000</f>
        <v>37.845590000000001</v>
      </c>
      <c r="K2506" s="33"/>
      <c r="L2506" s="33"/>
    </row>
    <row r="2507" spans="1:12" s="34" customFormat="1" ht="18.75" customHeight="1" x14ac:dyDescent="0.25">
      <c r="A2507" s="23" t="str">
        <f>Лист4!A2505</f>
        <v xml:space="preserve">Магистральная ул. д.3 </v>
      </c>
      <c r="B2507" s="50">
        <f t="shared" si="78"/>
        <v>0</v>
      </c>
      <c r="C2507" s="50">
        <f t="shared" si="79"/>
        <v>0</v>
      </c>
      <c r="D2507" s="30">
        <v>0</v>
      </c>
      <c r="E2507" s="31">
        <v>0</v>
      </c>
      <c r="F2507" s="32">
        <v>0</v>
      </c>
      <c r="G2507" s="32">
        <v>0</v>
      </c>
      <c r="H2507" s="32">
        <v>0</v>
      </c>
      <c r="I2507" s="32">
        <v>0</v>
      </c>
      <c r="J2507" s="29">
        <f>Лист4!E2505/1000</f>
        <v>0</v>
      </c>
      <c r="K2507" s="33"/>
      <c r="L2507" s="33"/>
    </row>
    <row r="2508" spans="1:12" s="34" customFormat="1" ht="18.75" customHeight="1" x14ac:dyDescent="0.25">
      <c r="A2508" s="23" t="str">
        <f>Лист4!A2506</f>
        <v xml:space="preserve">Магистральная ул. д.30 </v>
      </c>
      <c r="B2508" s="50">
        <f t="shared" si="78"/>
        <v>766.26009219512207</v>
      </c>
      <c r="C2508" s="50">
        <f t="shared" si="79"/>
        <v>60.494217804878055</v>
      </c>
      <c r="D2508" s="30">
        <v>0</v>
      </c>
      <c r="E2508" s="31">
        <v>60.494217804878055</v>
      </c>
      <c r="F2508" s="32">
        <v>0</v>
      </c>
      <c r="G2508" s="32">
        <v>0</v>
      </c>
      <c r="H2508" s="32">
        <v>0</v>
      </c>
      <c r="I2508" s="32">
        <v>0</v>
      </c>
      <c r="J2508" s="29">
        <f>Лист4!E2506/1000</f>
        <v>826.75431000000015</v>
      </c>
      <c r="K2508" s="33"/>
      <c r="L2508" s="33"/>
    </row>
    <row r="2509" spans="1:12" s="34" customFormat="1" ht="18.75" customHeight="1" x14ac:dyDescent="0.25">
      <c r="A2509" s="23" t="str">
        <f>Лист4!A2507</f>
        <v xml:space="preserve">Магистральная ул. д.30 - корп. 2 </v>
      </c>
      <c r="B2509" s="50">
        <f t="shared" si="78"/>
        <v>433.71059951219519</v>
      </c>
      <c r="C2509" s="50">
        <f t="shared" si="79"/>
        <v>34.240310487804884</v>
      </c>
      <c r="D2509" s="30">
        <v>0</v>
      </c>
      <c r="E2509" s="31">
        <v>34.240310487804884</v>
      </c>
      <c r="F2509" s="32">
        <v>0</v>
      </c>
      <c r="G2509" s="32">
        <v>0</v>
      </c>
      <c r="H2509" s="32">
        <v>0</v>
      </c>
      <c r="I2509" s="32">
        <v>0</v>
      </c>
      <c r="J2509" s="29">
        <f>Лист4!E2507/1000</f>
        <v>467.95091000000008</v>
      </c>
      <c r="K2509" s="33"/>
      <c r="L2509" s="33"/>
    </row>
    <row r="2510" spans="1:12" s="34" customFormat="1" ht="18.75" customHeight="1" x14ac:dyDescent="0.25">
      <c r="A2510" s="23" t="str">
        <f>Лист4!A2508</f>
        <v xml:space="preserve">Магистральная ул. д.32 </v>
      </c>
      <c r="B2510" s="50">
        <f t="shared" si="78"/>
        <v>519.23462292682916</v>
      </c>
      <c r="C2510" s="50">
        <f t="shared" si="79"/>
        <v>40.992207073170718</v>
      </c>
      <c r="D2510" s="30">
        <v>0</v>
      </c>
      <c r="E2510" s="31">
        <v>40.992207073170718</v>
      </c>
      <c r="F2510" s="32">
        <v>0</v>
      </c>
      <c r="G2510" s="32">
        <v>0</v>
      </c>
      <c r="H2510" s="32">
        <v>0</v>
      </c>
      <c r="I2510" s="32">
        <v>0</v>
      </c>
      <c r="J2510" s="29">
        <f>Лист4!E2508/1000</f>
        <v>560.22682999999984</v>
      </c>
      <c r="K2510" s="33"/>
      <c r="L2510" s="33"/>
    </row>
    <row r="2511" spans="1:12" s="34" customFormat="1" ht="18.75" customHeight="1" x14ac:dyDescent="0.25">
      <c r="A2511" s="23" t="str">
        <f>Лист4!A2509</f>
        <v xml:space="preserve">Магистральная ул. д.34 </v>
      </c>
      <c r="B2511" s="50">
        <f t="shared" si="78"/>
        <v>596.56158292682926</v>
      </c>
      <c r="C2511" s="50">
        <f t="shared" si="79"/>
        <v>47.096967073170731</v>
      </c>
      <c r="D2511" s="30">
        <v>0</v>
      </c>
      <c r="E2511" s="31">
        <v>47.096967073170731</v>
      </c>
      <c r="F2511" s="32">
        <v>0</v>
      </c>
      <c r="G2511" s="32">
        <v>0</v>
      </c>
      <c r="H2511" s="32">
        <v>0</v>
      </c>
      <c r="I2511" s="32">
        <v>0</v>
      </c>
      <c r="J2511" s="29">
        <f>Лист4!E2509/1000</f>
        <v>643.65854999999999</v>
      </c>
      <c r="K2511" s="33"/>
      <c r="L2511" s="33"/>
    </row>
    <row r="2512" spans="1:12" s="34" customFormat="1" ht="18.75" customHeight="1" x14ac:dyDescent="0.25">
      <c r="A2512" s="23" t="str">
        <f>Лист4!A2510</f>
        <v xml:space="preserve">Магистральная ул. д.34 - корп. 2 </v>
      </c>
      <c r="B2512" s="50">
        <f t="shared" si="78"/>
        <v>325.74537024390241</v>
      </c>
      <c r="C2512" s="50">
        <f t="shared" si="79"/>
        <v>25.71673975609756</v>
      </c>
      <c r="D2512" s="30">
        <v>0</v>
      </c>
      <c r="E2512" s="31">
        <v>25.71673975609756</v>
      </c>
      <c r="F2512" s="32">
        <v>0</v>
      </c>
      <c r="G2512" s="32">
        <v>0</v>
      </c>
      <c r="H2512" s="32">
        <v>0</v>
      </c>
      <c r="I2512" s="32">
        <v>0</v>
      </c>
      <c r="J2512" s="29">
        <f>Лист4!E2510/1000</f>
        <v>351.46211</v>
      </c>
      <c r="K2512" s="33"/>
      <c r="L2512" s="33"/>
    </row>
    <row r="2513" spans="1:12" s="39" customFormat="1" ht="18.75" customHeight="1" x14ac:dyDescent="0.25">
      <c r="A2513" s="23" t="str">
        <f>Лист4!A2511</f>
        <v xml:space="preserve">Магистральная ул. д.34 - корп. 5 </v>
      </c>
      <c r="B2513" s="50">
        <f t="shared" si="78"/>
        <v>600.7575614634145</v>
      </c>
      <c r="C2513" s="50">
        <f t="shared" si="79"/>
        <v>47.428228536585358</v>
      </c>
      <c r="D2513" s="30">
        <v>0</v>
      </c>
      <c r="E2513" s="31">
        <v>47.428228536585358</v>
      </c>
      <c r="F2513" s="32">
        <v>0</v>
      </c>
      <c r="G2513" s="32">
        <v>0</v>
      </c>
      <c r="H2513" s="32">
        <v>0</v>
      </c>
      <c r="I2513" s="32">
        <v>0</v>
      </c>
      <c r="J2513" s="29">
        <f>Лист4!E2511/1000</f>
        <v>648.18578999999988</v>
      </c>
      <c r="K2513" s="33"/>
      <c r="L2513" s="33"/>
    </row>
    <row r="2514" spans="1:12" s="39" customFormat="1" ht="18.75" customHeight="1" x14ac:dyDescent="0.25">
      <c r="A2514" s="23" t="str">
        <f>Лист4!A2512</f>
        <v xml:space="preserve">Магистральная ул. д.34/1 </v>
      </c>
      <c r="B2514" s="50">
        <f t="shared" si="78"/>
        <v>290.15508926829273</v>
      </c>
      <c r="C2514" s="50">
        <f t="shared" si="79"/>
        <v>22.906980731707321</v>
      </c>
      <c r="D2514" s="30">
        <v>0</v>
      </c>
      <c r="E2514" s="31">
        <v>22.906980731707321</v>
      </c>
      <c r="F2514" s="32">
        <v>0</v>
      </c>
      <c r="G2514" s="32">
        <v>0</v>
      </c>
      <c r="H2514" s="32">
        <v>0</v>
      </c>
      <c r="I2514" s="32">
        <v>0</v>
      </c>
      <c r="J2514" s="29">
        <f>Лист4!E2512/1000</f>
        <v>313.06207000000006</v>
      </c>
      <c r="K2514" s="33"/>
      <c r="L2514" s="33"/>
    </row>
    <row r="2515" spans="1:12" s="39" customFormat="1" ht="18.75" customHeight="1" x14ac:dyDescent="0.25">
      <c r="A2515" s="23" t="str">
        <f>Лист4!A2513</f>
        <v xml:space="preserve">Магистральная ул. д.34/3 </v>
      </c>
      <c r="B2515" s="50">
        <f t="shared" si="78"/>
        <v>387.51482439024397</v>
      </c>
      <c r="C2515" s="50">
        <f t="shared" si="79"/>
        <v>30.593275609756105</v>
      </c>
      <c r="D2515" s="30">
        <v>0</v>
      </c>
      <c r="E2515" s="31">
        <v>30.593275609756105</v>
      </c>
      <c r="F2515" s="32">
        <v>0</v>
      </c>
      <c r="G2515" s="32">
        <v>0</v>
      </c>
      <c r="H2515" s="32">
        <v>0</v>
      </c>
      <c r="I2515" s="32">
        <v>0</v>
      </c>
      <c r="J2515" s="29">
        <f>Лист4!E2513/1000</f>
        <v>418.10810000000009</v>
      </c>
      <c r="K2515" s="33"/>
      <c r="L2515" s="33"/>
    </row>
    <row r="2516" spans="1:12" s="39" customFormat="1" ht="18.75" customHeight="1" x14ac:dyDescent="0.25">
      <c r="A2516" s="23" t="str">
        <f>Лист4!A2514</f>
        <v xml:space="preserve">Магистральная ул. д.36 </v>
      </c>
      <c r="B2516" s="50">
        <f t="shared" si="78"/>
        <v>580.34362780487811</v>
      </c>
      <c r="C2516" s="50">
        <f t="shared" si="79"/>
        <v>45.816602195121959</v>
      </c>
      <c r="D2516" s="30">
        <v>0</v>
      </c>
      <c r="E2516" s="31">
        <v>45.816602195121959</v>
      </c>
      <c r="F2516" s="32">
        <v>0</v>
      </c>
      <c r="G2516" s="32">
        <v>0</v>
      </c>
      <c r="H2516" s="32">
        <v>0</v>
      </c>
      <c r="I2516" s="32">
        <v>0</v>
      </c>
      <c r="J2516" s="29">
        <f>Лист4!E2514/1000</f>
        <v>626.16023000000007</v>
      </c>
      <c r="K2516" s="33"/>
      <c r="L2516" s="33"/>
    </row>
    <row r="2517" spans="1:12" s="39" customFormat="1" ht="18.75" customHeight="1" x14ac:dyDescent="0.25">
      <c r="A2517" s="23" t="str">
        <f>Лист4!A2515</f>
        <v xml:space="preserve">Магистральная ул. д.36 - корп. 1 </v>
      </c>
      <c r="B2517" s="50">
        <f t="shared" si="78"/>
        <v>199.0134331707317</v>
      </c>
      <c r="C2517" s="50">
        <f t="shared" si="79"/>
        <v>15.711586829268294</v>
      </c>
      <c r="D2517" s="30">
        <v>0</v>
      </c>
      <c r="E2517" s="31">
        <v>15.711586829268294</v>
      </c>
      <c r="F2517" s="32">
        <v>0</v>
      </c>
      <c r="G2517" s="32">
        <v>0</v>
      </c>
      <c r="H2517" s="32">
        <v>0</v>
      </c>
      <c r="I2517" s="32">
        <v>0</v>
      </c>
      <c r="J2517" s="29">
        <f>Лист4!E2515/1000</f>
        <v>214.72502</v>
      </c>
      <c r="K2517" s="33"/>
      <c r="L2517" s="33"/>
    </row>
    <row r="2518" spans="1:12" s="39" customFormat="1" ht="18.75" customHeight="1" x14ac:dyDescent="0.25">
      <c r="A2518" s="23" t="str">
        <f>Лист4!A2516</f>
        <v xml:space="preserve">Магистральная ул. д.4 </v>
      </c>
      <c r="B2518" s="50">
        <f t="shared" si="78"/>
        <v>8.439151219512194</v>
      </c>
      <c r="C2518" s="50">
        <f t="shared" si="79"/>
        <v>0.66624878048780478</v>
      </c>
      <c r="D2518" s="30">
        <v>0</v>
      </c>
      <c r="E2518" s="31">
        <v>0.66624878048780478</v>
      </c>
      <c r="F2518" s="32">
        <v>0</v>
      </c>
      <c r="G2518" s="32">
        <v>0</v>
      </c>
      <c r="H2518" s="32">
        <v>0</v>
      </c>
      <c r="I2518" s="32">
        <v>0</v>
      </c>
      <c r="J2518" s="29">
        <f>Лист4!E2516/1000</f>
        <v>9.1053999999999995</v>
      </c>
      <c r="K2518" s="33"/>
      <c r="L2518" s="33"/>
    </row>
    <row r="2519" spans="1:12" s="39" customFormat="1" ht="18.75" customHeight="1" x14ac:dyDescent="0.25">
      <c r="A2519" s="23" t="str">
        <f>Лист4!A2517</f>
        <v xml:space="preserve">Магистральная ул. д.6 </v>
      </c>
      <c r="B2519" s="50">
        <f t="shared" si="78"/>
        <v>33.14174634146341</v>
      </c>
      <c r="C2519" s="50">
        <f t="shared" si="79"/>
        <v>2.6164536585365852</v>
      </c>
      <c r="D2519" s="30">
        <v>0</v>
      </c>
      <c r="E2519" s="31">
        <v>2.6164536585365852</v>
      </c>
      <c r="F2519" s="32">
        <v>0</v>
      </c>
      <c r="G2519" s="32">
        <v>0</v>
      </c>
      <c r="H2519" s="32">
        <v>0</v>
      </c>
      <c r="I2519" s="32">
        <v>0</v>
      </c>
      <c r="J2519" s="29">
        <f>Лист4!E2517/1000</f>
        <v>35.758199999999995</v>
      </c>
      <c r="K2519" s="33"/>
      <c r="L2519" s="33"/>
    </row>
    <row r="2520" spans="1:12" s="39" customFormat="1" ht="25.5" customHeight="1" x14ac:dyDescent="0.25">
      <c r="A2520" s="23" t="str">
        <f>Лист4!A2518</f>
        <v xml:space="preserve">Магистральная ул. д.8 </v>
      </c>
      <c r="B2520" s="50">
        <f t="shared" si="78"/>
        <v>32.331419512195126</v>
      </c>
      <c r="C2520" s="50">
        <f t="shared" si="79"/>
        <v>2.5524804878048784</v>
      </c>
      <c r="D2520" s="30">
        <v>0</v>
      </c>
      <c r="E2520" s="31">
        <v>2.5524804878048784</v>
      </c>
      <c r="F2520" s="32">
        <v>0</v>
      </c>
      <c r="G2520" s="32">
        <v>0</v>
      </c>
      <c r="H2520" s="32">
        <v>0</v>
      </c>
      <c r="I2520" s="32">
        <v>0</v>
      </c>
      <c r="J2520" s="29">
        <f>Лист4!E2518/1000</f>
        <v>34.883900000000004</v>
      </c>
      <c r="K2520" s="33"/>
      <c r="L2520" s="33"/>
    </row>
    <row r="2521" spans="1:12" s="39" customFormat="1" ht="25.5" customHeight="1" x14ac:dyDescent="0.25">
      <c r="A2521" s="23" t="str">
        <f>Лист4!A2519</f>
        <v xml:space="preserve">Максима Горького ул. д.9А </v>
      </c>
      <c r="B2521" s="50">
        <f t="shared" si="78"/>
        <v>0</v>
      </c>
      <c r="C2521" s="50">
        <f t="shared" si="79"/>
        <v>0</v>
      </c>
      <c r="D2521" s="30">
        <v>0</v>
      </c>
      <c r="E2521" s="31">
        <v>0</v>
      </c>
      <c r="F2521" s="32">
        <v>0</v>
      </c>
      <c r="G2521" s="32">
        <v>0</v>
      </c>
      <c r="H2521" s="32">
        <v>0</v>
      </c>
      <c r="I2521" s="32">
        <v>0</v>
      </c>
      <c r="J2521" s="29">
        <f>Лист4!E2519/1000</f>
        <v>0</v>
      </c>
      <c r="K2521" s="33"/>
      <c r="L2521" s="33"/>
    </row>
    <row r="2522" spans="1:12" s="39" customFormat="1" ht="18.75" customHeight="1" x14ac:dyDescent="0.25">
      <c r="A2522" s="23" t="str">
        <f>Лист4!A2520</f>
        <v xml:space="preserve">Максима Горького ул. д.9Б </v>
      </c>
      <c r="B2522" s="50">
        <f t="shared" si="78"/>
        <v>0</v>
      </c>
      <c r="C2522" s="50">
        <f t="shared" si="79"/>
        <v>0</v>
      </c>
      <c r="D2522" s="30">
        <v>0</v>
      </c>
      <c r="E2522" s="31">
        <v>0</v>
      </c>
      <c r="F2522" s="32">
        <v>0</v>
      </c>
      <c r="G2522" s="32">
        <v>0</v>
      </c>
      <c r="H2522" s="32">
        <v>0</v>
      </c>
      <c r="I2522" s="32">
        <v>0</v>
      </c>
      <c r="J2522" s="29">
        <f>Лист4!E2520/1000</f>
        <v>0</v>
      </c>
      <c r="K2522" s="33"/>
      <c r="L2522" s="33"/>
    </row>
    <row r="2523" spans="1:12" s="39" customFormat="1" ht="18.75" customHeight="1" x14ac:dyDescent="0.25">
      <c r="A2523" s="23" t="str">
        <f>Лист4!A2521</f>
        <v xml:space="preserve">Матюшенко ул. д.23 </v>
      </c>
      <c r="B2523" s="50">
        <f t="shared" si="78"/>
        <v>19.173131707317072</v>
      </c>
      <c r="C2523" s="50">
        <f t="shared" si="79"/>
        <v>1.5136682926829266</v>
      </c>
      <c r="D2523" s="30">
        <v>0</v>
      </c>
      <c r="E2523" s="31">
        <v>1.5136682926829266</v>
      </c>
      <c r="F2523" s="32">
        <v>0</v>
      </c>
      <c r="G2523" s="32">
        <v>0</v>
      </c>
      <c r="H2523" s="32">
        <v>0</v>
      </c>
      <c r="I2523" s="32">
        <v>0</v>
      </c>
      <c r="J2523" s="29">
        <f>Лист4!E2521/1000</f>
        <v>20.686799999999998</v>
      </c>
      <c r="K2523" s="33"/>
      <c r="L2523" s="33"/>
    </row>
    <row r="2524" spans="1:12" s="39" customFormat="1" ht="18.75" customHeight="1" x14ac:dyDescent="0.25">
      <c r="A2524" s="23" t="str">
        <f>Лист4!A2522</f>
        <v xml:space="preserve">Матюшенко ул. д.3 </v>
      </c>
      <c r="B2524" s="50">
        <f t="shared" si="78"/>
        <v>8.256936585365855</v>
      </c>
      <c r="C2524" s="50">
        <f t="shared" si="79"/>
        <v>0.65186341463414643</v>
      </c>
      <c r="D2524" s="30">
        <v>0</v>
      </c>
      <c r="E2524" s="31">
        <v>0.65186341463414643</v>
      </c>
      <c r="F2524" s="32">
        <v>0</v>
      </c>
      <c r="G2524" s="32">
        <v>0</v>
      </c>
      <c r="H2524" s="32">
        <v>0</v>
      </c>
      <c r="I2524" s="32"/>
      <c r="J2524" s="29">
        <f>Лист4!E2522/1000</f>
        <v>8.9088000000000012</v>
      </c>
      <c r="K2524" s="33"/>
      <c r="L2524" s="33"/>
    </row>
    <row r="2525" spans="1:12" s="39" customFormat="1" ht="18.75" customHeight="1" x14ac:dyDescent="0.25">
      <c r="A2525" s="23" t="str">
        <f>Лист4!A2523</f>
        <v xml:space="preserve">Мелиоративная ул. д.1 </v>
      </c>
      <c r="B2525" s="50">
        <f t="shared" si="78"/>
        <v>242.96566975609747</v>
      </c>
      <c r="C2525" s="50">
        <f t="shared" si="79"/>
        <v>19.18150024390243</v>
      </c>
      <c r="D2525" s="30">
        <v>0</v>
      </c>
      <c r="E2525" s="31">
        <v>19.18150024390243</v>
      </c>
      <c r="F2525" s="32">
        <v>0</v>
      </c>
      <c r="G2525" s="32">
        <v>0</v>
      </c>
      <c r="H2525" s="32">
        <v>0</v>
      </c>
      <c r="I2525" s="32">
        <v>0</v>
      </c>
      <c r="J2525" s="29">
        <f>Лист4!E2523/1000</f>
        <v>262.1471699999999</v>
      </c>
      <c r="K2525" s="33"/>
      <c r="L2525" s="33"/>
    </row>
    <row r="2526" spans="1:12" s="39" customFormat="1" ht="18.75" customHeight="1" x14ac:dyDescent="0.25">
      <c r="A2526" s="23" t="str">
        <f>Лист4!A2524</f>
        <v xml:space="preserve">Мелиоративная ул. д.11 </v>
      </c>
      <c r="B2526" s="50">
        <f t="shared" si="78"/>
        <v>484.44616975609767</v>
      </c>
      <c r="C2526" s="50">
        <f t="shared" si="79"/>
        <v>38.245750243902449</v>
      </c>
      <c r="D2526" s="30">
        <v>0</v>
      </c>
      <c r="E2526" s="31">
        <v>38.245750243902449</v>
      </c>
      <c r="F2526" s="32">
        <v>0</v>
      </c>
      <c r="G2526" s="32">
        <v>0</v>
      </c>
      <c r="H2526" s="32">
        <v>0</v>
      </c>
      <c r="I2526" s="32">
        <v>0</v>
      </c>
      <c r="J2526" s="29">
        <f>Лист4!E2524/1000</f>
        <v>522.6919200000001</v>
      </c>
      <c r="K2526" s="33"/>
      <c r="L2526" s="33"/>
    </row>
    <row r="2527" spans="1:12" s="34" customFormat="1" ht="18.75" customHeight="1" x14ac:dyDescent="0.25">
      <c r="A2527" s="23" t="str">
        <f>Лист4!A2525</f>
        <v xml:space="preserve">Мелиоративная ул. д.12 </v>
      </c>
      <c r="B2527" s="50">
        <f t="shared" si="78"/>
        <v>675.92273853658548</v>
      </c>
      <c r="C2527" s="50">
        <f t="shared" si="79"/>
        <v>53.362321463414645</v>
      </c>
      <c r="D2527" s="30">
        <v>0</v>
      </c>
      <c r="E2527" s="31">
        <v>53.362321463414645</v>
      </c>
      <c r="F2527" s="32">
        <v>0</v>
      </c>
      <c r="G2527" s="32">
        <v>0</v>
      </c>
      <c r="H2527" s="32">
        <v>0</v>
      </c>
      <c r="I2527" s="32"/>
      <c r="J2527" s="29">
        <f>Лист4!E2525/1000</f>
        <v>729.28506000000016</v>
      </c>
      <c r="K2527" s="33"/>
      <c r="L2527" s="33"/>
    </row>
    <row r="2528" spans="1:12" s="34" customFormat="1" ht="18.75" customHeight="1" x14ac:dyDescent="0.25">
      <c r="A2528" s="23" t="str">
        <f>Лист4!A2526</f>
        <v xml:space="preserve">Мелиоративная ул. д.2 </v>
      </c>
      <c r="B2528" s="50">
        <f t="shared" si="78"/>
        <v>0</v>
      </c>
      <c r="C2528" s="50">
        <f t="shared" si="79"/>
        <v>0</v>
      </c>
      <c r="D2528" s="30">
        <v>0</v>
      </c>
      <c r="E2528" s="31">
        <v>0</v>
      </c>
      <c r="F2528" s="32">
        <v>0</v>
      </c>
      <c r="G2528" s="32">
        <v>0</v>
      </c>
      <c r="H2528" s="32">
        <v>0</v>
      </c>
      <c r="I2528" s="32">
        <v>0</v>
      </c>
      <c r="J2528" s="29">
        <f>Лист4!E2526/1000</f>
        <v>0</v>
      </c>
      <c r="K2528" s="33"/>
      <c r="L2528" s="33"/>
    </row>
    <row r="2529" spans="1:12" s="34" customFormat="1" ht="18.75" customHeight="1" x14ac:dyDescent="0.25">
      <c r="A2529" s="23" t="str">
        <f>Лист4!A2527</f>
        <v xml:space="preserve">Мелиоративная ул. д.3 </v>
      </c>
      <c r="B2529" s="50">
        <f t="shared" si="78"/>
        <v>501.54490000000015</v>
      </c>
      <c r="C2529" s="50">
        <f t="shared" si="79"/>
        <v>39.595650000000013</v>
      </c>
      <c r="D2529" s="30">
        <v>0</v>
      </c>
      <c r="E2529" s="31">
        <v>39.595650000000013</v>
      </c>
      <c r="F2529" s="32">
        <v>0</v>
      </c>
      <c r="G2529" s="32">
        <v>0</v>
      </c>
      <c r="H2529" s="32">
        <v>0</v>
      </c>
      <c r="I2529" s="32">
        <v>0</v>
      </c>
      <c r="J2529" s="29">
        <f>Лист4!E2527/1000</f>
        <v>541.14055000000019</v>
      </c>
      <c r="K2529" s="33"/>
      <c r="L2529" s="33"/>
    </row>
    <row r="2530" spans="1:12" s="39" customFormat="1" ht="18.75" customHeight="1" x14ac:dyDescent="0.25">
      <c r="A2530" s="23" t="str">
        <f>Лист4!A2528</f>
        <v xml:space="preserve">Мелиоративная ул. д.4 </v>
      </c>
      <c r="B2530" s="50">
        <f t="shared" si="78"/>
        <v>487.26865219512189</v>
      </c>
      <c r="C2530" s="50">
        <f t="shared" si="79"/>
        <v>38.468577804878045</v>
      </c>
      <c r="D2530" s="30">
        <v>0</v>
      </c>
      <c r="E2530" s="31">
        <v>38.468577804878045</v>
      </c>
      <c r="F2530" s="32">
        <v>0</v>
      </c>
      <c r="G2530" s="32">
        <v>0</v>
      </c>
      <c r="H2530" s="32">
        <v>0</v>
      </c>
      <c r="I2530" s="32">
        <v>0</v>
      </c>
      <c r="J2530" s="29">
        <f>Лист4!E2528/1000</f>
        <v>525.73722999999995</v>
      </c>
      <c r="K2530" s="33"/>
      <c r="L2530" s="33"/>
    </row>
    <row r="2531" spans="1:12" s="34" customFormat="1" ht="18.75" customHeight="1" x14ac:dyDescent="0.25">
      <c r="A2531" s="23" t="str">
        <f>Лист4!A2529</f>
        <v xml:space="preserve">Мелиоративная ул. д.5 </v>
      </c>
      <c r="B2531" s="50">
        <f t="shared" si="78"/>
        <v>1126.6453541463413</v>
      </c>
      <c r="C2531" s="50">
        <f t="shared" si="79"/>
        <v>88.945685853658517</v>
      </c>
      <c r="D2531" s="30">
        <v>0</v>
      </c>
      <c r="E2531" s="31">
        <v>88.945685853658517</v>
      </c>
      <c r="F2531" s="32">
        <v>0</v>
      </c>
      <c r="G2531" s="32">
        <v>0</v>
      </c>
      <c r="H2531" s="32">
        <v>0</v>
      </c>
      <c r="I2531" s="32">
        <v>0</v>
      </c>
      <c r="J2531" s="29">
        <f>Лист4!E2529/1000</f>
        <v>1215.5910399999998</v>
      </c>
      <c r="K2531" s="33"/>
      <c r="L2531" s="33"/>
    </row>
    <row r="2532" spans="1:12" s="34" customFormat="1" ht="18.75" customHeight="1" x14ac:dyDescent="0.25">
      <c r="A2532" s="23" t="str">
        <f>Лист4!A2530</f>
        <v xml:space="preserve">Мелиоративная ул. д.6 </v>
      </c>
      <c r="B2532" s="50">
        <f t="shared" si="78"/>
        <v>747.8253931707319</v>
      </c>
      <c r="C2532" s="50">
        <f t="shared" si="79"/>
        <v>59.038846829268309</v>
      </c>
      <c r="D2532" s="30">
        <v>0</v>
      </c>
      <c r="E2532" s="31">
        <v>59.038846829268309</v>
      </c>
      <c r="F2532" s="32">
        <v>0</v>
      </c>
      <c r="G2532" s="32">
        <v>0</v>
      </c>
      <c r="H2532" s="32">
        <v>0</v>
      </c>
      <c r="I2532" s="32">
        <v>0</v>
      </c>
      <c r="J2532" s="29">
        <f>Лист4!E2530/1000</f>
        <v>806.86424000000022</v>
      </c>
      <c r="K2532" s="33"/>
      <c r="L2532" s="33"/>
    </row>
    <row r="2533" spans="1:12" s="34" customFormat="1" ht="18.75" customHeight="1" x14ac:dyDescent="0.25">
      <c r="A2533" s="23" t="str">
        <f>Лист4!A2531</f>
        <v xml:space="preserve">Мелиоративная ул. д.7 </v>
      </c>
      <c r="B2533" s="50">
        <f t="shared" si="78"/>
        <v>182.78234487804878</v>
      </c>
      <c r="C2533" s="50">
        <f t="shared" si="79"/>
        <v>14.430185121951219</v>
      </c>
      <c r="D2533" s="30">
        <v>0</v>
      </c>
      <c r="E2533" s="31">
        <v>14.430185121951219</v>
      </c>
      <c r="F2533" s="32">
        <v>0</v>
      </c>
      <c r="G2533" s="32">
        <v>0</v>
      </c>
      <c r="H2533" s="32">
        <v>0</v>
      </c>
      <c r="I2533" s="32">
        <v>0</v>
      </c>
      <c r="J2533" s="29">
        <f>Лист4!E2531/1000</f>
        <v>197.21252999999999</v>
      </c>
      <c r="K2533" s="33"/>
      <c r="L2533" s="33"/>
    </row>
    <row r="2534" spans="1:12" s="39" customFormat="1" ht="25.5" customHeight="1" x14ac:dyDescent="0.25">
      <c r="A2534" s="23" t="str">
        <f>Лист4!A2532</f>
        <v xml:space="preserve">Мелиоративная ул. д.8 </v>
      </c>
      <c r="B2534" s="50">
        <f t="shared" si="78"/>
        <v>69.478736585365851</v>
      </c>
      <c r="C2534" s="50">
        <f t="shared" si="79"/>
        <v>5.4851634146341457</v>
      </c>
      <c r="D2534" s="30">
        <v>0</v>
      </c>
      <c r="E2534" s="31">
        <v>5.4851634146341457</v>
      </c>
      <c r="F2534" s="32">
        <v>0</v>
      </c>
      <c r="G2534" s="32">
        <v>0</v>
      </c>
      <c r="H2534" s="32">
        <v>0</v>
      </c>
      <c r="I2534" s="32">
        <v>0</v>
      </c>
      <c r="J2534" s="29">
        <f>Лист4!E2532/1000</f>
        <v>74.963899999999995</v>
      </c>
      <c r="K2534" s="33"/>
      <c r="L2534" s="33"/>
    </row>
    <row r="2535" spans="1:12" s="39" customFormat="1" ht="18.75" customHeight="1" x14ac:dyDescent="0.25">
      <c r="A2535" s="23" t="str">
        <f>Лист4!A2533</f>
        <v xml:space="preserve">Мехоношина ул. д.4 </v>
      </c>
      <c r="B2535" s="50">
        <f t="shared" si="78"/>
        <v>69.641580487804873</v>
      </c>
      <c r="C2535" s="50">
        <f t="shared" si="79"/>
        <v>5.4980195121951212</v>
      </c>
      <c r="D2535" s="30">
        <v>0</v>
      </c>
      <c r="E2535" s="31">
        <v>5.4980195121951212</v>
      </c>
      <c r="F2535" s="32">
        <v>0</v>
      </c>
      <c r="G2535" s="32">
        <v>0</v>
      </c>
      <c r="H2535" s="32">
        <v>0</v>
      </c>
      <c r="I2535" s="32">
        <v>0</v>
      </c>
      <c r="J2535" s="29">
        <f>Лист4!E2533/1000</f>
        <v>75.139599999999987</v>
      </c>
      <c r="K2535" s="33"/>
      <c r="L2535" s="33"/>
    </row>
    <row r="2536" spans="1:12" s="39" customFormat="1" ht="18.75" customHeight="1" x14ac:dyDescent="0.25">
      <c r="A2536" s="23" t="str">
        <f>Лист4!A2534</f>
        <v xml:space="preserve">Мехоношина ул. д.6 </v>
      </c>
      <c r="B2536" s="50">
        <f t="shared" si="78"/>
        <v>14.348151219512195</v>
      </c>
      <c r="C2536" s="50">
        <f t="shared" si="79"/>
        <v>1.1327487804878049</v>
      </c>
      <c r="D2536" s="30">
        <v>0</v>
      </c>
      <c r="E2536" s="31">
        <v>1.1327487804878049</v>
      </c>
      <c r="F2536" s="32">
        <v>0</v>
      </c>
      <c r="G2536" s="32">
        <v>0</v>
      </c>
      <c r="H2536" s="32">
        <v>0</v>
      </c>
      <c r="I2536" s="32">
        <v>0</v>
      </c>
      <c r="J2536" s="29">
        <f>Лист4!E2534/1000</f>
        <v>15.4809</v>
      </c>
      <c r="K2536" s="33"/>
      <c r="L2536" s="33"/>
    </row>
    <row r="2537" spans="1:12" s="39" customFormat="1" ht="18.75" customHeight="1" x14ac:dyDescent="0.25">
      <c r="A2537" s="23" t="str">
        <f>Лист4!A2535</f>
        <v xml:space="preserve">Мехоношина ул. д.8 </v>
      </c>
      <c r="B2537" s="50">
        <f t="shared" si="78"/>
        <v>9.3858146341463407</v>
      </c>
      <c r="C2537" s="50">
        <f t="shared" si="79"/>
        <v>0.74098536585365848</v>
      </c>
      <c r="D2537" s="30">
        <v>0</v>
      </c>
      <c r="E2537" s="31">
        <v>0.74098536585365848</v>
      </c>
      <c r="F2537" s="32">
        <v>0</v>
      </c>
      <c r="G2537" s="32">
        <v>0</v>
      </c>
      <c r="H2537" s="32">
        <v>0</v>
      </c>
      <c r="I2537" s="32">
        <v>0</v>
      </c>
      <c r="J2537" s="29">
        <f>Лист4!E2535/1000</f>
        <v>10.126799999999999</v>
      </c>
      <c r="K2537" s="33"/>
      <c r="L2537" s="33"/>
    </row>
    <row r="2538" spans="1:12" s="39" customFormat="1" ht="18.75" customHeight="1" x14ac:dyDescent="0.25">
      <c r="A2538" s="23" t="str">
        <f>Лист4!A2536</f>
        <v xml:space="preserve">Мехоношина ул. д.8 - корп. 2 </v>
      </c>
      <c r="B2538" s="50">
        <f t="shared" si="78"/>
        <v>7.0474243902439024</v>
      </c>
      <c r="C2538" s="50">
        <f t="shared" si="79"/>
        <v>0.55637560975609768</v>
      </c>
      <c r="D2538" s="30">
        <v>0</v>
      </c>
      <c r="E2538" s="31">
        <v>0.55637560975609768</v>
      </c>
      <c r="F2538" s="32">
        <v>0</v>
      </c>
      <c r="G2538" s="32">
        <v>0</v>
      </c>
      <c r="H2538" s="32">
        <v>0</v>
      </c>
      <c r="I2538" s="32">
        <v>0</v>
      </c>
      <c r="J2538" s="29">
        <f>Лист4!E2536/1000</f>
        <v>7.6038000000000006</v>
      </c>
      <c r="K2538" s="33"/>
      <c r="L2538" s="33"/>
    </row>
    <row r="2539" spans="1:12" s="39" customFormat="1" ht="18.75" customHeight="1" x14ac:dyDescent="0.25">
      <c r="A2539" s="23" t="str">
        <f>Лист4!A2537</f>
        <v xml:space="preserve">Молдавская ул. д.100 </v>
      </c>
      <c r="B2539" s="50">
        <f t="shared" si="78"/>
        <v>447.07121414634156</v>
      </c>
      <c r="C2539" s="50">
        <f t="shared" si="79"/>
        <v>35.295095853658545</v>
      </c>
      <c r="D2539" s="30">
        <v>0</v>
      </c>
      <c r="E2539" s="31">
        <v>35.295095853658545</v>
      </c>
      <c r="F2539" s="32">
        <v>0</v>
      </c>
      <c r="G2539" s="32">
        <v>0</v>
      </c>
      <c r="H2539" s="32">
        <v>0</v>
      </c>
      <c r="I2539" s="32">
        <v>0</v>
      </c>
      <c r="J2539" s="29">
        <f>Лист4!E2537/1000</f>
        <v>482.36631000000011</v>
      </c>
      <c r="K2539" s="33"/>
      <c r="L2539" s="33"/>
    </row>
    <row r="2540" spans="1:12" s="39" customFormat="1" ht="18.75" customHeight="1" x14ac:dyDescent="0.25">
      <c r="A2540" s="23" t="str">
        <f>Лист4!A2538</f>
        <v xml:space="preserve">Молодогвардейская ул. д.1 </v>
      </c>
      <c r="B2540" s="50">
        <f t="shared" si="78"/>
        <v>170.73492682926832</v>
      </c>
      <c r="C2540" s="50">
        <f t="shared" si="79"/>
        <v>13.479073170731709</v>
      </c>
      <c r="D2540" s="30">
        <v>0</v>
      </c>
      <c r="E2540" s="31">
        <v>13.479073170731709</v>
      </c>
      <c r="F2540" s="32">
        <v>0</v>
      </c>
      <c r="G2540" s="32">
        <v>0</v>
      </c>
      <c r="H2540" s="32">
        <v>0</v>
      </c>
      <c r="I2540" s="32">
        <v>0</v>
      </c>
      <c r="J2540" s="29">
        <f>Лист4!E2538/1000</f>
        <v>184.21400000000003</v>
      </c>
      <c r="K2540" s="33"/>
      <c r="L2540" s="33"/>
    </row>
    <row r="2541" spans="1:12" s="39" customFormat="1" ht="18.75" customHeight="1" x14ac:dyDescent="0.25">
      <c r="A2541" s="23" t="str">
        <f>Лист4!A2539</f>
        <v xml:space="preserve">Молодогвардейская ул. д.3 </v>
      </c>
      <c r="B2541" s="50">
        <f t="shared" si="78"/>
        <v>172.68627317073168</v>
      </c>
      <c r="C2541" s="50">
        <f t="shared" si="79"/>
        <v>13.63312682926829</v>
      </c>
      <c r="D2541" s="30">
        <v>0</v>
      </c>
      <c r="E2541" s="31">
        <v>13.63312682926829</v>
      </c>
      <c r="F2541" s="32">
        <v>0</v>
      </c>
      <c r="G2541" s="32">
        <v>0</v>
      </c>
      <c r="H2541" s="32">
        <v>0</v>
      </c>
      <c r="I2541" s="32">
        <v>0</v>
      </c>
      <c r="J2541" s="29">
        <f>Лист4!E2539/1000</f>
        <v>186.31939999999997</v>
      </c>
      <c r="K2541" s="33"/>
      <c r="L2541" s="33"/>
    </row>
    <row r="2542" spans="1:12" s="39" customFormat="1" ht="18.75" customHeight="1" x14ac:dyDescent="0.25">
      <c r="A2542" s="23" t="str">
        <f>Лист4!A2540</f>
        <v xml:space="preserve">Молодогвардейская ул. д.5 </v>
      </c>
      <c r="B2542" s="50">
        <f t="shared" si="78"/>
        <v>112.75823414634145</v>
      </c>
      <c r="C2542" s="50">
        <f t="shared" si="79"/>
        <v>8.9019658536585364</v>
      </c>
      <c r="D2542" s="30">
        <v>0</v>
      </c>
      <c r="E2542" s="31">
        <v>8.9019658536585364</v>
      </c>
      <c r="F2542" s="32">
        <v>0</v>
      </c>
      <c r="G2542" s="32">
        <v>0</v>
      </c>
      <c r="H2542" s="32">
        <v>0</v>
      </c>
      <c r="I2542" s="32">
        <v>0</v>
      </c>
      <c r="J2542" s="29">
        <f>Лист4!E2540/1000</f>
        <v>121.66019999999999</v>
      </c>
      <c r="K2542" s="33"/>
      <c r="L2542" s="33"/>
    </row>
    <row r="2543" spans="1:12" s="39" customFormat="1" ht="18.75" customHeight="1" x14ac:dyDescent="0.25">
      <c r="A2543" s="23" t="str">
        <f>Лист4!A2541</f>
        <v xml:space="preserve">Молодогвардейская ул. д.7 </v>
      </c>
      <c r="B2543" s="50">
        <f t="shared" si="78"/>
        <v>96.011448780487811</v>
      </c>
      <c r="C2543" s="50">
        <f t="shared" si="79"/>
        <v>7.5798512195121948</v>
      </c>
      <c r="D2543" s="30">
        <v>0</v>
      </c>
      <c r="E2543" s="31">
        <v>7.5798512195121948</v>
      </c>
      <c r="F2543" s="32">
        <v>0</v>
      </c>
      <c r="G2543" s="32">
        <v>0</v>
      </c>
      <c r="H2543" s="32">
        <v>0</v>
      </c>
      <c r="I2543" s="32">
        <v>0</v>
      </c>
      <c r="J2543" s="29">
        <f>Лист4!E2541/1000</f>
        <v>103.5913</v>
      </c>
      <c r="K2543" s="33"/>
      <c r="L2543" s="33"/>
    </row>
    <row r="2544" spans="1:12" s="39" customFormat="1" ht="18.75" customHeight="1" x14ac:dyDescent="0.25">
      <c r="A2544" s="23" t="str">
        <f>Лист4!A2542</f>
        <v xml:space="preserve">Мосина ул. д.1 </v>
      </c>
      <c r="B2544" s="50">
        <f t="shared" si="78"/>
        <v>71.185900487804886</v>
      </c>
      <c r="C2544" s="50">
        <f t="shared" si="79"/>
        <v>5.6199395121951223</v>
      </c>
      <c r="D2544" s="30">
        <v>0</v>
      </c>
      <c r="E2544" s="31">
        <v>5.6199395121951223</v>
      </c>
      <c r="F2544" s="32">
        <v>0</v>
      </c>
      <c r="G2544" s="32">
        <v>0</v>
      </c>
      <c r="H2544" s="32">
        <v>0</v>
      </c>
      <c r="I2544" s="32">
        <v>0</v>
      </c>
      <c r="J2544" s="29">
        <f>Лист4!E2542/1000</f>
        <v>76.805840000000003</v>
      </c>
      <c r="K2544" s="33"/>
      <c r="L2544" s="33"/>
    </row>
    <row r="2545" spans="1:12" s="39" customFormat="1" ht="18.75" customHeight="1" x14ac:dyDescent="0.25">
      <c r="A2545" s="23" t="str">
        <f>Лист4!A2543</f>
        <v xml:space="preserve">Мосина ул. д.13 </v>
      </c>
      <c r="B2545" s="50">
        <f t="shared" si="78"/>
        <v>299.82968536585366</v>
      </c>
      <c r="C2545" s="50">
        <f t="shared" si="79"/>
        <v>23.670764634146344</v>
      </c>
      <c r="D2545" s="30">
        <v>0</v>
      </c>
      <c r="E2545" s="31">
        <v>23.670764634146344</v>
      </c>
      <c r="F2545" s="32">
        <v>0</v>
      </c>
      <c r="G2545" s="32">
        <v>0</v>
      </c>
      <c r="H2545" s="32">
        <v>0</v>
      </c>
      <c r="I2545" s="32">
        <v>0</v>
      </c>
      <c r="J2545" s="29">
        <f>Лист4!E2543/1000</f>
        <v>323.50045</v>
      </c>
      <c r="K2545" s="33"/>
      <c r="L2545" s="33"/>
    </row>
    <row r="2546" spans="1:12" s="39" customFormat="1" ht="18.75" customHeight="1" x14ac:dyDescent="0.25">
      <c r="A2546" s="23" t="str">
        <f>Лист4!A2544</f>
        <v xml:space="preserve">Мосина ул. д.15 </v>
      </c>
      <c r="B2546" s="50">
        <f t="shared" si="78"/>
        <v>229.33787804878048</v>
      </c>
      <c r="C2546" s="50">
        <f t="shared" si="79"/>
        <v>18.105621951219511</v>
      </c>
      <c r="D2546" s="30">
        <v>0</v>
      </c>
      <c r="E2546" s="31">
        <v>18.105621951219511</v>
      </c>
      <c r="F2546" s="32">
        <v>0</v>
      </c>
      <c r="G2546" s="32">
        <v>0</v>
      </c>
      <c r="H2546" s="32">
        <v>0</v>
      </c>
      <c r="I2546" s="32">
        <v>0</v>
      </c>
      <c r="J2546" s="29">
        <f>Лист4!E2544/1000</f>
        <v>247.4435</v>
      </c>
      <c r="K2546" s="33"/>
      <c r="L2546" s="33"/>
    </row>
    <row r="2547" spans="1:12" s="39" customFormat="1" ht="18.75" customHeight="1" x14ac:dyDescent="0.25">
      <c r="A2547" s="23" t="str">
        <f>Лист4!A2545</f>
        <v>Мосина ул. д.3 А</v>
      </c>
      <c r="B2547" s="50">
        <f t="shared" si="78"/>
        <v>80.860663414634161</v>
      </c>
      <c r="C2547" s="50">
        <f t="shared" si="79"/>
        <v>6.3837365853658552</v>
      </c>
      <c r="D2547" s="30">
        <v>0</v>
      </c>
      <c r="E2547" s="31">
        <v>6.3837365853658552</v>
      </c>
      <c r="F2547" s="32">
        <v>0</v>
      </c>
      <c r="G2547" s="32">
        <v>0</v>
      </c>
      <c r="H2547" s="32">
        <v>0</v>
      </c>
      <c r="I2547" s="32">
        <v>0</v>
      </c>
      <c r="J2547" s="29">
        <f>Лист4!E2545/1000</f>
        <v>87.244400000000013</v>
      </c>
      <c r="K2547" s="33"/>
      <c r="L2547" s="33"/>
    </row>
    <row r="2548" spans="1:12" s="39" customFormat="1" ht="18.75" customHeight="1" x14ac:dyDescent="0.25">
      <c r="A2548" s="23" t="str">
        <f>Лист4!A2546</f>
        <v xml:space="preserve">Мосина ул. д.5 </v>
      </c>
      <c r="B2548" s="50">
        <f t="shared" si="78"/>
        <v>74.380736585365852</v>
      </c>
      <c r="C2548" s="50">
        <f t="shared" si="79"/>
        <v>5.8721634146341462</v>
      </c>
      <c r="D2548" s="30">
        <v>0</v>
      </c>
      <c r="E2548" s="31">
        <v>5.8721634146341462</v>
      </c>
      <c r="F2548" s="32">
        <v>0</v>
      </c>
      <c r="G2548" s="32">
        <v>0</v>
      </c>
      <c r="H2548" s="32">
        <v>0</v>
      </c>
      <c r="I2548" s="32">
        <v>0</v>
      </c>
      <c r="J2548" s="29">
        <f>Лист4!E2546/1000</f>
        <v>80.252899999999997</v>
      </c>
      <c r="K2548" s="33"/>
      <c r="L2548" s="33"/>
    </row>
    <row r="2549" spans="1:12" s="39" customFormat="1" ht="18.75" customHeight="1" x14ac:dyDescent="0.25">
      <c r="A2549" s="23" t="str">
        <f>Лист4!A2547</f>
        <v xml:space="preserve">Мосина ул. д.7 </v>
      </c>
      <c r="B2549" s="50">
        <f t="shared" si="78"/>
        <v>52.317473170731702</v>
      </c>
      <c r="C2549" s="50">
        <f t="shared" si="79"/>
        <v>4.1303268292682924</v>
      </c>
      <c r="D2549" s="30">
        <v>0</v>
      </c>
      <c r="E2549" s="31">
        <v>4.1303268292682924</v>
      </c>
      <c r="F2549" s="32">
        <v>0</v>
      </c>
      <c r="G2549" s="32">
        <v>0</v>
      </c>
      <c r="H2549" s="32">
        <v>0</v>
      </c>
      <c r="I2549" s="32">
        <v>0</v>
      </c>
      <c r="J2549" s="29">
        <f>Лист4!E2547/1000</f>
        <v>56.447799999999994</v>
      </c>
      <c r="K2549" s="33"/>
      <c r="L2549" s="33"/>
    </row>
    <row r="2550" spans="1:12" s="39" customFormat="1" ht="18.75" customHeight="1" x14ac:dyDescent="0.25">
      <c r="A2550" s="23" t="str">
        <f>Лист4!A2548</f>
        <v xml:space="preserve">Мостостроителей 4-й пр. д.2 </v>
      </c>
      <c r="B2550" s="50">
        <f t="shared" si="78"/>
        <v>68.280624390243901</v>
      </c>
      <c r="C2550" s="50">
        <f t="shared" si="79"/>
        <v>5.3905756097560973</v>
      </c>
      <c r="D2550" s="30">
        <v>0</v>
      </c>
      <c r="E2550" s="31">
        <v>5.3905756097560973</v>
      </c>
      <c r="F2550" s="32">
        <v>0</v>
      </c>
      <c r="G2550" s="32">
        <v>0</v>
      </c>
      <c r="H2550" s="32">
        <v>0</v>
      </c>
      <c r="I2550" s="32">
        <v>0</v>
      </c>
      <c r="J2550" s="29">
        <f>Лист4!E2548/1000</f>
        <v>73.671199999999999</v>
      </c>
      <c r="K2550" s="33"/>
      <c r="L2550" s="33"/>
    </row>
    <row r="2551" spans="1:12" s="39" customFormat="1" ht="18.75" customHeight="1" x14ac:dyDescent="0.25">
      <c r="A2551" s="23" t="str">
        <f>Лист4!A2549</f>
        <v xml:space="preserve">Мостостроителей 4-й пр. д.4 </v>
      </c>
      <c r="B2551" s="50">
        <f t="shared" si="78"/>
        <v>123.70649756097562</v>
      </c>
      <c r="C2551" s="50">
        <f t="shared" si="79"/>
        <v>9.7663024390243898</v>
      </c>
      <c r="D2551" s="30">
        <v>0</v>
      </c>
      <c r="E2551" s="31">
        <v>9.7663024390243898</v>
      </c>
      <c r="F2551" s="32">
        <v>0</v>
      </c>
      <c r="G2551" s="32">
        <v>0</v>
      </c>
      <c r="H2551" s="32">
        <v>0</v>
      </c>
      <c r="I2551" s="32">
        <v>0</v>
      </c>
      <c r="J2551" s="29">
        <f>Лист4!E2549/1000</f>
        <v>133.47280000000001</v>
      </c>
      <c r="K2551" s="33"/>
      <c r="L2551" s="33"/>
    </row>
    <row r="2552" spans="1:12" s="39" customFormat="1" ht="18.75" customHeight="1" x14ac:dyDescent="0.25">
      <c r="A2552" s="23" t="str">
        <f>Лист4!A2550</f>
        <v xml:space="preserve">Мостостроителей 4-й пр. д.6 </v>
      </c>
      <c r="B2552" s="50">
        <f t="shared" si="78"/>
        <v>66.573775609756098</v>
      </c>
      <c r="C2552" s="50">
        <f t="shared" si="79"/>
        <v>5.2558243902439026</v>
      </c>
      <c r="D2552" s="30">
        <v>0</v>
      </c>
      <c r="E2552" s="31">
        <v>5.2558243902439026</v>
      </c>
      <c r="F2552" s="32">
        <v>0</v>
      </c>
      <c r="G2552" s="32">
        <v>0</v>
      </c>
      <c r="H2552" s="32">
        <v>0</v>
      </c>
      <c r="I2552" s="32">
        <v>0</v>
      </c>
      <c r="J2552" s="29">
        <f>Лист4!E2550/1000</f>
        <v>71.829599999999999</v>
      </c>
      <c r="K2552" s="33"/>
      <c r="L2552" s="33"/>
    </row>
    <row r="2553" spans="1:12" s="39" customFormat="1" ht="18.75" customHeight="1" x14ac:dyDescent="0.25">
      <c r="A2553" s="23" t="str">
        <f>Лист4!A2551</f>
        <v xml:space="preserve">Мостостроителей 4-й пр. д.8 </v>
      </c>
      <c r="B2553" s="50">
        <f t="shared" si="78"/>
        <v>117.8200195121951</v>
      </c>
      <c r="C2553" s="50">
        <f t="shared" si="79"/>
        <v>9.3015804878048769</v>
      </c>
      <c r="D2553" s="30">
        <v>0</v>
      </c>
      <c r="E2553" s="31">
        <v>9.3015804878048769</v>
      </c>
      <c r="F2553" s="32">
        <v>0</v>
      </c>
      <c r="G2553" s="32">
        <v>0</v>
      </c>
      <c r="H2553" s="32">
        <v>0</v>
      </c>
      <c r="I2553" s="32">
        <v>0</v>
      </c>
      <c r="J2553" s="29">
        <f>Лист4!E2551/1000</f>
        <v>127.12159999999999</v>
      </c>
      <c r="K2553" s="33"/>
      <c r="L2553" s="33"/>
    </row>
    <row r="2554" spans="1:12" s="39" customFormat="1" ht="18.75" customHeight="1" x14ac:dyDescent="0.25">
      <c r="A2554" s="23" t="str">
        <f>Лист4!A2552</f>
        <v xml:space="preserve">Мостостроителей 4-й пр. д.8А </v>
      </c>
      <c r="B2554" s="50">
        <f t="shared" si="78"/>
        <v>114.82830731707315</v>
      </c>
      <c r="C2554" s="50">
        <f t="shared" si="79"/>
        <v>9.0653926829268272</v>
      </c>
      <c r="D2554" s="30">
        <v>0</v>
      </c>
      <c r="E2554" s="31">
        <v>9.0653926829268272</v>
      </c>
      <c r="F2554" s="32">
        <v>0</v>
      </c>
      <c r="G2554" s="32">
        <v>0</v>
      </c>
      <c r="H2554" s="32">
        <v>0</v>
      </c>
      <c r="I2554" s="32">
        <v>0</v>
      </c>
      <c r="J2554" s="29">
        <f>Лист4!E2552/1000</f>
        <v>123.89369999999998</v>
      </c>
      <c r="K2554" s="33"/>
      <c r="L2554" s="33"/>
    </row>
    <row r="2555" spans="1:12" s="39" customFormat="1" ht="18.75" customHeight="1" x14ac:dyDescent="0.25">
      <c r="A2555" s="23" t="str">
        <f>Лист4!A2553</f>
        <v xml:space="preserve">Мусы Джалиля (Трусовский р-н) ул. д.3 </v>
      </c>
      <c r="B2555" s="50">
        <f t="shared" si="78"/>
        <v>0</v>
      </c>
      <c r="C2555" s="50">
        <f t="shared" si="79"/>
        <v>0</v>
      </c>
      <c r="D2555" s="30">
        <v>0</v>
      </c>
      <c r="E2555" s="31">
        <v>0</v>
      </c>
      <c r="F2555" s="32">
        <v>0</v>
      </c>
      <c r="G2555" s="32">
        <v>0</v>
      </c>
      <c r="H2555" s="32">
        <v>0</v>
      </c>
      <c r="I2555" s="32">
        <v>0</v>
      </c>
      <c r="J2555" s="29">
        <f>Лист4!E2553/1000</f>
        <v>0</v>
      </c>
      <c r="K2555" s="33"/>
      <c r="L2555" s="33"/>
    </row>
    <row r="2556" spans="1:12" s="39" customFormat="1" ht="18.75" customHeight="1" x14ac:dyDescent="0.25">
      <c r="A2556" s="23" t="str">
        <f>Лист4!A2554</f>
        <v xml:space="preserve">Мусы Джалиля п.Пригородный ул. д.16 </v>
      </c>
      <c r="B2556" s="50">
        <f t="shared" si="78"/>
        <v>0</v>
      </c>
      <c r="C2556" s="50">
        <f t="shared" si="79"/>
        <v>0</v>
      </c>
      <c r="D2556" s="30">
        <v>0</v>
      </c>
      <c r="E2556" s="31">
        <v>0</v>
      </c>
      <c r="F2556" s="32">
        <v>0</v>
      </c>
      <c r="G2556" s="32">
        <v>0</v>
      </c>
      <c r="H2556" s="32">
        <v>0</v>
      </c>
      <c r="I2556" s="32">
        <v>0</v>
      </c>
      <c r="J2556" s="29">
        <f>Лист4!E2554/1000</f>
        <v>0</v>
      </c>
      <c r="K2556" s="33"/>
      <c r="L2556" s="33"/>
    </row>
    <row r="2557" spans="1:12" s="39" customFormat="1" ht="18.75" customHeight="1" x14ac:dyDescent="0.25">
      <c r="A2557" s="23" t="str">
        <f>Лист4!A2555</f>
        <v xml:space="preserve">Набережная Волжских Зорь ул. д.26 </v>
      </c>
      <c r="B2557" s="50">
        <f t="shared" si="78"/>
        <v>0.77482926829268295</v>
      </c>
      <c r="C2557" s="50">
        <f t="shared" si="79"/>
        <v>6.1170731707317072E-2</v>
      </c>
      <c r="D2557" s="30">
        <v>0</v>
      </c>
      <c r="E2557" s="31">
        <v>6.1170731707317072E-2</v>
      </c>
      <c r="F2557" s="32">
        <v>0</v>
      </c>
      <c r="G2557" s="32">
        <v>0</v>
      </c>
      <c r="H2557" s="32">
        <v>0</v>
      </c>
      <c r="I2557" s="32">
        <v>0</v>
      </c>
      <c r="J2557" s="29">
        <f>Лист4!E2555/1000</f>
        <v>0.83599999999999997</v>
      </c>
      <c r="K2557" s="33"/>
      <c r="L2557" s="33"/>
    </row>
    <row r="2558" spans="1:12" s="39" customFormat="1" ht="18.75" customHeight="1" x14ac:dyDescent="0.25">
      <c r="A2558" s="23" t="str">
        <f>Лист4!A2556</f>
        <v xml:space="preserve">Набережная Волжских Зорь ул. д.26Б </v>
      </c>
      <c r="B2558" s="50">
        <f t="shared" si="78"/>
        <v>0</v>
      </c>
      <c r="C2558" s="50">
        <f t="shared" si="79"/>
        <v>0</v>
      </c>
      <c r="D2558" s="30">
        <v>0</v>
      </c>
      <c r="E2558" s="31">
        <v>0</v>
      </c>
      <c r="F2558" s="32">
        <v>0</v>
      </c>
      <c r="G2558" s="32">
        <v>0</v>
      </c>
      <c r="H2558" s="32">
        <v>0</v>
      </c>
      <c r="I2558" s="32">
        <v>0</v>
      </c>
      <c r="J2558" s="29">
        <f>Лист4!E2556/1000</f>
        <v>0</v>
      </c>
      <c r="K2558" s="33"/>
      <c r="L2558" s="33"/>
    </row>
    <row r="2559" spans="1:12" s="39" customFormat="1" ht="18.75" customHeight="1" x14ac:dyDescent="0.25">
      <c r="A2559" s="23" t="str">
        <f>Лист4!A2557</f>
        <v xml:space="preserve">Набережная Реки Воложка ул. д.95А </v>
      </c>
      <c r="B2559" s="50">
        <f t="shared" si="78"/>
        <v>912.15474341463425</v>
      </c>
      <c r="C2559" s="50">
        <f t="shared" si="79"/>
        <v>72.012216585365863</v>
      </c>
      <c r="D2559" s="30">
        <v>0</v>
      </c>
      <c r="E2559" s="31">
        <v>72.012216585365863</v>
      </c>
      <c r="F2559" s="32">
        <v>0</v>
      </c>
      <c r="G2559" s="32">
        <v>0</v>
      </c>
      <c r="H2559" s="32">
        <v>0</v>
      </c>
      <c r="I2559" s="32">
        <v>0</v>
      </c>
      <c r="J2559" s="29">
        <f>Лист4!E2557/1000</f>
        <v>984.16696000000013</v>
      </c>
      <c r="K2559" s="33"/>
      <c r="L2559" s="33"/>
    </row>
    <row r="2560" spans="1:12" s="39" customFormat="1" ht="18.75" customHeight="1" x14ac:dyDescent="0.25">
      <c r="A2560" s="23" t="str">
        <f>Лист4!A2558</f>
        <v xml:space="preserve">Некрасова ул. д.2 </v>
      </c>
      <c r="B2560" s="50">
        <f t="shared" si="78"/>
        <v>5.3719024390243906</v>
      </c>
      <c r="C2560" s="50">
        <f t="shared" si="79"/>
        <v>0.4240975609756098</v>
      </c>
      <c r="D2560" s="30">
        <v>0</v>
      </c>
      <c r="E2560" s="31">
        <v>0.4240975609756098</v>
      </c>
      <c r="F2560" s="32">
        <v>0</v>
      </c>
      <c r="G2560" s="32">
        <v>0</v>
      </c>
      <c r="H2560" s="32">
        <v>0</v>
      </c>
      <c r="I2560" s="32"/>
      <c r="J2560" s="29">
        <f>Лист4!E2558/1000</f>
        <v>5.7960000000000003</v>
      </c>
      <c r="K2560" s="33"/>
      <c r="L2560" s="33"/>
    </row>
    <row r="2561" spans="1:12" s="39" customFormat="1" ht="18.75" customHeight="1" x14ac:dyDescent="0.25">
      <c r="A2561" s="23" t="str">
        <f>Лист4!A2559</f>
        <v xml:space="preserve">Некрасова ул. д.4 </v>
      </c>
      <c r="B2561" s="50">
        <f t="shared" si="78"/>
        <v>3.9710926829268294</v>
      </c>
      <c r="C2561" s="50">
        <f t="shared" si="79"/>
        <v>0.3135073170731707</v>
      </c>
      <c r="D2561" s="30">
        <v>0</v>
      </c>
      <c r="E2561" s="31">
        <v>0.3135073170731707</v>
      </c>
      <c r="F2561" s="32">
        <v>0</v>
      </c>
      <c r="G2561" s="32">
        <v>0</v>
      </c>
      <c r="H2561" s="32">
        <v>0</v>
      </c>
      <c r="I2561" s="32">
        <v>0</v>
      </c>
      <c r="J2561" s="29">
        <f>Лист4!E2559/1000</f>
        <v>4.2846000000000002</v>
      </c>
      <c r="K2561" s="33"/>
      <c r="L2561" s="33"/>
    </row>
    <row r="2562" spans="1:12" s="39" customFormat="1" ht="18.75" customHeight="1" x14ac:dyDescent="0.25">
      <c r="A2562" s="23" t="str">
        <f>Лист4!A2560</f>
        <v xml:space="preserve">Некрасова ул. д.6 </v>
      </c>
      <c r="B2562" s="50">
        <f t="shared" si="78"/>
        <v>27.501990243902441</v>
      </c>
      <c r="C2562" s="50">
        <f t="shared" si="79"/>
        <v>2.1712097560975612</v>
      </c>
      <c r="D2562" s="30">
        <v>0</v>
      </c>
      <c r="E2562" s="31">
        <v>2.1712097560975612</v>
      </c>
      <c r="F2562" s="32">
        <v>0</v>
      </c>
      <c r="G2562" s="32">
        <v>0</v>
      </c>
      <c r="H2562" s="32">
        <v>0</v>
      </c>
      <c r="I2562" s="32">
        <v>0</v>
      </c>
      <c r="J2562" s="29">
        <f>Лист4!E2560/1000</f>
        <v>29.673200000000001</v>
      </c>
      <c r="K2562" s="33"/>
      <c r="L2562" s="33"/>
    </row>
    <row r="2563" spans="1:12" s="34" customFormat="1" ht="18.75" customHeight="1" x14ac:dyDescent="0.25">
      <c r="A2563" s="23" t="str">
        <f>Лист4!A2561</f>
        <v xml:space="preserve">Нефтебазовская пл д.14 </v>
      </c>
      <c r="B2563" s="50">
        <f t="shared" si="78"/>
        <v>0</v>
      </c>
      <c r="C2563" s="50">
        <f t="shared" si="79"/>
        <v>0</v>
      </c>
      <c r="D2563" s="30">
        <v>0</v>
      </c>
      <c r="E2563" s="31">
        <v>0</v>
      </c>
      <c r="F2563" s="32">
        <v>0</v>
      </c>
      <c r="G2563" s="32">
        <v>0</v>
      </c>
      <c r="H2563" s="32">
        <v>0</v>
      </c>
      <c r="I2563" s="32">
        <v>0</v>
      </c>
      <c r="J2563" s="29">
        <f>Лист4!E2561/1000</f>
        <v>0</v>
      </c>
      <c r="K2563" s="33"/>
      <c r="L2563" s="33"/>
    </row>
    <row r="2564" spans="1:12" s="34" customFormat="1" ht="25.5" customHeight="1" x14ac:dyDescent="0.25">
      <c r="A2564" s="23" t="str">
        <f>Лист4!A2562</f>
        <v xml:space="preserve">Нефтебазовская пл д.18 </v>
      </c>
      <c r="B2564" s="50">
        <f t="shared" si="78"/>
        <v>8.6831853658536584</v>
      </c>
      <c r="C2564" s="50">
        <f t="shared" si="79"/>
        <v>0.68551463414634151</v>
      </c>
      <c r="D2564" s="30">
        <v>0</v>
      </c>
      <c r="E2564" s="31">
        <v>0.68551463414634151</v>
      </c>
      <c r="F2564" s="32">
        <v>0</v>
      </c>
      <c r="G2564" s="32">
        <v>0</v>
      </c>
      <c r="H2564" s="32">
        <v>0</v>
      </c>
      <c r="I2564" s="32">
        <v>0</v>
      </c>
      <c r="J2564" s="29">
        <f>Лист4!E2562/1000</f>
        <v>9.3687000000000005</v>
      </c>
      <c r="K2564" s="33"/>
      <c r="L2564" s="33"/>
    </row>
    <row r="2565" spans="1:12" s="34" customFormat="1" ht="25.5" customHeight="1" x14ac:dyDescent="0.25">
      <c r="A2565" s="23" t="str">
        <f>Лист4!A2563</f>
        <v xml:space="preserve">Нефтебазовская пл д.20 </v>
      </c>
      <c r="B2565" s="50">
        <f t="shared" si="78"/>
        <v>18.264931707317075</v>
      </c>
      <c r="C2565" s="50">
        <f t="shared" si="79"/>
        <v>1.4419682926829269</v>
      </c>
      <c r="D2565" s="30">
        <v>0</v>
      </c>
      <c r="E2565" s="31">
        <v>1.4419682926829269</v>
      </c>
      <c r="F2565" s="32">
        <v>0</v>
      </c>
      <c r="G2565" s="32">
        <v>0</v>
      </c>
      <c r="H2565" s="32">
        <v>0</v>
      </c>
      <c r="I2565" s="32">
        <v>0</v>
      </c>
      <c r="J2565" s="29">
        <f>Лист4!E2563/1000</f>
        <v>19.706900000000001</v>
      </c>
      <c r="K2565" s="33"/>
      <c r="L2565" s="33"/>
    </row>
    <row r="2566" spans="1:12" s="39" customFormat="1" ht="25.5" customHeight="1" x14ac:dyDescent="0.25">
      <c r="A2566" s="23" t="str">
        <f>Лист4!A2564</f>
        <v xml:space="preserve">Нефтебазовская пл д.21 </v>
      </c>
      <c r="B2566" s="50">
        <f t="shared" si="78"/>
        <v>48.493616585365857</v>
      </c>
      <c r="C2566" s="50">
        <f t="shared" si="79"/>
        <v>3.8284434146341466</v>
      </c>
      <c r="D2566" s="30">
        <v>0</v>
      </c>
      <c r="E2566" s="31">
        <v>3.8284434146341466</v>
      </c>
      <c r="F2566" s="32">
        <v>0</v>
      </c>
      <c r="G2566" s="32">
        <v>0</v>
      </c>
      <c r="H2566" s="32">
        <v>0</v>
      </c>
      <c r="I2566" s="32">
        <v>0</v>
      </c>
      <c r="J2566" s="29">
        <f>Лист4!E2564/1000</f>
        <v>52.32206</v>
      </c>
      <c r="K2566" s="33"/>
      <c r="L2566" s="33"/>
    </row>
    <row r="2567" spans="1:12" s="39" customFormat="1" ht="25.5" customHeight="1" x14ac:dyDescent="0.25">
      <c r="A2567" s="23" t="str">
        <f>Лист4!A2565</f>
        <v xml:space="preserve">Нефтебазовская пл д.26 </v>
      </c>
      <c r="B2567" s="50">
        <f t="shared" si="78"/>
        <v>96.93633170731708</v>
      </c>
      <c r="C2567" s="50">
        <f t="shared" si="79"/>
        <v>7.6528682926829266</v>
      </c>
      <c r="D2567" s="30">
        <v>0</v>
      </c>
      <c r="E2567" s="31">
        <v>7.6528682926829266</v>
      </c>
      <c r="F2567" s="32">
        <v>0</v>
      </c>
      <c r="G2567" s="32">
        <v>0</v>
      </c>
      <c r="H2567" s="32">
        <v>0</v>
      </c>
      <c r="I2567" s="32">
        <v>0</v>
      </c>
      <c r="J2567" s="29">
        <f>Лист4!E2565/1000</f>
        <v>104.58920000000001</v>
      </c>
      <c r="K2567" s="33"/>
      <c r="L2567" s="33"/>
    </row>
    <row r="2568" spans="1:12" s="39" customFormat="1" ht="18.75" customHeight="1" x14ac:dyDescent="0.25">
      <c r="A2568" s="23" t="str">
        <f>Лист4!A2566</f>
        <v xml:space="preserve">Нефтебазовская пл д.29 </v>
      </c>
      <c r="B2568" s="50">
        <f t="shared" ref="B2568:B2631" si="80">J2568+I2568-E2568</f>
        <v>116.78765219512195</v>
      </c>
      <c r="C2568" s="50">
        <f t="shared" ref="C2568:C2631" si="81">E2568</f>
        <v>9.2200778048780485</v>
      </c>
      <c r="D2568" s="30">
        <v>0</v>
      </c>
      <c r="E2568" s="31">
        <v>9.2200778048780485</v>
      </c>
      <c r="F2568" s="32">
        <v>0</v>
      </c>
      <c r="G2568" s="32">
        <v>0</v>
      </c>
      <c r="H2568" s="32">
        <v>0</v>
      </c>
      <c r="I2568" s="32">
        <v>0</v>
      </c>
      <c r="J2568" s="29">
        <f>Лист4!E2566/1000</f>
        <v>126.00773</v>
      </c>
      <c r="K2568" s="33"/>
      <c r="L2568" s="33"/>
    </row>
    <row r="2569" spans="1:12" s="39" customFormat="1" ht="18.75" customHeight="1" x14ac:dyDescent="0.25">
      <c r="A2569" s="23" t="str">
        <f>Лист4!A2567</f>
        <v xml:space="preserve">Нефтянников пл д.14 </v>
      </c>
      <c r="B2569" s="50">
        <f t="shared" si="80"/>
        <v>3.2542829268292679</v>
      </c>
      <c r="C2569" s="50">
        <f t="shared" si="81"/>
        <v>0.2569170731707317</v>
      </c>
      <c r="D2569" s="30">
        <v>0</v>
      </c>
      <c r="E2569" s="31">
        <v>0.2569170731707317</v>
      </c>
      <c r="F2569" s="32">
        <v>0</v>
      </c>
      <c r="G2569" s="32">
        <v>0</v>
      </c>
      <c r="H2569" s="32">
        <v>0</v>
      </c>
      <c r="I2569" s="32"/>
      <c r="J2569" s="29">
        <f>Лист4!E2567/1000</f>
        <v>3.5111999999999997</v>
      </c>
      <c r="K2569" s="33"/>
      <c r="L2569" s="33"/>
    </row>
    <row r="2570" spans="1:12" s="39" customFormat="1" ht="25.5" customHeight="1" x14ac:dyDescent="0.25">
      <c r="A2570" s="23" t="str">
        <f>Лист4!A2568</f>
        <v xml:space="preserve">Нефтянников пл д.16 </v>
      </c>
      <c r="B2570" s="50">
        <f t="shared" si="80"/>
        <v>11.22427317073171</v>
      </c>
      <c r="C2570" s="50">
        <f t="shared" si="81"/>
        <v>0.88612682926829289</v>
      </c>
      <c r="D2570" s="30">
        <v>0</v>
      </c>
      <c r="E2570" s="31">
        <v>0.88612682926829289</v>
      </c>
      <c r="F2570" s="32">
        <v>0</v>
      </c>
      <c r="G2570" s="32">
        <v>0</v>
      </c>
      <c r="H2570" s="32">
        <v>0</v>
      </c>
      <c r="I2570" s="32">
        <v>0</v>
      </c>
      <c r="J2570" s="29">
        <f>Лист4!E2568/1000</f>
        <v>12.110400000000002</v>
      </c>
      <c r="K2570" s="33"/>
      <c r="L2570" s="33"/>
    </row>
    <row r="2571" spans="1:12" s="39" customFormat="1" ht="25.5" customHeight="1" x14ac:dyDescent="0.25">
      <c r="A2571" s="23" t="str">
        <f>Лист4!A2569</f>
        <v xml:space="preserve">Нефтянников пл д.17 </v>
      </c>
      <c r="B2571" s="50">
        <f t="shared" si="80"/>
        <v>2.858341463414634</v>
      </c>
      <c r="C2571" s="50">
        <f t="shared" si="81"/>
        <v>0.22565853658536583</v>
      </c>
      <c r="D2571" s="30">
        <v>0</v>
      </c>
      <c r="E2571" s="31">
        <v>0.22565853658536583</v>
      </c>
      <c r="F2571" s="32">
        <v>0</v>
      </c>
      <c r="G2571" s="32">
        <v>0</v>
      </c>
      <c r="H2571" s="32">
        <v>0</v>
      </c>
      <c r="I2571" s="32">
        <v>0</v>
      </c>
      <c r="J2571" s="29">
        <f>Лист4!E2569/1000</f>
        <v>3.0840000000000001</v>
      </c>
      <c r="K2571" s="33"/>
      <c r="L2571" s="33"/>
    </row>
    <row r="2572" spans="1:12" s="39" customFormat="1" ht="18.75" customHeight="1" x14ac:dyDescent="0.25">
      <c r="A2572" s="23" t="str">
        <f>Лист4!A2570</f>
        <v xml:space="preserve">Нефтянников пл д.25 </v>
      </c>
      <c r="B2572" s="50">
        <f t="shared" si="80"/>
        <v>44.639341463414624</v>
      </c>
      <c r="C2572" s="50">
        <f t="shared" si="81"/>
        <v>3.5241585365853654</v>
      </c>
      <c r="D2572" s="30">
        <v>0</v>
      </c>
      <c r="E2572" s="31">
        <v>3.5241585365853654</v>
      </c>
      <c r="F2572" s="32">
        <v>0</v>
      </c>
      <c r="G2572" s="32">
        <v>0</v>
      </c>
      <c r="H2572" s="32">
        <v>0</v>
      </c>
      <c r="I2572" s="32">
        <v>0</v>
      </c>
      <c r="J2572" s="29">
        <f>Лист4!E2570/1000</f>
        <v>48.163499999999992</v>
      </c>
      <c r="K2572" s="33"/>
      <c r="L2572" s="33"/>
    </row>
    <row r="2573" spans="1:12" s="39" customFormat="1" ht="18.75" customHeight="1" x14ac:dyDescent="0.25">
      <c r="A2573" s="23" t="str">
        <f>Лист4!A2571</f>
        <v xml:space="preserve">Нефтянников пл д.26 </v>
      </c>
      <c r="B2573" s="50">
        <f t="shared" si="80"/>
        <v>71.696082926829277</v>
      </c>
      <c r="C2573" s="50">
        <f t="shared" si="81"/>
        <v>5.660217073170732</v>
      </c>
      <c r="D2573" s="30">
        <v>0</v>
      </c>
      <c r="E2573" s="31">
        <v>5.660217073170732</v>
      </c>
      <c r="F2573" s="32">
        <v>0</v>
      </c>
      <c r="G2573" s="32">
        <v>0</v>
      </c>
      <c r="H2573" s="32">
        <v>0</v>
      </c>
      <c r="I2573" s="32">
        <v>0</v>
      </c>
      <c r="J2573" s="29">
        <f>Лист4!E2571/1000</f>
        <v>77.356300000000005</v>
      </c>
      <c r="K2573" s="33"/>
      <c r="L2573" s="33"/>
    </row>
    <row r="2574" spans="1:12" s="39" customFormat="1" ht="18.75" customHeight="1" x14ac:dyDescent="0.25">
      <c r="A2574" s="23" t="str">
        <f>Лист4!A2572</f>
        <v xml:space="preserve">Нефтянников пл д.27 </v>
      </c>
      <c r="B2574" s="50">
        <f t="shared" si="80"/>
        <v>31.233868292682928</v>
      </c>
      <c r="C2574" s="50">
        <f t="shared" si="81"/>
        <v>2.465831707317073</v>
      </c>
      <c r="D2574" s="30">
        <v>0</v>
      </c>
      <c r="E2574" s="31">
        <v>2.465831707317073</v>
      </c>
      <c r="F2574" s="32">
        <v>0</v>
      </c>
      <c r="G2574" s="32">
        <v>0</v>
      </c>
      <c r="H2574" s="32">
        <v>0</v>
      </c>
      <c r="I2574" s="32">
        <v>0</v>
      </c>
      <c r="J2574" s="29">
        <f>Лист4!E2572/1000</f>
        <v>33.6997</v>
      </c>
      <c r="K2574" s="33"/>
      <c r="L2574" s="33"/>
    </row>
    <row r="2575" spans="1:12" s="39" customFormat="1" ht="18.75" customHeight="1" x14ac:dyDescent="0.25">
      <c r="A2575" s="23" t="str">
        <f>Лист4!A2573</f>
        <v xml:space="preserve">Нефтянников пл д.4 </v>
      </c>
      <c r="B2575" s="50">
        <f t="shared" si="80"/>
        <v>0</v>
      </c>
      <c r="C2575" s="50">
        <f t="shared" si="81"/>
        <v>0</v>
      </c>
      <c r="D2575" s="30">
        <v>0</v>
      </c>
      <c r="E2575" s="31">
        <v>0</v>
      </c>
      <c r="F2575" s="32">
        <v>0</v>
      </c>
      <c r="G2575" s="32">
        <v>0</v>
      </c>
      <c r="H2575" s="32">
        <v>0</v>
      </c>
      <c r="I2575" s="32">
        <v>0</v>
      </c>
      <c r="J2575" s="29">
        <f>Лист4!E2573/1000</f>
        <v>0</v>
      </c>
      <c r="K2575" s="33"/>
      <c r="L2575" s="33"/>
    </row>
    <row r="2576" spans="1:12" s="39" customFormat="1" ht="18.75" customHeight="1" x14ac:dyDescent="0.25">
      <c r="A2576" s="23" t="str">
        <f>Лист4!A2574</f>
        <v xml:space="preserve">Никитина ул. д.13 </v>
      </c>
      <c r="B2576" s="50">
        <f t="shared" si="80"/>
        <v>2.4633268292682931</v>
      </c>
      <c r="C2576" s="50">
        <f t="shared" si="81"/>
        <v>0.19447317073170733</v>
      </c>
      <c r="D2576" s="30">
        <v>0</v>
      </c>
      <c r="E2576" s="31">
        <v>0.19447317073170733</v>
      </c>
      <c r="F2576" s="32">
        <v>0</v>
      </c>
      <c r="G2576" s="32">
        <v>0</v>
      </c>
      <c r="H2576" s="32">
        <v>0</v>
      </c>
      <c r="I2576" s="32">
        <v>0</v>
      </c>
      <c r="J2576" s="29">
        <f>Лист4!E2574/1000</f>
        <v>2.6578000000000004</v>
      </c>
      <c r="K2576" s="33"/>
      <c r="L2576" s="33"/>
    </row>
    <row r="2577" spans="1:12" s="39" customFormat="1" ht="18.75" customHeight="1" x14ac:dyDescent="0.25">
      <c r="A2577" s="23" t="str">
        <f>Лист4!A2575</f>
        <v xml:space="preserve">Никитина ул. д.13/40 </v>
      </c>
      <c r="B2577" s="50">
        <f t="shared" si="80"/>
        <v>0</v>
      </c>
      <c r="C2577" s="50">
        <f t="shared" si="81"/>
        <v>0</v>
      </c>
      <c r="D2577" s="30">
        <v>0</v>
      </c>
      <c r="E2577" s="31">
        <v>0</v>
      </c>
      <c r="F2577" s="32">
        <v>0</v>
      </c>
      <c r="G2577" s="32">
        <v>0</v>
      </c>
      <c r="H2577" s="32">
        <v>0</v>
      </c>
      <c r="I2577" s="32">
        <v>0</v>
      </c>
      <c r="J2577" s="29">
        <f>Лист4!E2575/1000</f>
        <v>0</v>
      </c>
      <c r="K2577" s="33"/>
      <c r="L2577" s="33"/>
    </row>
    <row r="2578" spans="1:12" s="39" customFormat="1" ht="18.75" customHeight="1" x14ac:dyDescent="0.25">
      <c r="A2578" s="23" t="str">
        <f>Лист4!A2576</f>
        <v xml:space="preserve">Николая Ветошникова ул. д.10 </v>
      </c>
      <c r="B2578" s="50">
        <f t="shared" si="80"/>
        <v>34.041187804878049</v>
      </c>
      <c r="C2578" s="50">
        <f t="shared" si="81"/>
        <v>2.6874621951219515</v>
      </c>
      <c r="D2578" s="30">
        <v>0</v>
      </c>
      <c r="E2578" s="31">
        <v>2.6874621951219515</v>
      </c>
      <c r="F2578" s="32">
        <v>0</v>
      </c>
      <c r="G2578" s="32">
        <v>0</v>
      </c>
      <c r="H2578" s="32">
        <v>0</v>
      </c>
      <c r="I2578" s="32">
        <v>0</v>
      </c>
      <c r="J2578" s="29">
        <f>Лист4!E2576/1000</f>
        <v>36.728650000000002</v>
      </c>
      <c r="K2578" s="33"/>
      <c r="L2578" s="33"/>
    </row>
    <row r="2579" spans="1:12" s="39" customFormat="1" ht="18.75" customHeight="1" x14ac:dyDescent="0.25">
      <c r="A2579" s="23" t="str">
        <f>Лист4!A2577</f>
        <v xml:space="preserve">Николая Ветошникова ул. д.23 </v>
      </c>
      <c r="B2579" s="50">
        <f t="shared" si="80"/>
        <v>1.0736390243902441</v>
      </c>
      <c r="C2579" s="50">
        <f t="shared" si="81"/>
        <v>8.4760975609756095E-2</v>
      </c>
      <c r="D2579" s="30">
        <v>0</v>
      </c>
      <c r="E2579" s="31">
        <v>8.4760975609756095E-2</v>
      </c>
      <c r="F2579" s="32">
        <v>0</v>
      </c>
      <c r="G2579" s="32">
        <v>0</v>
      </c>
      <c r="H2579" s="32">
        <v>0</v>
      </c>
      <c r="I2579" s="32"/>
      <c r="J2579" s="29">
        <f>Лист4!E2577/1000</f>
        <v>1.1584000000000001</v>
      </c>
      <c r="K2579" s="33"/>
      <c r="L2579" s="33"/>
    </row>
    <row r="2580" spans="1:12" s="39" customFormat="1" ht="18.75" customHeight="1" x14ac:dyDescent="0.25">
      <c r="A2580" s="23" t="str">
        <f>Лист4!A2578</f>
        <v xml:space="preserve">Николая Ветошникова ул. д.2В </v>
      </c>
      <c r="B2580" s="50">
        <f t="shared" si="80"/>
        <v>10.691253658536585</v>
      </c>
      <c r="C2580" s="50">
        <f t="shared" si="81"/>
        <v>0.84404634146341462</v>
      </c>
      <c r="D2580" s="30">
        <v>0</v>
      </c>
      <c r="E2580" s="31">
        <v>0.84404634146341462</v>
      </c>
      <c r="F2580" s="32">
        <v>0</v>
      </c>
      <c r="G2580" s="32">
        <v>0</v>
      </c>
      <c r="H2580" s="32">
        <v>0</v>
      </c>
      <c r="I2580" s="32">
        <v>0</v>
      </c>
      <c r="J2580" s="29">
        <f>Лист4!E2578/1000</f>
        <v>11.535299999999999</v>
      </c>
      <c r="K2580" s="33"/>
      <c r="L2580" s="33"/>
    </row>
    <row r="2581" spans="1:12" s="39" customFormat="1" ht="18.75" customHeight="1" x14ac:dyDescent="0.25">
      <c r="A2581" s="23" t="str">
        <f>Лист4!A2579</f>
        <v xml:space="preserve">Николая Ветошникова ул. д.31 </v>
      </c>
      <c r="B2581" s="50">
        <f t="shared" si="80"/>
        <v>499.11731170731719</v>
      </c>
      <c r="C2581" s="50">
        <f t="shared" si="81"/>
        <v>39.403998292682928</v>
      </c>
      <c r="D2581" s="30">
        <v>0</v>
      </c>
      <c r="E2581" s="31">
        <v>39.403998292682928</v>
      </c>
      <c r="F2581" s="32">
        <v>0</v>
      </c>
      <c r="G2581" s="32">
        <v>0</v>
      </c>
      <c r="H2581" s="32">
        <v>0</v>
      </c>
      <c r="I2581" s="32">
        <v>0</v>
      </c>
      <c r="J2581" s="29">
        <f>Лист4!E2579/1000</f>
        <v>538.52131000000008</v>
      </c>
      <c r="K2581" s="33"/>
      <c r="L2581" s="33"/>
    </row>
    <row r="2582" spans="1:12" s="34" customFormat="1" ht="18.75" customHeight="1" x14ac:dyDescent="0.25">
      <c r="A2582" s="23" t="str">
        <f>Лист4!A2580</f>
        <v xml:space="preserve">Николая Ветошникова ул. д.33 </v>
      </c>
      <c r="B2582" s="50">
        <f t="shared" si="80"/>
        <v>555.3597400000001</v>
      </c>
      <c r="C2582" s="50">
        <f t="shared" si="81"/>
        <v>43.844190000000012</v>
      </c>
      <c r="D2582" s="30">
        <v>0</v>
      </c>
      <c r="E2582" s="31">
        <v>43.844190000000012</v>
      </c>
      <c r="F2582" s="32">
        <v>0</v>
      </c>
      <c r="G2582" s="32">
        <v>0</v>
      </c>
      <c r="H2582" s="32">
        <v>0</v>
      </c>
      <c r="I2582" s="32"/>
      <c r="J2582" s="29">
        <f>Лист4!E2580/1000</f>
        <v>599.20393000000013</v>
      </c>
      <c r="K2582" s="33"/>
      <c r="L2582" s="33"/>
    </row>
    <row r="2583" spans="1:12" s="34" customFormat="1" ht="18.75" customHeight="1" x14ac:dyDescent="0.25">
      <c r="A2583" s="23" t="str">
        <f>Лист4!A2581</f>
        <v xml:space="preserve">Николая Ветошникова ул. д.42 </v>
      </c>
      <c r="B2583" s="50">
        <f t="shared" si="80"/>
        <v>167.78269756097563</v>
      </c>
      <c r="C2583" s="50">
        <f t="shared" si="81"/>
        <v>13.246002439024394</v>
      </c>
      <c r="D2583" s="30">
        <v>0</v>
      </c>
      <c r="E2583" s="31">
        <v>13.246002439024394</v>
      </c>
      <c r="F2583" s="32">
        <v>0</v>
      </c>
      <c r="G2583" s="32">
        <v>0</v>
      </c>
      <c r="H2583" s="32">
        <v>0</v>
      </c>
      <c r="I2583" s="32">
        <v>0</v>
      </c>
      <c r="J2583" s="29">
        <f>Лист4!E2581/1000</f>
        <v>181.02870000000004</v>
      </c>
      <c r="K2583" s="33"/>
      <c r="L2583" s="33"/>
    </row>
    <row r="2584" spans="1:12" s="34" customFormat="1" ht="18.75" customHeight="1" x14ac:dyDescent="0.25">
      <c r="A2584" s="23" t="str">
        <f>Лист4!A2582</f>
        <v xml:space="preserve">Николая Ветошникова ул. д.44 </v>
      </c>
      <c r="B2584" s="50">
        <f t="shared" si="80"/>
        <v>116.62913658536584</v>
      </c>
      <c r="C2584" s="50">
        <f t="shared" si="81"/>
        <v>9.2075634146341461</v>
      </c>
      <c r="D2584" s="30">
        <v>0</v>
      </c>
      <c r="E2584" s="31">
        <v>9.2075634146341461</v>
      </c>
      <c r="F2584" s="32">
        <v>0</v>
      </c>
      <c r="G2584" s="32">
        <v>0</v>
      </c>
      <c r="H2584" s="32">
        <v>0</v>
      </c>
      <c r="I2584" s="32"/>
      <c r="J2584" s="29">
        <f>Лист4!E2582/1000</f>
        <v>125.83669999999999</v>
      </c>
      <c r="K2584" s="33"/>
      <c r="L2584" s="33"/>
    </row>
    <row r="2585" spans="1:12" s="39" customFormat="1" ht="18.75" customHeight="1" x14ac:dyDescent="0.25">
      <c r="A2585" s="23" t="str">
        <f>Лист4!A2583</f>
        <v xml:space="preserve">Николая Ветошникова ул. д.48 </v>
      </c>
      <c r="B2585" s="50">
        <f t="shared" si="80"/>
        <v>100.67859024390243</v>
      </c>
      <c r="C2585" s="50">
        <f t="shared" si="81"/>
        <v>7.9483097560975597</v>
      </c>
      <c r="D2585" s="30">
        <v>0</v>
      </c>
      <c r="E2585" s="31">
        <v>7.9483097560975597</v>
      </c>
      <c r="F2585" s="32">
        <v>0</v>
      </c>
      <c r="G2585" s="32">
        <v>0</v>
      </c>
      <c r="H2585" s="32">
        <v>0</v>
      </c>
      <c r="I2585" s="32">
        <v>0</v>
      </c>
      <c r="J2585" s="29">
        <f>Лист4!E2583/1000</f>
        <v>108.62689999999999</v>
      </c>
      <c r="K2585" s="33"/>
      <c r="L2585" s="33"/>
    </row>
    <row r="2586" spans="1:12" s="39" customFormat="1" ht="18.75" customHeight="1" x14ac:dyDescent="0.25">
      <c r="A2586" s="23" t="str">
        <f>Лист4!A2584</f>
        <v xml:space="preserve">Николая Ветошникова ул. д.54 </v>
      </c>
      <c r="B2586" s="50">
        <f t="shared" si="80"/>
        <v>333.46030634146348</v>
      </c>
      <c r="C2586" s="50">
        <f t="shared" si="81"/>
        <v>26.325813658536589</v>
      </c>
      <c r="D2586" s="30">
        <v>0</v>
      </c>
      <c r="E2586" s="31">
        <v>26.325813658536589</v>
      </c>
      <c r="F2586" s="32">
        <v>0</v>
      </c>
      <c r="G2586" s="32">
        <v>0</v>
      </c>
      <c r="H2586" s="32">
        <v>0</v>
      </c>
      <c r="I2586" s="32">
        <v>0</v>
      </c>
      <c r="J2586" s="29">
        <f>Лист4!E2584/1000</f>
        <v>359.78612000000004</v>
      </c>
      <c r="K2586" s="33"/>
      <c r="L2586" s="33"/>
    </row>
    <row r="2587" spans="1:12" s="39" customFormat="1" ht="33" customHeight="1" x14ac:dyDescent="0.25">
      <c r="A2587" s="23" t="str">
        <f>Лист4!A2585</f>
        <v xml:space="preserve">Николая Ветошникова ул. д.56 </v>
      </c>
      <c r="B2587" s="50">
        <f t="shared" si="80"/>
        <v>290.66076731707324</v>
      </c>
      <c r="C2587" s="50">
        <f t="shared" si="81"/>
        <v>22.946902682926833</v>
      </c>
      <c r="D2587" s="30">
        <v>0</v>
      </c>
      <c r="E2587" s="31">
        <v>22.946902682926833</v>
      </c>
      <c r="F2587" s="32">
        <v>0</v>
      </c>
      <c r="G2587" s="32">
        <v>0</v>
      </c>
      <c r="H2587" s="32">
        <v>0</v>
      </c>
      <c r="I2587" s="32">
        <v>0</v>
      </c>
      <c r="J2587" s="29">
        <f>Лист4!E2585/1000</f>
        <v>313.60767000000004</v>
      </c>
      <c r="K2587" s="33"/>
      <c r="L2587" s="33"/>
    </row>
    <row r="2588" spans="1:12" s="39" customFormat="1" ht="18.75" customHeight="1" x14ac:dyDescent="0.25">
      <c r="A2588" s="23" t="str">
        <f>Лист4!A2586</f>
        <v xml:space="preserve">Николая Ветошникова ул. д.6 </v>
      </c>
      <c r="B2588" s="50">
        <f t="shared" si="80"/>
        <v>41.854312195121949</v>
      </c>
      <c r="C2588" s="50">
        <f t="shared" si="81"/>
        <v>3.3042878048780491</v>
      </c>
      <c r="D2588" s="30">
        <v>0</v>
      </c>
      <c r="E2588" s="31">
        <v>3.3042878048780491</v>
      </c>
      <c r="F2588" s="32">
        <v>0</v>
      </c>
      <c r="G2588" s="32">
        <v>0</v>
      </c>
      <c r="H2588" s="32">
        <v>0</v>
      </c>
      <c r="I2588" s="32">
        <v>0</v>
      </c>
      <c r="J2588" s="29">
        <f>Лист4!E2586/1000</f>
        <v>45.1586</v>
      </c>
      <c r="K2588" s="33"/>
      <c r="L2588" s="33"/>
    </row>
    <row r="2589" spans="1:12" s="39" customFormat="1" ht="18.75" customHeight="1" x14ac:dyDescent="0.25">
      <c r="A2589" s="23" t="str">
        <f>Лист4!A2587</f>
        <v xml:space="preserve">Николая Ветошникова ул. д.60 </v>
      </c>
      <c r="B2589" s="50">
        <f t="shared" si="80"/>
        <v>188.73729707317079</v>
      </c>
      <c r="C2589" s="50">
        <f t="shared" si="81"/>
        <v>14.900312926829272</v>
      </c>
      <c r="D2589" s="30">
        <v>0</v>
      </c>
      <c r="E2589" s="31">
        <v>14.900312926829272</v>
      </c>
      <c r="F2589" s="32">
        <v>0</v>
      </c>
      <c r="G2589" s="32">
        <v>0</v>
      </c>
      <c r="H2589" s="32">
        <v>0</v>
      </c>
      <c r="I2589" s="32">
        <v>0</v>
      </c>
      <c r="J2589" s="29">
        <f>Лист4!E2587/1000</f>
        <v>203.63761000000005</v>
      </c>
      <c r="K2589" s="33"/>
      <c r="L2589" s="33"/>
    </row>
    <row r="2590" spans="1:12" s="39" customFormat="1" ht="18.75" customHeight="1" x14ac:dyDescent="0.25">
      <c r="A2590" s="23" t="str">
        <f>Лист4!A2588</f>
        <v xml:space="preserve">Николая Ветошникова ул. д.62 </v>
      </c>
      <c r="B2590" s="50">
        <f t="shared" si="80"/>
        <v>319.76471707317074</v>
      </c>
      <c r="C2590" s="50">
        <f t="shared" si="81"/>
        <v>25.244582926829267</v>
      </c>
      <c r="D2590" s="30">
        <v>0</v>
      </c>
      <c r="E2590" s="31">
        <v>25.244582926829267</v>
      </c>
      <c r="F2590" s="32">
        <v>0</v>
      </c>
      <c r="G2590" s="32">
        <v>0</v>
      </c>
      <c r="H2590" s="32">
        <v>0</v>
      </c>
      <c r="I2590" s="32">
        <v>0</v>
      </c>
      <c r="J2590" s="29">
        <f>Лист4!E2588/1000</f>
        <v>345.0093</v>
      </c>
      <c r="K2590" s="33"/>
      <c r="L2590" s="33"/>
    </row>
    <row r="2591" spans="1:12" s="39" customFormat="1" ht="18.75" customHeight="1" x14ac:dyDescent="0.25">
      <c r="A2591" s="23" t="str">
        <f>Лист4!A2589</f>
        <v xml:space="preserve">Николая Ветошникова ул. д.64 </v>
      </c>
      <c r="B2591" s="50">
        <f t="shared" si="80"/>
        <v>374.09165804878052</v>
      </c>
      <c r="C2591" s="50">
        <f t="shared" si="81"/>
        <v>29.533551951219515</v>
      </c>
      <c r="D2591" s="30">
        <v>0</v>
      </c>
      <c r="E2591" s="31">
        <v>29.533551951219515</v>
      </c>
      <c r="F2591" s="32">
        <v>0</v>
      </c>
      <c r="G2591" s="32">
        <v>0</v>
      </c>
      <c r="H2591" s="32">
        <v>0</v>
      </c>
      <c r="I2591" s="32">
        <v>0</v>
      </c>
      <c r="J2591" s="29">
        <f>Лист4!E2589/1000</f>
        <v>403.62521000000004</v>
      </c>
      <c r="K2591" s="33"/>
      <c r="L2591" s="33"/>
    </row>
    <row r="2592" spans="1:12" s="39" customFormat="1" ht="18.75" customHeight="1" x14ac:dyDescent="0.25">
      <c r="A2592" s="23" t="str">
        <f>Лист4!A2590</f>
        <v xml:space="preserve">Николая Ветошникова ул. д.7 </v>
      </c>
      <c r="B2592" s="50">
        <f t="shared" si="80"/>
        <v>46.563346341463415</v>
      </c>
      <c r="C2592" s="50">
        <f t="shared" si="81"/>
        <v>3.6760536585365857</v>
      </c>
      <c r="D2592" s="30">
        <v>0</v>
      </c>
      <c r="E2592" s="31">
        <v>3.6760536585365857</v>
      </c>
      <c r="F2592" s="32">
        <v>0</v>
      </c>
      <c r="G2592" s="32">
        <v>0</v>
      </c>
      <c r="H2592" s="32">
        <v>0</v>
      </c>
      <c r="I2592" s="32">
        <v>0</v>
      </c>
      <c r="J2592" s="29">
        <f>Лист4!E2590/1000</f>
        <v>50.239400000000003</v>
      </c>
      <c r="K2592" s="33"/>
      <c r="L2592" s="33"/>
    </row>
    <row r="2593" spans="1:12" s="39" customFormat="1" ht="18.75" customHeight="1" x14ac:dyDescent="0.25">
      <c r="A2593" s="23" t="str">
        <f>Лист4!A2591</f>
        <v xml:space="preserve">Николая Ветошникова ул. д.8 </v>
      </c>
      <c r="B2593" s="50">
        <f t="shared" si="80"/>
        <v>29.807570731707319</v>
      </c>
      <c r="C2593" s="50">
        <f t="shared" si="81"/>
        <v>2.353229268292683</v>
      </c>
      <c r="D2593" s="30">
        <v>0</v>
      </c>
      <c r="E2593" s="31">
        <v>2.353229268292683</v>
      </c>
      <c r="F2593" s="32">
        <v>0</v>
      </c>
      <c r="G2593" s="32">
        <v>0</v>
      </c>
      <c r="H2593" s="32">
        <v>0</v>
      </c>
      <c r="I2593" s="32"/>
      <c r="J2593" s="29">
        <f>Лист4!E2591/1000</f>
        <v>32.160800000000002</v>
      </c>
      <c r="K2593" s="33"/>
      <c r="L2593" s="33"/>
    </row>
    <row r="2594" spans="1:12" s="39" customFormat="1" ht="18.75" customHeight="1" x14ac:dyDescent="0.25">
      <c r="A2594" s="23" t="str">
        <f>Лист4!A2592</f>
        <v xml:space="preserve">Николая Ветошникова ул. д.9 </v>
      </c>
      <c r="B2594" s="50">
        <f t="shared" si="80"/>
        <v>51.667765853658537</v>
      </c>
      <c r="C2594" s="50">
        <f t="shared" si="81"/>
        <v>4.0790341463414634</v>
      </c>
      <c r="D2594" s="30">
        <v>0</v>
      </c>
      <c r="E2594" s="31">
        <v>4.0790341463414634</v>
      </c>
      <c r="F2594" s="32">
        <v>0</v>
      </c>
      <c r="G2594" s="32">
        <v>0</v>
      </c>
      <c r="H2594" s="32">
        <v>0</v>
      </c>
      <c r="I2594" s="32">
        <v>0</v>
      </c>
      <c r="J2594" s="29">
        <f>Лист4!E2592/1000</f>
        <v>55.7468</v>
      </c>
      <c r="K2594" s="33"/>
      <c r="L2594" s="63"/>
    </row>
    <row r="2595" spans="1:12" s="39" customFormat="1" ht="18.75" customHeight="1" x14ac:dyDescent="0.25">
      <c r="A2595" s="23" t="str">
        <f>Лист4!A2593</f>
        <v xml:space="preserve">Никольская (Трусово) ул. д.1 </v>
      </c>
      <c r="B2595" s="50">
        <f t="shared" si="80"/>
        <v>0</v>
      </c>
      <c r="C2595" s="50">
        <f t="shared" si="81"/>
        <v>0</v>
      </c>
      <c r="D2595" s="30">
        <v>0</v>
      </c>
      <c r="E2595" s="31">
        <v>0</v>
      </c>
      <c r="F2595" s="32">
        <v>0</v>
      </c>
      <c r="G2595" s="32">
        <v>0</v>
      </c>
      <c r="H2595" s="32">
        <v>0</v>
      </c>
      <c r="I2595" s="32">
        <v>0</v>
      </c>
      <c r="J2595" s="29">
        <f>Лист4!E2593/1000</f>
        <v>0</v>
      </c>
      <c r="K2595" s="33"/>
      <c r="L2595" s="33"/>
    </row>
    <row r="2596" spans="1:12" s="39" customFormat="1" ht="18.75" customHeight="1" x14ac:dyDescent="0.25">
      <c r="A2596" s="23" t="str">
        <f>Лист4!A2594</f>
        <v xml:space="preserve">Никольская (Трусово) ул. д.4 </v>
      </c>
      <c r="B2596" s="50">
        <f t="shared" si="80"/>
        <v>0</v>
      </c>
      <c r="C2596" s="50">
        <f t="shared" si="81"/>
        <v>0</v>
      </c>
      <c r="D2596" s="30">
        <v>0</v>
      </c>
      <c r="E2596" s="31">
        <v>0</v>
      </c>
      <c r="F2596" s="32">
        <v>0</v>
      </c>
      <c r="G2596" s="32">
        <v>0</v>
      </c>
      <c r="H2596" s="32">
        <v>0</v>
      </c>
      <c r="I2596" s="32"/>
      <c r="J2596" s="29">
        <f>Лист4!E2594/1000</f>
        <v>0</v>
      </c>
      <c r="K2596" s="33"/>
      <c r="L2596" s="33"/>
    </row>
    <row r="2597" spans="1:12" s="39" customFormat="1" ht="18.75" customHeight="1" x14ac:dyDescent="0.25">
      <c r="A2597" s="23" t="str">
        <f>Лист4!A2595</f>
        <v xml:space="preserve">Никольская (Трусово) ул. д.9 </v>
      </c>
      <c r="B2597" s="50">
        <f t="shared" si="80"/>
        <v>0</v>
      </c>
      <c r="C2597" s="50">
        <f t="shared" si="81"/>
        <v>0</v>
      </c>
      <c r="D2597" s="30">
        <v>0</v>
      </c>
      <c r="E2597" s="31">
        <v>0</v>
      </c>
      <c r="F2597" s="32">
        <v>0</v>
      </c>
      <c r="G2597" s="32">
        <v>0</v>
      </c>
      <c r="H2597" s="32">
        <v>0</v>
      </c>
      <c r="I2597" s="32">
        <v>0</v>
      </c>
      <c r="J2597" s="29">
        <f>Лист4!E2595/1000</f>
        <v>0</v>
      </c>
      <c r="K2597" s="33"/>
      <c r="L2597" s="33"/>
    </row>
    <row r="2598" spans="1:12" s="39" customFormat="1" ht="18.75" customHeight="1" x14ac:dyDescent="0.25">
      <c r="A2598" s="23" t="str">
        <f>Лист4!A2596</f>
        <v xml:space="preserve">Новая ул. д.1 </v>
      </c>
      <c r="B2598" s="50">
        <f t="shared" si="80"/>
        <v>22.537892682926824</v>
      </c>
      <c r="C2598" s="50">
        <f t="shared" si="81"/>
        <v>1.7793073170731706</v>
      </c>
      <c r="D2598" s="30">
        <v>0</v>
      </c>
      <c r="E2598" s="31">
        <v>1.7793073170731706</v>
      </c>
      <c r="F2598" s="32">
        <v>0</v>
      </c>
      <c r="G2598" s="32">
        <v>0</v>
      </c>
      <c r="H2598" s="32">
        <v>0</v>
      </c>
      <c r="I2598" s="32">
        <v>0</v>
      </c>
      <c r="J2598" s="29">
        <f>Лист4!E2596/1000</f>
        <v>24.317199999999996</v>
      </c>
      <c r="K2598" s="33"/>
      <c r="L2598" s="33"/>
    </row>
    <row r="2599" spans="1:12" s="39" customFormat="1" ht="18.75" customHeight="1" x14ac:dyDescent="0.25">
      <c r="A2599" s="23" t="str">
        <f>Лист4!A2597</f>
        <v xml:space="preserve">Новая ул. д.11 </v>
      </c>
      <c r="B2599" s="50">
        <f t="shared" si="80"/>
        <v>36.837292682926829</v>
      </c>
      <c r="C2599" s="50">
        <f t="shared" si="81"/>
        <v>2.9082073170731708</v>
      </c>
      <c r="D2599" s="30">
        <v>0</v>
      </c>
      <c r="E2599" s="31">
        <v>2.9082073170731708</v>
      </c>
      <c r="F2599" s="32">
        <v>0</v>
      </c>
      <c r="G2599" s="32">
        <v>0</v>
      </c>
      <c r="H2599" s="32">
        <v>0</v>
      </c>
      <c r="I2599" s="32">
        <v>0</v>
      </c>
      <c r="J2599" s="29">
        <f>Лист4!E2597/1000</f>
        <v>39.7455</v>
      </c>
      <c r="K2599" s="33"/>
      <c r="L2599" s="33"/>
    </row>
    <row r="2600" spans="1:12" s="39" customFormat="1" ht="18.75" customHeight="1" x14ac:dyDescent="0.25">
      <c r="A2600" s="23" t="str">
        <f>Лист4!A2598</f>
        <v xml:space="preserve">Новая ул. д.15 </v>
      </c>
      <c r="B2600" s="50">
        <f t="shared" si="80"/>
        <v>12.412746341463416</v>
      </c>
      <c r="C2600" s="50">
        <f t="shared" si="81"/>
        <v>0.97995365853658556</v>
      </c>
      <c r="D2600" s="30">
        <v>0</v>
      </c>
      <c r="E2600" s="31">
        <v>0.97995365853658556</v>
      </c>
      <c r="F2600" s="32">
        <v>0</v>
      </c>
      <c r="G2600" s="32">
        <v>0</v>
      </c>
      <c r="H2600" s="32">
        <v>0</v>
      </c>
      <c r="I2600" s="32">
        <v>0</v>
      </c>
      <c r="J2600" s="29">
        <f>Лист4!E2598/1000</f>
        <v>13.392700000000001</v>
      </c>
      <c r="K2600" s="33"/>
      <c r="L2600" s="33"/>
    </row>
    <row r="2601" spans="1:12" s="39" customFormat="1" ht="18.75" customHeight="1" x14ac:dyDescent="0.25">
      <c r="A2601" s="23" t="str">
        <f>Лист4!A2599</f>
        <v xml:space="preserve">Новая ул. д.19 </v>
      </c>
      <c r="B2601" s="50">
        <f t="shared" si="80"/>
        <v>10.208282926829266</v>
      </c>
      <c r="C2601" s="50">
        <f t="shared" si="81"/>
        <v>0.80591707317073169</v>
      </c>
      <c r="D2601" s="30">
        <v>0</v>
      </c>
      <c r="E2601" s="31">
        <v>0.80591707317073169</v>
      </c>
      <c r="F2601" s="32">
        <v>0</v>
      </c>
      <c r="G2601" s="32">
        <v>0</v>
      </c>
      <c r="H2601" s="32">
        <v>0</v>
      </c>
      <c r="I2601" s="32">
        <v>0</v>
      </c>
      <c r="J2601" s="29">
        <f>Лист4!E2599/1000</f>
        <v>11.014199999999999</v>
      </c>
      <c r="K2601" s="33"/>
      <c r="L2601" s="33"/>
    </row>
    <row r="2602" spans="1:12" s="39" customFormat="1" ht="18.75" customHeight="1" x14ac:dyDescent="0.25">
      <c r="A2602" s="23" t="str">
        <f>Лист4!A2600</f>
        <v xml:space="preserve">Новая ул. д.2 </v>
      </c>
      <c r="B2602" s="50">
        <f t="shared" si="80"/>
        <v>1.8814634146341462</v>
      </c>
      <c r="C2602" s="50">
        <f t="shared" si="81"/>
        <v>0.14853658536585365</v>
      </c>
      <c r="D2602" s="30">
        <v>0</v>
      </c>
      <c r="E2602" s="31">
        <v>0.14853658536585365</v>
      </c>
      <c r="F2602" s="32">
        <v>0</v>
      </c>
      <c r="G2602" s="32">
        <v>0</v>
      </c>
      <c r="H2602" s="32">
        <v>0</v>
      </c>
      <c r="I2602" s="32">
        <v>0</v>
      </c>
      <c r="J2602" s="29">
        <f>Лист4!E2600/1000</f>
        <v>2.0299999999999998</v>
      </c>
      <c r="K2602" s="33"/>
      <c r="L2602" s="33"/>
    </row>
    <row r="2603" spans="1:12" s="39" customFormat="1" ht="18.75" customHeight="1" x14ac:dyDescent="0.25">
      <c r="A2603" s="23" t="str">
        <f>Лист4!A2601</f>
        <v xml:space="preserve">Новая ул. д.4 </v>
      </c>
      <c r="B2603" s="50">
        <f t="shared" si="80"/>
        <v>13.352736585365856</v>
      </c>
      <c r="C2603" s="50">
        <f t="shared" si="81"/>
        <v>1.0541634146341465</v>
      </c>
      <c r="D2603" s="30">
        <v>0</v>
      </c>
      <c r="E2603" s="31">
        <v>1.0541634146341465</v>
      </c>
      <c r="F2603" s="32">
        <v>0</v>
      </c>
      <c r="G2603" s="32">
        <v>0</v>
      </c>
      <c r="H2603" s="32">
        <v>0</v>
      </c>
      <c r="I2603" s="32">
        <v>0</v>
      </c>
      <c r="J2603" s="29">
        <f>Лист4!E2601/1000</f>
        <v>14.406900000000002</v>
      </c>
      <c r="K2603" s="33"/>
      <c r="L2603" s="33"/>
    </row>
    <row r="2604" spans="1:12" s="39" customFormat="1" ht="18.75" customHeight="1" x14ac:dyDescent="0.25">
      <c r="A2604" s="23" t="str">
        <f>Лист4!A2602</f>
        <v xml:space="preserve">Новая ул. д.6 </v>
      </c>
      <c r="B2604" s="50">
        <f t="shared" si="80"/>
        <v>13.916156097560975</v>
      </c>
      <c r="C2604" s="50">
        <f t="shared" si="81"/>
        <v>1.0986439024390242</v>
      </c>
      <c r="D2604" s="30">
        <v>0</v>
      </c>
      <c r="E2604" s="31">
        <v>1.0986439024390242</v>
      </c>
      <c r="F2604" s="32">
        <v>0</v>
      </c>
      <c r="G2604" s="32">
        <v>0</v>
      </c>
      <c r="H2604" s="32">
        <v>0</v>
      </c>
      <c r="I2604" s="32">
        <v>0</v>
      </c>
      <c r="J2604" s="29">
        <f>Лист4!E2602/1000</f>
        <v>15.014799999999999</v>
      </c>
      <c r="K2604" s="33"/>
      <c r="L2604" s="33"/>
    </row>
    <row r="2605" spans="1:12" s="39" customFormat="1" ht="18.75" customHeight="1" x14ac:dyDescent="0.25">
      <c r="A2605" s="23" t="str">
        <f>Лист4!A2603</f>
        <v xml:space="preserve">Новая ул. д.7 </v>
      </c>
      <c r="B2605" s="50">
        <f t="shared" si="80"/>
        <v>6.6233258536585362</v>
      </c>
      <c r="C2605" s="50">
        <f t="shared" si="81"/>
        <v>0.52289414634146336</v>
      </c>
      <c r="D2605" s="30">
        <v>0</v>
      </c>
      <c r="E2605" s="31">
        <v>0.52289414634146336</v>
      </c>
      <c r="F2605" s="32">
        <v>0</v>
      </c>
      <c r="G2605" s="32">
        <v>0</v>
      </c>
      <c r="H2605" s="32">
        <v>0</v>
      </c>
      <c r="I2605" s="32">
        <v>0</v>
      </c>
      <c r="J2605" s="29">
        <f>Лист4!E2603/1000</f>
        <v>7.1462199999999996</v>
      </c>
      <c r="K2605" s="33"/>
      <c r="L2605" s="33"/>
    </row>
    <row r="2606" spans="1:12" s="39" customFormat="1" ht="18.75" customHeight="1" x14ac:dyDescent="0.25">
      <c r="A2606" s="23" t="str">
        <f>Лист4!A2604</f>
        <v xml:space="preserve">Новая ул. д.9 </v>
      </c>
      <c r="B2606" s="50">
        <f t="shared" si="80"/>
        <v>17.608273170731707</v>
      </c>
      <c r="C2606" s="50">
        <f t="shared" si="81"/>
        <v>1.3901268292682927</v>
      </c>
      <c r="D2606" s="30">
        <v>0</v>
      </c>
      <c r="E2606" s="31">
        <v>1.3901268292682927</v>
      </c>
      <c r="F2606" s="32">
        <v>0</v>
      </c>
      <c r="G2606" s="32">
        <v>0</v>
      </c>
      <c r="H2606" s="32">
        <v>0</v>
      </c>
      <c r="I2606" s="32">
        <v>0</v>
      </c>
      <c r="J2606" s="29">
        <f>Лист4!E2604/1000</f>
        <v>18.9984</v>
      </c>
      <c r="K2606" s="33"/>
      <c r="L2606" s="33"/>
    </row>
    <row r="2607" spans="1:12" s="39" customFormat="1" ht="18.75" customHeight="1" x14ac:dyDescent="0.25">
      <c r="A2607" s="23" t="str">
        <f>Лист4!A2605</f>
        <v xml:space="preserve">Новослободская 3-я ул. д.4 </v>
      </c>
      <c r="B2607" s="50">
        <f t="shared" si="80"/>
        <v>0</v>
      </c>
      <c r="C2607" s="50">
        <f t="shared" si="81"/>
        <v>0</v>
      </c>
      <c r="D2607" s="30">
        <v>0</v>
      </c>
      <c r="E2607" s="31">
        <v>0</v>
      </c>
      <c r="F2607" s="32">
        <v>0</v>
      </c>
      <c r="G2607" s="32">
        <v>0</v>
      </c>
      <c r="H2607" s="32">
        <v>0</v>
      </c>
      <c r="I2607" s="32">
        <v>0</v>
      </c>
      <c r="J2607" s="29">
        <f>Лист4!E2605/1000</f>
        <v>0</v>
      </c>
      <c r="K2607" s="33"/>
      <c r="L2607" s="33"/>
    </row>
    <row r="2608" spans="1:12" s="39" customFormat="1" ht="18.75" customHeight="1" x14ac:dyDescent="0.25">
      <c r="A2608" s="23" t="str">
        <f>Лист4!A2606</f>
        <v xml:space="preserve">Оленегорская ул. д.11 </v>
      </c>
      <c r="B2608" s="50">
        <f t="shared" si="80"/>
        <v>3.03870243902439</v>
      </c>
      <c r="C2608" s="50">
        <f t="shared" si="81"/>
        <v>0.23989756097560977</v>
      </c>
      <c r="D2608" s="30">
        <v>0</v>
      </c>
      <c r="E2608" s="31">
        <v>0.23989756097560977</v>
      </c>
      <c r="F2608" s="32">
        <v>0</v>
      </c>
      <c r="G2608" s="32">
        <v>0</v>
      </c>
      <c r="H2608" s="32">
        <v>0</v>
      </c>
      <c r="I2608" s="32">
        <v>0</v>
      </c>
      <c r="J2608" s="29">
        <f>Лист4!E2606/1000</f>
        <v>3.2786</v>
      </c>
      <c r="K2608" s="33"/>
      <c r="L2608" s="33"/>
    </row>
    <row r="2609" spans="1:12" s="39" customFormat="1" ht="18.75" customHeight="1" x14ac:dyDescent="0.25">
      <c r="A2609" s="23" t="str">
        <f>Лист4!A2607</f>
        <v xml:space="preserve">Оленегорская ул. д.5 </v>
      </c>
      <c r="B2609" s="50">
        <f t="shared" si="80"/>
        <v>1.1990390243902438</v>
      </c>
      <c r="C2609" s="50">
        <f t="shared" si="81"/>
        <v>9.4660975609756087E-2</v>
      </c>
      <c r="D2609" s="30">
        <v>0</v>
      </c>
      <c r="E2609" s="31">
        <v>9.4660975609756087E-2</v>
      </c>
      <c r="F2609" s="32">
        <v>0</v>
      </c>
      <c r="G2609" s="32">
        <v>0</v>
      </c>
      <c r="H2609" s="32">
        <v>0</v>
      </c>
      <c r="I2609" s="32">
        <v>0</v>
      </c>
      <c r="J2609" s="29">
        <f>Лист4!E2607/1000</f>
        <v>1.2936999999999999</v>
      </c>
      <c r="K2609" s="33"/>
      <c r="L2609" s="33"/>
    </row>
    <row r="2610" spans="1:12" s="39" customFormat="1" ht="18.75" customHeight="1" x14ac:dyDescent="0.25">
      <c r="A2610" s="23" t="str">
        <f>Лист4!A2608</f>
        <v xml:space="preserve">Оленегорская ул. д.5/6 </v>
      </c>
      <c r="B2610" s="50">
        <f t="shared" si="80"/>
        <v>0</v>
      </c>
      <c r="C2610" s="50">
        <f t="shared" si="81"/>
        <v>0</v>
      </c>
      <c r="D2610" s="30">
        <v>0</v>
      </c>
      <c r="E2610" s="31">
        <v>0</v>
      </c>
      <c r="F2610" s="32">
        <v>0</v>
      </c>
      <c r="G2610" s="32">
        <v>0</v>
      </c>
      <c r="H2610" s="32">
        <v>0</v>
      </c>
      <c r="I2610" s="32">
        <v>0</v>
      </c>
      <c r="J2610" s="29">
        <f>Лист4!E2608/1000</f>
        <v>0</v>
      </c>
      <c r="K2610" s="33"/>
      <c r="L2610" s="33"/>
    </row>
    <row r="2611" spans="1:12" s="39" customFormat="1" ht="18.75" customHeight="1" x14ac:dyDescent="0.25">
      <c r="A2611" s="23" t="str">
        <f>Лист4!A2609</f>
        <v xml:space="preserve">Парковая ул. д.11 </v>
      </c>
      <c r="B2611" s="50">
        <f t="shared" si="80"/>
        <v>6.2562829268292681</v>
      </c>
      <c r="C2611" s="50">
        <f t="shared" si="81"/>
        <v>0.49391707317073164</v>
      </c>
      <c r="D2611" s="30">
        <v>0</v>
      </c>
      <c r="E2611" s="31">
        <v>0.49391707317073164</v>
      </c>
      <c r="F2611" s="32">
        <v>0</v>
      </c>
      <c r="G2611" s="32">
        <v>0</v>
      </c>
      <c r="H2611" s="32">
        <v>0</v>
      </c>
      <c r="I2611" s="32">
        <v>0</v>
      </c>
      <c r="J2611" s="29">
        <f>Лист4!E2609/1000</f>
        <v>6.7501999999999995</v>
      </c>
      <c r="K2611" s="33"/>
      <c r="L2611" s="33"/>
    </row>
    <row r="2612" spans="1:12" s="39" customFormat="1" ht="18.75" customHeight="1" x14ac:dyDescent="0.25">
      <c r="A2612" s="23" t="str">
        <f>Лист4!A2610</f>
        <v xml:space="preserve">Парковая ул. д.12 </v>
      </c>
      <c r="B2612" s="50">
        <f t="shared" si="80"/>
        <v>19.675102439024393</v>
      </c>
      <c r="C2612" s="50">
        <f t="shared" si="81"/>
        <v>1.5532975609756097</v>
      </c>
      <c r="D2612" s="30">
        <v>0</v>
      </c>
      <c r="E2612" s="31">
        <v>1.5532975609756097</v>
      </c>
      <c r="F2612" s="32">
        <v>0</v>
      </c>
      <c r="G2612" s="32">
        <v>0</v>
      </c>
      <c r="H2612" s="32">
        <v>0</v>
      </c>
      <c r="I2612" s="32">
        <v>0</v>
      </c>
      <c r="J2612" s="29">
        <f>Лист4!E2610/1000</f>
        <v>21.228400000000001</v>
      </c>
      <c r="K2612" s="33"/>
      <c r="L2612" s="33"/>
    </row>
    <row r="2613" spans="1:12" s="39" customFormat="1" ht="18.75" customHeight="1" x14ac:dyDescent="0.25">
      <c r="A2613" s="23" t="str">
        <f>Лист4!A2611</f>
        <v xml:space="preserve">Парковая ул. д.14 </v>
      </c>
      <c r="B2613" s="50">
        <f t="shared" si="80"/>
        <v>14.949570731707317</v>
      </c>
      <c r="C2613" s="50">
        <f t="shared" si="81"/>
        <v>1.1802292682926829</v>
      </c>
      <c r="D2613" s="30">
        <v>0</v>
      </c>
      <c r="E2613" s="31">
        <v>1.1802292682926829</v>
      </c>
      <c r="F2613" s="32">
        <v>0</v>
      </c>
      <c r="G2613" s="32">
        <v>0</v>
      </c>
      <c r="H2613" s="32">
        <v>0</v>
      </c>
      <c r="I2613" s="32">
        <v>0</v>
      </c>
      <c r="J2613" s="29">
        <f>Лист4!E2611/1000</f>
        <v>16.129799999999999</v>
      </c>
      <c r="K2613" s="33"/>
      <c r="L2613" s="33"/>
    </row>
    <row r="2614" spans="1:12" s="39" customFormat="1" ht="25.5" customHeight="1" x14ac:dyDescent="0.25">
      <c r="A2614" s="23" t="str">
        <f>Лист4!A2612</f>
        <v xml:space="preserve">Парковая ул. д.20 </v>
      </c>
      <c r="B2614" s="50">
        <f t="shared" si="80"/>
        <v>22.162434146341461</v>
      </c>
      <c r="C2614" s="50">
        <f t="shared" si="81"/>
        <v>1.7496658536585366</v>
      </c>
      <c r="D2614" s="30">
        <v>0</v>
      </c>
      <c r="E2614" s="31">
        <v>1.7496658536585366</v>
      </c>
      <c r="F2614" s="32">
        <v>0</v>
      </c>
      <c r="G2614" s="32">
        <v>0</v>
      </c>
      <c r="H2614" s="32">
        <v>0</v>
      </c>
      <c r="I2614" s="32">
        <v>0</v>
      </c>
      <c r="J2614" s="29">
        <f>Лист4!E2612/1000</f>
        <v>23.912099999999999</v>
      </c>
      <c r="K2614" s="33"/>
      <c r="L2614" s="33"/>
    </row>
    <row r="2615" spans="1:12" s="39" customFormat="1" ht="25.5" customHeight="1" x14ac:dyDescent="0.25">
      <c r="A2615" s="23" t="str">
        <f>Лист4!A2613</f>
        <v xml:space="preserve">Парковая ул. д.27 </v>
      </c>
      <c r="B2615" s="50">
        <f t="shared" si="80"/>
        <v>166.23452195121948</v>
      </c>
      <c r="C2615" s="50">
        <f t="shared" si="81"/>
        <v>13.123778048780483</v>
      </c>
      <c r="D2615" s="30">
        <v>0</v>
      </c>
      <c r="E2615" s="31">
        <v>13.123778048780483</v>
      </c>
      <c r="F2615" s="32">
        <v>0</v>
      </c>
      <c r="G2615" s="32">
        <v>0</v>
      </c>
      <c r="H2615" s="32">
        <v>0</v>
      </c>
      <c r="I2615" s="32">
        <v>0</v>
      </c>
      <c r="J2615" s="29">
        <f>Лист4!E2613/1000</f>
        <v>179.35829999999996</v>
      </c>
      <c r="K2615" s="33"/>
      <c r="L2615" s="33"/>
    </row>
    <row r="2616" spans="1:12" s="39" customFormat="1" ht="18.75" customHeight="1" x14ac:dyDescent="0.25">
      <c r="A2616" s="23" t="str">
        <f>Лист4!A2614</f>
        <v xml:space="preserve">Парковая ул. д.36 </v>
      </c>
      <c r="B2616" s="50">
        <f t="shared" si="80"/>
        <v>0.35590243902439023</v>
      </c>
      <c r="C2616" s="50">
        <f t="shared" si="81"/>
        <v>2.8097560975609753E-2</v>
      </c>
      <c r="D2616" s="30">
        <v>0</v>
      </c>
      <c r="E2616" s="31">
        <v>2.8097560975609753E-2</v>
      </c>
      <c r="F2616" s="32">
        <v>0</v>
      </c>
      <c r="G2616" s="32">
        <v>0</v>
      </c>
      <c r="H2616" s="32">
        <v>0</v>
      </c>
      <c r="I2616" s="32">
        <v>0</v>
      </c>
      <c r="J2616" s="29">
        <f>Лист4!E2614/1000</f>
        <v>0.38400000000000001</v>
      </c>
      <c r="K2616" s="33"/>
      <c r="L2616" s="33"/>
    </row>
    <row r="2617" spans="1:12" s="39" customFormat="1" ht="18.75" customHeight="1" x14ac:dyDescent="0.25">
      <c r="A2617" s="23" t="str">
        <f>Лист4!A2615</f>
        <v xml:space="preserve">Парковая ул. д.9 </v>
      </c>
      <c r="B2617" s="50">
        <f t="shared" si="80"/>
        <v>19.30529756097561</v>
      </c>
      <c r="C2617" s="50">
        <f t="shared" si="81"/>
        <v>1.5241024390243902</v>
      </c>
      <c r="D2617" s="30">
        <v>0</v>
      </c>
      <c r="E2617" s="31">
        <v>1.5241024390243902</v>
      </c>
      <c r="F2617" s="32">
        <v>0</v>
      </c>
      <c r="G2617" s="32">
        <v>0</v>
      </c>
      <c r="H2617" s="32">
        <v>0</v>
      </c>
      <c r="I2617" s="32">
        <v>0</v>
      </c>
      <c r="J2617" s="29">
        <f>Лист4!E2615/1000</f>
        <v>20.8294</v>
      </c>
      <c r="K2617" s="33"/>
      <c r="L2617" s="33"/>
    </row>
    <row r="2618" spans="1:12" s="39" customFormat="1" ht="18.75" customHeight="1" x14ac:dyDescent="0.25">
      <c r="A2618" s="23" t="str">
        <f>Лист4!A2616</f>
        <v xml:space="preserve">Пирогова ул. д.194 </v>
      </c>
      <c r="B2618" s="50">
        <f t="shared" si="80"/>
        <v>29.8414</v>
      </c>
      <c r="C2618" s="50">
        <f t="shared" si="81"/>
        <v>2.3559000000000001</v>
      </c>
      <c r="D2618" s="30">
        <v>0</v>
      </c>
      <c r="E2618" s="31">
        <v>2.3559000000000001</v>
      </c>
      <c r="F2618" s="32">
        <v>0</v>
      </c>
      <c r="G2618" s="32">
        <v>0</v>
      </c>
      <c r="H2618" s="32">
        <v>0</v>
      </c>
      <c r="I2618" s="32">
        <v>0</v>
      </c>
      <c r="J2618" s="29">
        <f>Лист4!E2616/1000</f>
        <v>32.197299999999998</v>
      </c>
      <c r="K2618" s="33"/>
      <c r="L2618" s="33"/>
    </row>
    <row r="2619" spans="1:12" s="39" customFormat="1" ht="18.75" customHeight="1" x14ac:dyDescent="0.25">
      <c r="A2619" s="23" t="str">
        <f>Лист4!A2617</f>
        <v xml:space="preserve">Пирогова ул. д.194А </v>
      </c>
      <c r="B2619" s="50">
        <f t="shared" si="80"/>
        <v>1.7201951219512197</v>
      </c>
      <c r="C2619" s="50">
        <f t="shared" si="81"/>
        <v>0.1358048780487805</v>
      </c>
      <c r="D2619" s="30">
        <v>0</v>
      </c>
      <c r="E2619" s="31">
        <v>0.1358048780487805</v>
      </c>
      <c r="F2619" s="32">
        <v>0</v>
      </c>
      <c r="G2619" s="32">
        <v>0</v>
      </c>
      <c r="H2619" s="32">
        <v>0</v>
      </c>
      <c r="I2619" s="32">
        <v>0</v>
      </c>
      <c r="J2619" s="29">
        <f>Лист4!E2617/1000</f>
        <v>1.8560000000000001</v>
      </c>
      <c r="K2619" s="33"/>
      <c r="L2619" s="33"/>
    </row>
    <row r="2620" spans="1:12" s="34" customFormat="1" ht="18.75" customHeight="1" x14ac:dyDescent="0.25">
      <c r="A2620" s="23" t="str">
        <f>Лист4!A2618</f>
        <v xml:space="preserve">Победы (Трусовский р-н) ул. д.18 </v>
      </c>
      <c r="B2620" s="50">
        <f t="shared" si="80"/>
        <v>0</v>
      </c>
      <c r="C2620" s="50">
        <f t="shared" si="81"/>
        <v>0</v>
      </c>
      <c r="D2620" s="30">
        <v>0</v>
      </c>
      <c r="E2620" s="31">
        <v>0</v>
      </c>
      <c r="F2620" s="32">
        <v>0</v>
      </c>
      <c r="G2620" s="32">
        <v>0</v>
      </c>
      <c r="H2620" s="32">
        <v>0</v>
      </c>
      <c r="I2620" s="32">
        <v>0</v>
      </c>
      <c r="J2620" s="29">
        <f>Лист4!E2618/1000</f>
        <v>0</v>
      </c>
      <c r="K2620" s="33"/>
      <c r="L2620" s="33"/>
    </row>
    <row r="2621" spans="1:12" s="34" customFormat="1" ht="18.75" customHeight="1" x14ac:dyDescent="0.25">
      <c r="A2621" s="23" t="str">
        <f>Лист4!A2619</f>
        <v xml:space="preserve">Прибрежная ул. д.53А </v>
      </c>
      <c r="B2621" s="50">
        <f t="shared" si="80"/>
        <v>496.17869756097571</v>
      </c>
      <c r="C2621" s="50">
        <f t="shared" si="81"/>
        <v>39.172002439024396</v>
      </c>
      <c r="D2621" s="30">
        <v>0</v>
      </c>
      <c r="E2621" s="31">
        <v>39.172002439024396</v>
      </c>
      <c r="F2621" s="32">
        <v>0</v>
      </c>
      <c r="G2621" s="32">
        <v>0</v>
      </c>
      <c r="H2621" s="32">
        <v>0</v>
      </c>
      <c r="I2621" s="32">
        <v>0</v>
      </c>
      <c r="J2621" s="29">
        <f>Лист4!E2619/1000</f>
        <v>535.35070000000007</v>
      </c>
      <c r="K2621" s="33"/>
      <c r="L2621" s="33"/>
    </row>
    <row r="2622" spans="1:12" s="34" customFormat="1" ht="18.75" customHeight="1" x14ac:dyDescent="0.25">
      <c r="A2622" s="23" t="str">
        <f>Лист4!A2620</f>
        <v xml:space="preserve">Промышленная ул. д.10А </v>
      </c>
      <c r="B2622" s="50">
        <f t="shared" si="80"/>
        <v>75.462531707317069</v>
      </c>
      <c r="C2622" s="50">
        <f t="shared" si="81"/>
        <v>5.9575682926829261</v>
      </c>
      <c r="D2622" s="30">
        <v>0</v>
      </c>
      <c r="E2622" s="31">
        <v>5.9575682926829261</v>
      </c>
      <c r="F2622" s="32">
        <v>0</v>
      </c>
      <c r="G2622" s="32">
        <v>0</v>
      </c>
      <c r="H2622" s="32">
        <v>0</v>
      </c>
      <c r="I2622" s="32">
        <v>0</v>
      </c>
      <c r="J2622" s="29">
        <f>Лист4!E2620/1000</f>
        <v>81.420099999999991</v>
      </c>
      <c r="K2622" s="33"/>
      <c r="L2622" s="33"/>
    </row>
    <row r="2623" spans="1:12" s="34" customFormat="1" ht="18.75" customHeight="1" x14ac:dyDescent="0.25">
      <c r="A2623" s="23" t="str">
        <f>Лист4!A2621</f>
        <v xml:space="preserve">Промышленная ул. д.4 </v>
      </c>
      <c r="B2623" s="50">
        <f t="shared" si="80"/>
        <v>38.798546829268297</v>
      </c>
      <c r="C2623" s="50">
        <f t="shared" si="81"/>
        <v>3.0630431707317078</v>
      </c>
      <c r="D2623" s="30">
        <v>0</v>
      </c>
      <c r="E2623" s="31">
        <v>3.0630431707317078</v>
      </c>
      <c r="F2623" s="32">
        <v>0</v>
      </c>
      <c r="G2623" s="32">
        <v>0</v>
      </c>
      <c r="H2623" s="32">
        <v>0</v>
      </c>
      <c r="I2623" s="32">
        <v>0</v>
      </c>
      <c r="J2623" s="29">
        <f>Лист4!E2621/1000</f>
        <v>41.861590000000007</v>
      </c>
      <c r="K2623" s="33"/>
      <c r="L2623" s="33"/>
    </row>
    <row r="2624" spans="1:12" s="34" customFormat="1" ht="25.5" customHeight="1" x14ac:dyDescent="0.25">
      <c r="A2624" s="23" t="str">
        <f>Лист4!A2622</f>
        <v xml:space="preserve">Промышленная ул. д.6 </v>
      </c>
      <c r="B2624" s="50">
        <f t="shared" si="80"/>
        <v>31.762531707317081</v>
      </c>
      <c r="C2624" s="50">
        <f t="shared" si="81"/>
        <v>2.5075682926829272</v>
      </c>
      <c r="D2624" s="30">
        <v>0</v>
      </c>
      <c r="E2624" s="31">
        <v>2.5075682926829272</v>
      </c>
      <c r="F2624" s="32">
        <v>0</v>
      </c>
      <c r="G2624" s="32">
        <v>0</v>
      </c>
      <c r="H2624" s="32">
        <v>0</v>
      </c>
      <c r="I2624" s="32">
        <v>0</v>
      </c>
      <c r="J2624" s="29">
        <f>Лист4!E2622/1000</f>
        <v>34.270100000000006</v>
      </c>
      <c r="K2624" s="33"/>
      <c r="L2624" s="33"/>
    </row>
    <row r="2625" spans="1:12" s="34" customFormat="1" ht="18.75" customHeight="1" x14ac:dyDescent="0.25">
      <c r="A2625" s="23" t="str">
        <f>Лист4!A2623</f>
        <v xml:space="preserve">Промышленная ул. д.8 </v>
      </c>
      <c r="B2625" s="50">
        <f t="shared" si="80"/>
        <v>33.362795121951216</v>
      </c>
      <c r="C2625" s="50">
        <f t="shared" si="81"/>
        <v>2.6339048780487802</v>
      </c>
      <c r="D2625" s="30">
        <v>0</v>
      </c>
      <c r="E2625" s="31">
        <v>2.6339048780487802</v>
      </c>
      <c r="F2625" s="32">
        <v>0</v>
      </c>
      <c r="G2625" s="32">
        <v>0</v>
      </c>
      <c r="H2625" s="32">
        <v>0</v>
      </c>
      <c r="I2625" s="32">
        <v>0</v>
      </c>
      <c r="J2625" s="29">
        <f>Лист4!E2623/1000</f>
        <v>35.996699999999997</v>
      </c>
      <c r="K2625" s="33"/>
      <c r="L2625" s="33"/>
    </row>
    <row r="2626" spans="1:12" s="34" customFormat="1" ht="25.5" customHeight="1" x14ac:dyDescent="0.25">
      <c r="A2626" s="23" t="str">
        <f>Лист4!A2624</f>
        <v xml:space="preserve">Ростовский (Трусовский р-н) пер. д.10 </v>
      </c>
      <c r="B2626" s="50">
        <f t="shared" si="80"/>
        <v>52.476980487804887</v>
      </c>
      <c r="C2626" s="50">
        <f t="shared" si="81"/>
        <v>4.1429195121951228</v>
      </c>
      <c r="D2626" s="30">
        <v>0</v>
      </c>
      <c r="E2626" s="31">
        <v>4.1429195121951228</v>
      </c>
      <c r="F2626" s="32">
        <v>0</v>
      </c>
      <c r="G2626" s="32">
        <v>0</v>
      </c>
      <c r="H2626" s="32">
        <v>0</v>
      </c>
      <c r="I2626" s="32">
        <v>0</v>
      </c>
      <c r="J2626" s="29">
        <f>Лист4!E2624/1000</f>
        <v>56.619900000000008</v>
      </c>
      <c r="K2626" s="33"/>
      <c r="L2626" s="33"/>
    </row>
    <row r="2627" spans="1:12" s="34" customFormat="1" ht="25.5" customHeight="1" x14ac:dyDescent="0.25">
      <c r="A2627" s="23" t="str">
        <f>Лист4!A2625</f>
        <v xml:space="preserve">Ростовский (Трусовский р-н) пер. д.12 </v>
      </c>
      <c r="B2627" s="50">
        <f t="shared" si="80"/>
        <v>58.977575609756087</v>
      </c>
      <c r="C2627" s="50">
        <f t="shared" si="81"/>
        <v>4.6561243902439022</v>
      </c>
      <c r="D2627" s="30">
        <v>0</v>
      </c>
      <c r="E2627" s="31">
        <v>4.6561243902439022</v>
      </c>
      <c r="F2627" s="32">
        <v>0</v>
      </c>
      <c r="G2627" s="32">
        <v>0</v>
      </c>
      <c r="H2627" s="32">
        <v>0</v>
      </c>
      <c r="I2627" s="32">
        <v>0</v>
      </c>
      <c r="J2627" s="29">
        <f>Лист4!E2625/1000</f>
        <v>63.63369999999999</v>
      </c>
      <c r="K2627" s="33"/>
      <c r="L2627" s="33"/>
    </row>
    <row r="2628" spans="1:12" s="34" customFormat="1" ht="18.75" customHeight="1" x14ac:dyDescent="0.25">
      <c r="A2628" s="23" t="str">
        <f>Лист4!A2626</f>
        <v xml:space="preserve">Ростовский (Трусовский р-н) пер. д.13 </v>
      </c>
      <c r="B2628" s="50">
        <f t="shared" si="80"/>
        <v>207.83265853658543</v>
      </c>
      <c r="C2628" s="50">
        <f t="shared" si="81"/>
        <v>16.407841463414638</v>
      </c>
      <c r="D2628" s="30">
        <v>0</v>
      </c>
      <c r="E2628" s="31">
        <v>16.407841463414638</v>
      </c>
      <c r="F2628" s="32">
        <v>0</v>
      </c>
      <c r="G2628" s="32">
        <v>0</v>
      </c>
      <c r="H2628" s="32">
        <v>0</v>
      </c>
      <c r="I2628" s="32">
        <v>0</v>
      </c>
      <c r="J2628" s="29">
        <f>Лист4!E2626/1000</f>
        <v>224.24050000000005</v>
      </c>
      <c r="K2628" s="33"/>
      <c r="L2628" s="33"/>
    </row>
    <row r="2629" spans="1:12" s="34" customFormat="1" ht="25.5" customHeight="1" x14ac:dyDescent="0.25">
      <c r="A2629" s="23" t="str">
        <f>Лист4!A2627</f>
        <v xml:space="preserve">Ростовский (Трусовский р-н) пер. д.14 </v>
      </c>
      <c r="B2629" s="50">
        <f t="shared" si="80"/>
        <v>237.6006536585366</v>
      </c>
      <c r="C2629" s="50">
        <f t="shared" si="81"/>
        <v>18.757946341463416</v>
      </c>
      <c r="D2629" s="30">
        <v>0</v>
      </c>
      <c r="E2629" s="31">
        <v>18.757946341463416</v>
      </c>
      <c r="F2629" s="32">
        <v>0</v>
      </c>
      <c r="G2629" s="32">
        <v>0</v>
      </c>
      <c r="H2629" s="32">
        <v>0</v>
      </c>
      <c r="I2629" s="32">
        <v>0</v>
      </c>
      <c r="J2629" s="29">
        <f>Лист4!E2627/1000</f>
        <v>256.35860000000002</v>
      </c>
      <c r="K2629" s="33"/>
      <c r="L2629" s="33"/>
    </row>
    <row r="2630" spans="1:12" s="34" customFormat="1" ht="18.75" customHeight="1" x14ac:dyDescent="0.25">
      <c r="A2630" s="23" t="str">
        <f>Лист4!A2628</f>
        <v xml:space="preserve">Ростовский (Трусовский р-н) пер. д.15 </v>
      </c>
      <c r="B2630" s="50">
        <f t="shared" si="80"/>
        <v>155.98990731707318</v>
      </c>
      <c r="C2630" s="50">
        <f t="shared" si="81"/>
        <v>12.31499268292683</v>
      </c>
      <c r="D2630" s="30">
        <v>0</v>
      </c>
      <c r="E2630" s="31">
        <v>12.31499268292683</v>
      </c>
      <c r="F2630" s="32">
        <v>0</v>
      </c>
      <c r="G2630" s="32">
        <v>0</v>
      </c>
      <c r="H2630" s="32">
        <v>0</v>
      </c>
      <c r="I2630" s="32">
        <v>0</v>
      </c>
      <c r="J2630" s="29">
        <f>Лист4!E2628/1000</f>
        <v>168.3049</v>
      </c>
      <c r="K2630" s="33"/>
      <c r="L2630" s="33"/>
    </row>
    <row r="2631" spans="1:12" s="34" customFormat="1" ht="18.75" customHeight="1" x14ac:dyDescent="0.25">
      <c r="A2631" s="23" t="str">
        <f>Лист4!A2629</f>
        <v xml:space="preserve">Ростовский (Трусовский р-н) пер. д.17 </v>
      </c>
      <c r="B2631" s="50">
        <f t="shared" si="80"/>
        <v>197.3732975609756</v>
      </c>
      <c r="C2631" s="50">
        <f t="shared" si="81"/>
        <v>15.582102439024391</v>
      </c>
      <c r="D2631" s="30">
        <v>0</v>
      </c>
      <c r="E2631" s="31">
        <v>15.582102439024391</v>
      </c>
      <c r="F2631" s="32">
        <v>0</v>
      </c>
      <c r="G2631" s="32">
        <v>0</v>
      </c>
      <c r="H2631" s="32">
        <v>0</v>
      </c>
      <c r="I2631" s="32">
        <v>0</v>
      </c>
      <c r="J2631" s="29">
        <f>Лист4!E2629/1000</f>
        <v>212.9554</v>
      </c>
      <c r="K2631" s="33"/>
      <c r="L2631" s="33"/>
    </row>
    <row r="2632" spans="1:12" s="34" customFormat="1" ht="18.75" customHeight="1" x14ac:dyDescent="0.25">
      <c r="A2632" s="23" t="str">
        <f>Лист4!A2630</f>
        <v xml:space="preserve">Ростовский (Трусовский р-н) пер. д.19 </v>
      </c>
      <c r="B2632" s="50">
        <f t="shared" ref="B2632:B2695" si="82">J2632+I2632-E2632</f>
        <v>366.06777268292683</v>
      </c>
      <c r="C2632" s="50">
        <f t="shared" ref="C2632:C2695" si="83">E2632</f>
        <v>28.900087317073172</v>
      </c>
      <c r="D2632" s="30">
        <v>0</v>
      </c>
      <c r="E2632" s="31">
        <v>28.900087317073172</v>
      </c>
      <c r="F2632" s="32">
        <v>0</v>
      </c>
      <c r="G2632" s="32">
        <v>0</v>
      </c>
      <c r="H2632" s="32">
        <v>0</v>
      </c>
      <c r="I2632" s="32">
        <v>0</v>
      </c>
      <c r="J2632" s="29">
        <f>Лист4!E2630/1000</f>
        <v>394.96785999999997</v>
      </c>
      <c r="K2632" s="33"/>
      <c r="L2632" s="33"/>
    </row>
    <row r="2633" spans="1:12" s="39" customFormat="1" ht="18.75" customHeight="1" x14ac:dyDescent="0.25">
      <c r="A2633" s="23" t="str">
        <f>Лист4!A2631</f>
        <v xml:space="preserve">Ростовский (Трусовский р-н) пер. д.20 </v>
      </c>
      <c r="B2633" s="50">
        <f t="shared" si="82"/>
        <v>323.00589463414627</v>
      </c>
      <c r="C2633" s="50">
        <f t="shared" si="83"/>
        <v>25.50046536585365</v>
      </c>
      <c r="D2633" s="30">
        <v>0</v>
      </c>
      <c r="E2633" s="31">
        <v>25.50046536585365</v>
      </c>
      <c r="F2633" s="32">
        <v>0</v>
      </c>
      <c r="G2633" s="32">
        <v>0</v>
      </c>
      <c r="H2633" s="32">
        <v>0</v>
      </c>
      <c r="I2633" s="32">
        <v>0</v>
      </c>
      <c r="J2633" s="29">
        <f>Лист4!E2631/1000</f>
        <v>348.50635999999992</v>
      </c>
      <c r="K2633" s="33"/>
      <c r="L2633" s="33"/>
    </row>
    <row r="2634" spans="1:12" s="34" customFormat="1" ht="18.75" customHeight="1" x14ac:dyDescent="0.25">
      <c r="A2634" s="23" t="str">
        <f>Лист4!A2632</f>
        <v xml:space="preserve">Ростовский (Трусовский р-н) пер. д.3 </v>
      </c>
      <c r="B2634" s="50">
        <f t="shared" si="82"/>
        <v>31.867726829268292</v>
      </c>
      <c r="C2634" s="50">
        <f t="shared" si="83"/>
        <v>2.5158731707317075</v>
      </c>
      <c r="D2634" s="30">
        <v>0</v>
      </c>
      <c r="E2634" s="31">
        <v>2.5158731707317075</v>
      </c>
      <c r="F2634" s="32">
        <v>0</v>
      </c>
      <c r="G2634" s="32">
        <v>0</v>
      </c>
      <c r="H2634" s="32">
        <v>0</v>
      </c>
      <c r="I2634" s="42"/>
      <c r="J2634" s="29">
        <f>Лист4!E2632/1000</f>
        <v>34.383600000000001</v>
      </c>
      <c r="K2634" s="33"/>
      <c r="L2634" s="33"/>
    </row>
    <row r="2635" spans="1:12" s="34" customFormat="1" ht="18.75" customHeight="1" x14ac:dyDescent="0.25">
      <c r="A2635" s="23" t="str">
        <f>Лист4!A2633</f>
        <v xml:space="preserve">Ростовский (Трусовский р-н) пер. д.4 </v>
      </c>
      <c r="B2635" s="50">
        <f t="shared" si="82"/>
        <v>0.67751219512195116</v>
      </c>
      <c r="C2635" s="50">
        <f t="shared" si="83"/>
        <v>5.3487804878048772E-2</v>
      </c>
      <c r="D2635" s="30">
        <v>0</v>
      </c>
      <c r="E2635" s="31">
        <v>5.3487804878048772E-2</v>
      </c>
      <c r="F2635" s="32">
        <v>0</v>
      </c>
      <c r="G2635" s="32">
        <v>0</v>
      </c>
      <c r="H2635" s="32">
        <v>0</v>
      </c>
      <c r="I2635" s="32">
        <v>0</v>
      </c>
      <c r="J2635" s="29">
        <f>Лист4!E2633/1000</f>
        <v>0.73099999999999998</v>
      </c>
      <c r="K2635" s="33"/>
      <c r="L2635" s="33"/>
    </row>
    <row r="2636" spans="1:12" s="34" customFormat="1" ht="18.75" customHeight="1" x14ac:dyDescent="0.25">
      <c r="A2636" s="23" t="str">
        <f>Лист4!A2634</f>
        <v xml:space="preserve">Ростовский (Трусовский р-н) пер. д.5 </v>
      </c>
      <c r="B2636" s="50">
        <f t="shared" si="82"/>
        <v>91.360156097560974</v>
      </c>
      <c r="C2636" s="50">
        <f t="shared" si="83"/>
        <v>7.2126439024390239</v>
      </c>
      <c r="D2636" s="30">
        <v>0</v>
      </c>
      <c r="E2636" s="31">
        <v>7.2126439024390239</v>
      </c>
      <c r="F2636" s="32">
        <v>0</v>
      </c>
      <c r="G2636" s="32">
        <v>0</v>
      </c>
      <c r="H2636" s="32">
        <v>0</v>
      </c>
      <c r="I2636" s="32">
        <v>0</v>
      </c>
      <c r="J2636" s="29">
        <f>Лист4!E2634/1000</f>
        <v>98.572800000000001</v>
      </c>
      <c r="K2636" s="33"/>
      <c r="L2636" s="33"/>
    </row>
    <row r="2637" spans="1:12" s="34" customFormat="1" ht="18.75" customHeight="1" x14ac:dyDescent="0.25">
      <c r="A2637" s="23" t="str">
        <f>Лист4!A2635</f>
        <v xml:space="preserve">Ростовский (Трусовский р-н) пер. д.8 </v>
      </c>
      <c r="B2637" s="50">
        <f t="shared" si="82"/>
        <v>44.381219512195116</v>
      </c>
      <c r="C2637" s="50">
        <f t="shared" si="83"/>
        <v>3.5037804878048782</v>
      </c>
      <c r="D2637" s="30">
        <v>0</v>
      </c>
      <c r="E2637" s="31">
        <v>3.5037804878048782</v>
      </c>
      <c r="F2637" s="32">
        <v>0</v>
      </c>
      <c r="G2637" s="32">
        <v>0</v>
      </c>
      <c r="H2637" s="32">
        <v>0</v>
      </c>
      <c r="I2637" s="32">
        <v>0</v>
      </c>
      <c r="J2637" s="29">
        <f>Лист4!E2635/1000</f>
        <v>47.884999999999998</v>
      </c>
      <c r="K2637" s="33"/>
      <c r="L2637" s="33"/>
    </row>
    <row r="2638" spans="1:12" s="34" customFormat="1" ht="18.75" customHeight="1" x14ac:dyDescent="0.25">
      <c r="A2638" s="23" t="str">
        <f>Лист4!A2636</f>
        <v xml:space="preserve">Рыбацкий 1-й пер. д.8 </v>
      </c>
      <c r="B2638" s="50">
        <f t="shared" si="82"/>
        <v>8.1299609756097553</v>
      </c>
      <c r="C2638" s="50">
        <f t="shared" si="83"/>
        <v>0.64183902439024376</v>
      </c>
      <c r="D2638" s="30">
        <v>0</v>
      </c>
      <c r="E2638" s="31">
        <v>0.64183902439024376</v>
      </c>
      <c r="F2638" s="32">
        <v>0</v>
      </c>
      <c r="G2638" s="32">
        <v>0</v>
      </c>
      <c r="H2638" s="32">
        <v>0</v>
      </c>
      <c r="I2638" s="32">
        <v>0</v>
      </c>
      <c r="J2638" s="29">
        <f>Лист4!E2636/1000</f>
        <v>8.7717999999999989</v>
      </c>
      <c r="K2638" s="33"/>
      <c r="L2638" s="33"/>
    </row>
    <row r="2639" spans="1:12" s="39" customFormat="1" ht="18.75" customHeight="1" x14ac:dyDescent="0.25">
      <c r="A2639" s="23" t="str">
        <f>Лист4!A2637</f>
        <v xml:space="preserve">Садовый 2-й пер. д.4 </v>
      </c>
      <c r="B2639" s="50">
        <f t="shared" si="82"/>
        <v>371.31494243902432</v>
      </c>
      <c r="C2639" s="50">
        <f t="shared" si="83"/>
        <v>29.314337560975609</v>
      </c>
      <c r="D2639" s="30">
        <v>0</v>
      </c>
      <c r="E2639" s="31">
        <v>29.314337560975609</v>
      </c>
      <c r="F2639" s="32">
        <v>0</v>
      </c>
      <c r="G2639" s="32">
        <v>0</v>
      </c>
      <c r="H2639" s="32">
        <v>0</v>
      </c>
      <c r="I2639" s="32">
        <v>0</v>
      </c>
      <c r="J2639" s="29">
        <f>Лист4!E2637/1000</f>
        <v>400.62927999999994</v>
      </c>
      <c r="K2639" s="33"/>
      <c r="L2639" s="33"/>
    </row>
    <row r="2640" spans="1:12" s="39" customFormat="1" ht="25.5" customHeight="1" x14ac:dyDescent="0.25">
      <c r="A2640" s="23" t="str">
        <f>Лист4!A2638</f>
        <v xml:space="preserve">Санаторная (Тинаки -2) ул. д.4 </v>
      </c>
      <c r="B2640" s="50">
        <f t="shared" si="82"/>
        <v>18.297296585365853</v>
      </c>
      <c r="C2640" s="50">
        <f t="shared" si="83"/>
        <v>1.4445234146341464</v>
      </c>
      <c r="D2640" s="30">
        <v>0</v>
      </c>
      <c r="E2640" s="31">
        <v>1.4445234146341464</v>
      </c>
      <c r="F2640" s="32">
        <v>0</v>
      </c>
      <c r="G2640" s="32">
        <v>0</v>
      </c>
      <c r="H2640" s="32">
        <v>0</v>
      </c>
      <c r="I2640" s="32">
        <v>0</v>
      </c>
      <c r="J2640" s="29">
        <f>Лист4!E2638/1000</f>
        <v>19.741820000000001</v>
      </c>
      <c r="K2640" s="33"/>
      <c r="L2640" s="33"/>
    </row>
    <row r="2641" spans="1:12" s="39" customFormat="1" ht="25.5" customHeight="1" x14ac:dyDescent="0.25">
      <c r="A2641" s="23" t="str">
        <f>Лист4!A2639</f>
        <v xml:space="preserve">Сеченова ул. д.14 </v>
      </c>
      <c r="B2641" s="50">
        <f t="shared" si="82"/>
        <v>0</v>
      </c>
      <c r="C2641" s="50">
        <f t="shared" si="83"/>
        <v>0</v>
      </c>
      <c r="D2641" s="30">
        <v>0</v>
      </c>
      <c r="E2641" s="31">
        <v>0</v>
      </c>
      <c r="F2641" s="32">
        <v>0</v>
      </c>
      <c r="G2641" s="32">
        <v>0</v>
      </c>
      <c r="H2641" s="32">
        <v>0</v>
      </c>
      <c r="I2641" s="32">
        <v>0</v>
      </c>
      <c r="J2641" s="29">
        <f>Лист4!E2639/1000</f>
        <v>0</v>
      </c>
      <c r="K2641" s="33"/>
      <c r="L2641" s="33"/>
    </row>
    <row r="2642" spans="1:12" s="39" customFormat="1" ht="18.75" customHeight="1" x14ac:dyDescent="0.25">
      <c r="A2642" s="23" t="str">
        <f>Лист4!A2640</f>
        <v xml:space="preserve">Сеченова ул. д.4 </v>
      </c>
      <c r="B2642" s="50">
        <f t="shared" si="82"/>
        <v>3.8595024390243902</v>
      </c>
      <c r="C2642" s="50">
        <f t="shared" si="83"/>
        <v>0.30469756097560974</v>
      </c>
      <c r="D2642" s="30">
        <v>0</v>
      </c>
      <c r="E2642" s="31">
        <v>0.30469756097560974</v>
      </c>
      <c r="F2642" s="32">
        <v>0</v>
      </c>
      <c r="G2642" s="32">
        <v>0</v>
      </c>
      <c r="H2642" s="32">
        <v>0</v>
      </c>
      <c r="I2642" s="32">
        <v>0</v>
      </c>
      <c r="J2642" s="29">
        <f>Лист4!E2640/1000</f>
        <v>4.1642000000000001</v>
      </c>
      <c r="K2642" s="33"/>
      <c r="L2642" s="33"/>
    </row>
    <row r="2643" spans="1:12" s="39" customFormat="1" ht="25.5" customHeight="1" x14ac:dyDescent="0.25">
      <c r="A2643" s="23" t="str">
        <f>Лист4!A2641</f>
        <v xml:space="preserve">Сеченова ул. д.6 </v>
      </c>
      <c r="B2643" s="50">
        <f t="shared" si="82"/>
        <v>4.2802829268292681</v>
      </c>
      <c r="C2643" s="50">
        <f t="shared" si="83"/>
        <v>0.33791707317073172</v>
      </c>
      <c r="D2643" s="30">
        <v>0</v>
      </c>
      <c r="E2643" s="31">
        <v>0.33791707317073172</v>
      </c>
      <c r="F2643" s="32">
        <v>0</v>
      </c>
      <c r="G2643" s="32">
        <v>0</v>
      </c>
      <c r="H2643" s="32">
        <v>0</v>
      </c>
      <c r="I2643" s="32">
        <v>0</v>
      </c>
      <c r="J2643" s="29">
        <f>Лист4!E2641/1000</f>
        <v>4.6181999999999999</v>
      </c>
      <c r="K2643" s="33"/>
      <c r="L2643" s="33"/>
    </row>
    <row r="2644" spans="1:12" s="39" customFormat="1" ht="25.5" customHeight="1" x14ac:dyDescent="0.25">
      <c r="A2644" s="23" t="str">
        <f>Лист4!A2642</f>
        <v xml:space="preserve">Силикатная ул. д.26 </v>
      </c>
      <c r="B2644" s="50">
        <f t="shared" si="82"/>
        <v>643.19052097560973</v>
      </c>
      <c r="C2644" s="50">
        <f t="shared" si="83"/>
        <v>50.778199024390247</v>
      </c>
      <c r="D2644" s="30">
        <v>0</v>
      </c>
      <c r="E2644" s="31">
        <v>50.778199024390247</v>
      </c>
      <c r="F2644" s="32">
        <v>0</v>
      </c>
      <c r="G2644" s="32">
        <v>0</v>
      </c>
      <c r="H2644" s="32">
        <v>0</v>
      </c>
      <c r="I2644" s="32">
        <v>0</v>
      </c>
      <c r="J2644" s="29">
        <f>Лист4!E2642/1000</f>
        <v>693.96871999999996</v>
      </c>
      <c r="K2644" s="33"/>
      <c r="L2644" s="33"/>
    </row>
    <row r="2645" spans="1:12" s="39" customFormat="1" ht="18.75" customHeight="1" x14ac:dyDescent="0.25">
      <c r="A2645" s="23" t="str">
        <f>Лист4!A2643</f>
        <v xml:space="preserve">Советская (Нариманова) ул. д.32 </v>
      </c>
      <c r="B2645" s="50">
        <f t="shared" si="82"/>
        <v>0</v>
      </c>
      <c r="C2645" s="50">
        <f t="shared" si="83"/>
        <v>0</v>
      </c>
      <c r="D2645" s="30">
        <v>0</v>
      </c>
      <c r="E2645" s="31">
        <v>0</v>
      </c>
      <c r="F2645" s="32">
        <v>0</v>
      </c>
      <c r="G2645" s="32">
        <v>0</v>
      </c>
      <c r="H2645" s="32">
        <v>0</v>
      </c>
      <c r="I2645" s="32">
        <v>0</v>
      </c>
      <c r="J2645" s="29">
        <f>Лист4!E2643/1000</f>
        <v>0</v>
      </c>
      <c r="K2645" s="33"/>
      <c r="L2645" s="33"/>
    </row>
    <row r="2646" spans="1:12" s="39" customFormat="1" ht="25.5" customHeight="1" x14ac:dyDescent="0.25">
      <c r="A2646" s="23" t="str">
        <f>Лист4!A2644</f>
        <v xml:space="preserve">Советской Гвардии ул. д.1 </v>
      </c>
      <c r="B2646" s="50">
        <f t="shared" si="82"/>
        <v>225.04313658536586</v>
      </c>
      <c r="C2646" s="50">
        <f t="shared" si="83"/>
        <v>17.766563414634149</v>
      </c>
      <c r="D2646" s="30">
        <v>0</v>
      </c>
      <c r="E2646" s="31">
        <v>17.766563414634149</v>
      </c>
      <c r="F2646" s="32">
        <v>0</v>
      </c>
      <c r="G2646" s="32">
        <v>0</v>
      </c>
      <c r="H2646" s="32">
        <v>0</v>
      </c>
      <c r="I2646" s="32">
        <v>0</v>
      </c>
      <c r="J2646" s="29">
        <f>Лист4!E2644/1000</f>
        <v>242.80970000000002</v>
      </c>
      <c r="K2646" s="33"/>
      <c r="L2646" s="33"/>
    </row>
    <row r="2647" spans="1:12" s="39" customFormat="1" ht="25.5" customHeight="1" x14ac:dyDescent="0.25">
      <c r="A2647" s="23" t="str">
        <f>Лист4!A2645</f>
        <v xml:space="preserve">Советской Гвардии ул. д.1Б </v>
      </c>
      <c r="B2647" s="50">
        <f t="shared" si="82"/>
        <v>257.75213707317073</v>
      </c>
      <c r="C2647" s="50">
        <f t="shared" si="83"/>
        <v>20.348852926829267</v>
      </c>
      <c r="D2647" s="30">
        <v>0</v>
      </c>
      <c r="E2647" s="31">
        <v>20.348852926829267</v>
      </c>
      <c r="F2647" s="32">
        <v>0</v>
      </c>
      <c r="G2647" s="32">
        <v>0</v>
      </c>
      <c r="H2647" s="32">
        <v>0</v>
      </c>
      <c r="I2647" s="32">
        <v>0</v>
      </c>
      <c r="J2647" s="29">
        <f>Лист4!E2645/1000</f>
        <v>278.10098999999997</v>
      </c>
      <c r="K2647" s="33"/>
      <c r="L2647" s="33"/>
    </row>
    <row r="2648" spans="1:12" s="39" customFormat="1" ht="25.5" customHeight="1" x14ac:dyDescent="0.25">
      <c r="A2648" s="23" t="str">
        <f>Лист4!A2646</f>
        <v xml:space="preserve">Степана Разина пер. д.7 </v>
      </c>
      <c r="B2648" s="50">
        <f t="shared" si="82"/>
        <v>0.15904390243902439</v>
      </c>
      <c r="C2648" s="50">
        <f t="shared" si="83"/>
        <v>1.2556097560975612E-2</v>
      </c>
      <c r="D2648" s="30">
        <v>0</v>
      </c>
      <c r="E2648" s="31">
        <v>1.2556097560975612E-2</v>
      </c>
      <c r="F2648" s="32">
        <v>0</v>
      </c>
      <c r="G2648" s="32">
        <v>0</v>
      </c>
      <c r="H2648" s="32">
        <v>0</v>
      </c>
      <c r="I2648" s="32">
        <v>0</v>
      </c>
      <c r="J2648" s="29">
        <f>Лист4!E2646/1000</f>
        <v>0.1716</v>
      </c>
      <c r="K2648" s="33"/>
      <c r="L2648" s="33"/>
    </row>
    <row r="2649" spans="1:12" s="39" customFormat="1" ht="25.5" customHeight="1" x14ac:dyDescent="0.25">
      <c r="A2649" s="23" t="str">
        <f>Лист4!A2647</f>
        <v xml:space="preserve">Таганская ул. д.12 </v>
      </c>
      <c r="B2649" s="50">
        <f t="shared" si="82"/>
        <v>0</v>
      </c>
      <c r="C2649" s="50">
        <f t="shared" si="83"/>
        <v>0</v>
      </c>
      <c r="D2649" s="30">
        <v>0</v>
      </c>
      <c r="E2649" s="31">
        <v>0</v>
      </c>
      <c r="F2649" s="32">
        <v>0</v>
      </c>
      <c r="G2649" s="32">
        <v>0</v>
      </c>
      <c r="H2649" s="32">
        <v>0</v>
      </c>
      <c r="I2649" s="32">
        <v>0</v>
      </c>
      <c r="J2649" s="29">
        <f>Лист4!E2647/1000</f>
        <v>0</v>
      </c>
      <c r="K2649" s="33"/>
      <c r="L2649" s="33"/>
    </row>
    <row r="2650" spans="1:12" s="34" customFormat="1" ht="25.5" customHeight="1" x14ac:dyDescent="0.25">
      <c r="A2650" s="23" t="str">
        <f>Лист4!A2648</f>
        <v xml:space="preserve">Таганская ул. д.17 </v>
      </c>
      <c r="B2650" s="50">
        <f t="shared" si="82"/>
        <v>2.5888195121951219</v>
      </c>
      <c r="C2650" s="50">
        <f t="shared" si="83"/>
        <v>0.20438048780487805</v>
      </c>
      <c r="D2650" s="30">
        <v>0</v>
      </c>
      <c r="E2650" s="31">
        <v>0.20438048780487805</v>
      </c>
      <c r="F2650" s="32">
        <v>0</v>
      </c>
      <c r="G2650" s="32">
        <v>0</v>
      </c>
      <c r="H2650" s="32">
        <v>0</v>
      </c>
      <c r="I2650" s="32">
        <v>0</v>
      </c>
      <c r="J2650" s="29">
        <f>Лист4!E2648/1000</f>
        <v>2.7931999999999997</v>
      </c>
      <c r="K2650" s="33"/>
      <c r="L2650" s="33"/>
    </row>
    <row r="2651" spans="1:12" s="34" customFormat="1" ht="25.5" customHeight="1" x14ac:dyDescent="0.25">
      <c r="A2651" s="23" t="str">
        <f>Лист4!A2649</f>
        <v xml:space="preserve">Таганская ул. д.18 </v>
      </c>
      <c r="B2651" s="50">
        <f t="shared" si="82"/>
        <v>0.80828780487804874</v>
      </c>
      <c r="C2651" s="50">
        <f t="shared" si="83"/>
        <v>6.3812195121951215E-2</v>
      </c>
      <c r="D2651" s="30">
        <v>0</v>
      </c>
      <c r="E2651" s="31">
        <v>6.3812195121951215E-2</v>
      </c>
      <c r="F2651" s="32">
        <v>0</v>
      </c>
      <c r="G2651" s="32">
        <v>0</v>
      </c>
      <c r="H2651" s="32">
        <v>0</v>
      </c>
      <c r="I2651" s="32">
        <v>0</v>
      </c>
      <c r="J2651" s="29">
        <f>Лист4!E2649/1000</f>
        <v>0.87209999999999999</v>
      </c>
      <c r="K2651" s="33"/>
      <c r="L2651" s="33"/>
    </row>
    <row r="2652" spans="1:12" s="39" customFormat="1" ht="18.75" customHeight="1" x14ac:dyDescent="0.25">
      <c r="A2652" s="23" t="str">
        <f>Лист4!A2650</f>
        <v xml:space="preserve">Таганская ул. д.20 </v>
      </c>
      <c r="B2652" s="50">
        <f t="shared" si="82"/>
        <v>3.3802390243902445</v>
      </c>
      <c r="C2652" s="50">
        <f t="shared" si="83"/>
        <v>0.26686097560975613</v>
      </c>
      <c r="D2652" s="30">
        <v>0</v>
      </c>
      <c r="E2652" s="31">
        <v>0.26686097560975613</v>
      </c>
      <c r="F2652" s="32">
        <v>0</v>
      </c>
      <c r="G2652" s="32">
        <v>0</v>
      </c>
      <c r="H2652" s="32">
        <v>0</v>
      </c>
      <c r="I2652" s="32">
        <v>0</v>
      </c>
      <c r="J2652" s="29">
        <f>Лист4!E2650/1000</f>
        <v>3.6471000000000005</v>
      </c>
      <c r="K2652" s="33"/>
      <c r="L2652" s="33"/>
    </row>
    <row r="2653" spans="1:12" s="39" customFormat="1" ht="25.5" customHeight="1" x14ac:dyDescent="0.25">
      <c r="A2653" s="23" t="str">
        <f>Лист4!A2651</f>
        <v xml:space="preserve">Таганская ул. д.21 </v>
      </c>
      <c r="B2653" s="50">
        <f t="shared" si="82"/>
        <v>5.242146341463414</v>
      </c>
      <c r="C2653" s="50">
        <f t="shared" si="83"/>
        <v>0.41385365853658529</v>
      </c>
      <c r="D2653" s="30">
        <v>0</v>
      </c>
      <c r="E2653" s="31">
        <v>0.41385365853658529</v>
      </c>
      <c r="F2653" s="32">
        <v>0</v>
      </c>
      <c r="G2653" s="32">
        <v>0</v>
      </c>
      <c r="H2653" s="32">
        <v>0</v>
      </c>
      <c r="I2653" s="32">
        <v>0</v>
      </c>
      <c r="J2653" s="29">
        <f>Лист4!E2651/1000</f>
        <v>5.6559999999999997</v>
      </c>
      <c r="K2653" s="33"/>
      <c r="L2653" s="33"/>
    </row>
    <row r="2654" spans="1:12" s="39" customFormat="1" ht="25.5" customHeight="1" x14ac:dyDescent="0.25">
      <c r="A2654" s="23" t="str">
        <f>Лист4!A2652</f>
        <v xml:space="preserve">Таганская ул. д.27 </v>
      </c>
      <c r="B2654" s="50">
        <f t="shared" si="82"/>
        <v>20.497663414634147</v>
      </c>
      <c r="C2654" s="50">
        <f t="shared" si="83"/>
        <v>1.6182365853658538</v>
      </c>
      <c r="D2654" s="30">
        <v>0</v>
      </c>
      <c r="E2654" s="31">
        <v>1.6182365853658538</v>
      </c>
      <c r="F2654" s="32">
        <v>0</v>
      </c>
      <c r="G2654" s="32">
        <v>0</v>
      </c>
      <c r="H2654" s="32">
        <v>0</v>
      </c>
      <c r="I2654" s="32">
        <v>0</v>
      </c>
      <c r="J2654" s="29">
        <f>Лист4!E2652/1000</f>
        <v>22.1159</v>
      </c>
      <c r="K2654" s="33"/>
      <c r="L2654" s="33"/>
    </row>
    <row r="2655" spans="1:12" s="39" customFormat="1" ht="25.5" customHeight="1" x14ac:dyDescent="0.25">
      <c r="A2655" s="23" t="str">
        <f>Лист4!A2653</f>
        <v xml:space="preserve">Таганская ул. д.29 </v>
      </c>
      <c r="B2655" s="50">
        <f t="shared" si="82"/>
        <v>19.628760975609755</v>
      </c>
      <c r="C2655" s="50">
        <f t="shared" si="83"/>
        <v>1.5496390243902438</v>
      </c>
      <c r="D2655" s="30">
        <v>0</v>
      </c>
      <c r="E2655" s="31">
        <v>1.5496390243902438</v>
      </c>
      <c r="F2655" s="32">
        <v>0</v>
      </c>
      <c r="G2655" s="32">
        <v>0</v>
      </c>
      <c r="H2655" s="32">
        <v>0</v>
      </c>
      <c r="I2655" s="32">
        <v>0</v>
      </c>
      <c r="J2655" s="29">
        <f>Лист4!E2653/1000</f>
        <v>21.1784</v>
      </c>
      <c r="K2655" s="33"/>
      <c r="L2655" s="33"/>
    </row>
    <row r="2656" spans="1:12" s="39" customFormat="1" ht="25.5" customHeight="1" x14ac:dyDescent="0.25">
      <c r="A2656" s="23" t="str">
        <f>Лист4!A2654</f>
        <v xml:space="preserve">Таганская ул. д.31 </v>
      </c>
      <c r="B2656" s="50">
        <f t="shared" si="82"/>
        <v>28.765814634146345</v>
      </c>
      <c r="C2656" s="50">
        <f t="shared" si="83"/>
        <v>2.2709853658536585</v>
      </c>
      <c r="D2656" s="30">
        <v>0</v>
      </c>
      <c r="E2656" s="31">
        <v>2.2709853658536585</v>
      </c>
      <c r="F2656" s="32">
        <v>0</v>
      </c>
      <c r="G2656" s="32">
        <v>0</v>
      </c>
      <c r="H2656" s="32">
        <v>0</v>
      </c>
      <c r="I2656" s="32">
        <v>0</v>
      </c>
      <c r="J2656" s="29">
        <f>Лист4!E2654/1000</f>
        <v>31.036800000000003</v>
      </c>
      <c r="K2656" s="33"/>
      <c r="L2656" s="33"/>
    </row>
    <row r="2657" spans="1:12" s="39" customFormat="1" ht="25.5" customHeight="1" x14ac:dyDescent="0.25">
      <c r="A2657" s="23" t="str">
        <f>Лист4!A2655</f>
        <v xml:space="preserve">Таганская ул. д.32 </v>
      </c>
      <c r="B2657" s="50">
        <f t="shared" si="82"/>
        <v>149.11337170731707</v>
      </c>
      <c r="C2657" s="50">
        <f t="shared" si="83"/>
        <v>11.772108292682928</v>
      </c>
      <c r="D2657" s="30">
        <v>0</v>
      </c>
      <c r="E2657" s="31">
        <v>11.772108292682928</v>
      </c>
      <c r="F2657" s="32">
        <v>0</v>
      </c>
      <c r="G2657" s="32">
        <v>0</v>
      </c>
      <c r="H2657" s="32">
        <v>0</v>
      </c>
      <c r="I2657" s="32">
        <v>0</v>
      </c>
      <c r="J2657" s="29">
        <f>Лист4!E2655/1000</f>
        <v>160.88548</v>
      </c>
      <c r="K2657" s="33"/>
      <c r="L2657" s="33"/>
    </row>
    <row r="2658" spans="1:12" s="39" customFormat="1" ht="18.75" customHeight="1" x14ac:dyDescent="0.25">
      <c r="A2658" s="23" t="str">
        <f>Лист4!A2656</f>
        <v xml:space="preserve">Таганская ул. д.35 </v>
      </c>
      <c r="B2658" s="50">
        <f t="shared" si="82"/>
        <v>23.164429268292686</v>
      </c>
      <c r="C2658" s="50">
        <f t="shared" si="83"/>
        <v>1.8287707317073174</v>
      </c>
      <c r="D2658" s="30">
        <v>0</v>
      </c>
      <c r="E2658" s="31">
        <v>1.8287707317073174</v>
      </c>
      <c r="F2658" s="32">
        <v>0</v>
      </c>
      <c r="G2658" s="32">
        <v>0</v>
      </c>
      <c r="H2658" s="32">
        <v>0</v>
      </c>
      <c r="I2658" s="32">
        <v>0</v>
      </c>
      <c r="J2658" s="29">
        <f>Лист4!E2656/1000</f>
        <v>24.993200000000002</v>
      </c>
      <c r="K2658" s="33"/>
      <c r="L2658" s="33"/>
    </row>
    <row r="2659" spans="1:12" s="39" customFormat="1" ht="18.75" customHeight="1" x14ac:dyDescent="0.25">
      <c r="A2659" s="23" t="str">
        <f>Лист4!A2657</f>
        <v xml:space="preserve">Таганская ул. д.37 </v>
      </c>
      <c r="B2659" s="50">
        <f t="shared" si="82"/>
        <v>20.108024390243902</v>
      </c>
      <c r="C2659" s="50">
        <f t="shared" si="83"/>
        <v>1.5874756097560976</v>
      </c>
      <c r="D2659" s="30">
        <v>0</v>
      </c>
      <c r="E2659" s="31">
        <v>1.5874756097560976</v>
      </c>
      <c r="F2659" s="32">
        <v>0</v>
      </c>
      <c r="G2659" s="32">
        <v>0</v>
      </c>
      <c r="H2659" s="32">
        <v>0</v>
      </c>
      <c r="I2659" s="32">
        <v>0</v>
      </c>
      <c r="J2659" s="29">
        <f>Лист4!E2657/1000</f>
        <v>21.695499999999999</v>
      </c>
      <c r="K2659" s="33"/>
      <c r="L2659" s="33"/>
    </row>
    <row r="2660" spans="1:12" s="39" customFormat="1" ht="18.75" customHeight="1" x14ac:dyDescent="0.25">
      <c r="A2660" s="23" t="str">
        <f>Лист4!A2658</f>
        <v xml:space="preserve">Таганская ул. д.39 </v>
      </c>
      <c r="B2660" s="50">
        <f t="shared" si="82"/>
        <v>127.63087804878049</v>
      </c>
      <c r="C2660" s="50">
        <f t="shared" si="83"/>
        <v>10.076121951219513</v>
      </c>
      <c r="D2660" s="30">
        <v>0</v>
      </c>
      <c r="E2660" s="31">
        <v>10.076121951219513</v>
      </c>
      <c r="F2660" s="32">
        <v>0</v>
      </c>
      <c r="G2660" s="32">
        <v>0</v>
      </c>
      <c r="H2660" s="32">
        <v>0</v>
      </c>
      <c r="I2660" s="32">
        <v>0</v>
      </c>
      <c r="J2660" s="29">
        <f>Лист4!E2658/1000</f>
        <v>137.70699999999999</v>
      </c>
      <c r="K2660" s="33"/>
      <c r="L2660" s="33"/>
    </row>
    <row r="2661" spans="1:12" s="39" customFormat="1" ht="18.75" customHeight="1" x14ac:dyDescent="0.25">
      <c r="A2661" s="23" t="str">
        <f>Лист4!A2659</f>
        <v xml:space="preserve">Таганская ул. д.4 </v>
      </c>
      <c r="B2661" s="50">
        <f t="shared" si="82"/>
        <v>29.333219512195122</v>
      </c>
      <c r="C2661" s="50">
        <f t="shared" si="83"/>
        <v>2.315780487804878</v>
      </c>
      <c r="D2661" s="30">
        <v>0</v>
      </c>
      <c r="E2661" s="31">
        <v>2.315780487804878</v>
      </c>
      <c r="F2661" s="32">
        <v>0</v>
      </c>
      <c r="G2661" s="32">
        <v>0</v>
      </c>
      <c r="H2661" s="32">
        <v>0</v>
      </c>
      <c r="I2661" s="32"/>
      <c r="J2661" s="29">
        <f>Лист4!E2659/1000</f>
        <v>31.649000000000001</v>
      </c>
      <c r="K2661" s="33"/>
      <c r="L2661" s="33"/>
    </row>
    <row r="2662" spans="1:12" s="39" customFormat="1" ht="18.75" customHeight="1" x14ac:dyDescent="0.25">
      <c r="A2662" s="23" t="str">
        <f>Лист4!A2660</f>
        <v xml:space="preserve">Таганская ул. д.41 </v>
      </c>
      <c r="B2662" s="50">
        <f t="shared" si="82"/>
        <v>39.521853658536585</v>
      </c>
      <c r="C2662" s="50">
        <f t="shared" si="83"/>
        <v>3.120146341463415</v>
      </c>
      <c r="D2662" s="30">
        <v>0</v>
      </c>
      <c r="E2662" s="31">
        <v>3.120146341463415</v>
      </c>
      <c r="F2662" s="32">
        <v>0</v>
      </c>
      <c r="G2662" s="32">
        <v>0</v>
      </c>
      <c r="H2662" s="32">
        <v>0</v>
      </c>
      <c r="I2662" s="32">
        <v>0</v>
      </c>
      <c r="J2662" s="29">
        <f>Лист4!E2660/1000</f>
        <v>42.642000000000003</v>
      </c>
      <c r="K2662" s="33"/>
      <c r="L2662" s="33"/>
    </row>
    <row r="2663" spans="1:12" s="39" customFormat="1" ht="18.75" customHeight="1" x14ac:dyDescent="0.25">
      <c r="A2663" s="23" t="str">
        <f>Лист4!A2661</f>
        <v xml:space="preserve">Таганская ул. д.45 </v>
      </c>
      <c r="B2663" s="50">
        <f t="shared" si="82"/>
        <v>27.29753170731707</v>
      </c>
      <c r="C2663" s="50">
        <f t="shared" si="83"/>
        <v>2.1550682926829268</v>
      </c>
      <c r="D2663" s="30">
        <v>0</v>
      </c>
      <c r="E2663" s="31">
        <v>2.1550682926829268</v>
      </c>
      <c r="F2663" s="32">
        <v>0</v>
      </c>
      <c r="G2663" s="32">
        <v>0</v>
      </c>
      <c r="H2663" s="32">
        <v>0</v>
      </c>
      <c r="I2663" s="32">
        <v>0</v>
      </c>
      <c r="J2663" s="29">
        <f>Лист4!E2661/1000</f>
        <v>29.452599999999997</v>
      </c>
      <c r="K2663" s="33"/>
      <c r="L2663" s="33"/>
    </row>
    <row r="2664" spans="1:12" s="39" customFormat="1" ht="18.75" customHeight="1" x14ac:dyDescent="0.25">
      <c r="A2664" s="23" t="str">
        <f>Лист4!A2662</f>
        <v xml:space="preserve">Таганская ул. д.5 </v>
      </c>
      <c r="B2664" s="50">
        <f t="shared" si="82"/>
        <v>0.26358097560975607</v>
      </c>
      <c r="C2664" s="50">
        <f t="shared" si="83"/>
        <v>2.0809024390243902E-2</v>
      </c>
      <c r="D2664" s="30">
        <v>0</v>
      </c>
      <c r="E2664" s="31">
        <v>2.0809024390243902E-2</v>
      </c>
      <c r="F2664" s="32">
        <v>0</v>
      </c>
      <c r="G2664" s="32">
        <v>0</v>
      </c>
      <c r="H2664" s="32">
        <v>0</v>
      </c>
      <c r="I2664" s="32">
        <v>0</v>
      </c>
      <c r="J2664" s="29">
        <f>Лист4!E2662/1000</f>
        <v>0.28438999999999998</v>
      </c>
      <c r="K2664" s="33"/>
      <c r="L2664" s="33"/>
    </row>
    <row r="2665" spans="1:12" s="39" customFormat="1" ht="18.75" customHeight="1" x14ac:dyDescent="0.25">
      <c r="A2665" s="23" t="str">
        <f>Лист4!A2663</f>
        <v xml:space="preserve">Тольятти ул. д.110Б </v>
      </c>
      <c r="B2665" s="50">
        <f t="shared" si="82"/>
        <v>96.734560975609753</v>
      </c>
      <c r="C2665" s="50">
        <f t="shared" si="83"/>
        <v>7.6369390243902435</v>
      </c>
      <c r="D2665" s="30">
        <v>0</v>
      </c>
      <c r="E2665" s="31">
        <v>7.6369390243902435</v>
      </c>
      <c r="F2665" s="32">
        <v>0</v>
      </c>
      <c r="G2665" s="32">
        <v>0</v>
      </c>
      <c r="H2665" s="32">
        <v>0</v>
      </c>
      <c r="I2665" s="32">
        <v>0</v>
      </c>
      <c r="J2665" s="29">
        <f>Лист4!E2663/1000</f>
        <v>104.3715</v>
      </c>
      <c r="K2665" s="33"/>
      <c r="L2665" s="33"/>
    </row>
    <row r="2666" spans="1:12" s="39" customFormat="1" ht="18.75" customHeight="1" x14ac:dyDescent="0.25">
      <c r="A2666" s="23" t="str">
        <f>Лист4!A2664</f>
        <v xml:space="preserve">Тренева ул. д.1 </v>
      </c>
      <c r="B2666" s="50">
        <f t="shared" si="82"/>
        <v>355.95424878048783</v>
      </c>
      <c r="C2666" s="50">
        <f t="shared" si="83"/>
        <v>28.101651219512195</v>
      </c>
      <c r="D2666" s="30">
        <v>0</v>
      </c>
      <c r="E2666" s="31">
        <v>28.101651219512195</v>
      </c>
      <c r="F2666" s="32">
        <v>0</v>
      </c>
      <c r="G2666" s="32">
        <v>0</v>
      </c>
      <c r="H2666" s="32">
        <v>0</v>
      </c>
      <c r="I2666" s="32">
        <v>0</v>
      </c>
      <c r="J2666" s="29">
        <f>Лист4!E2664/1000</f>
        <v>384.05590000000001</v>
      </c>
      <c r="K2666" s="33"/>
      <c r="L2666" s="33"/>
    </row>
    <row r="2667" spans="1:12" s="39" customFormat="1" ht="18.75" customHeight="1" x14ac:dyDescent="0.25">
      <c r="A2667" s="23" t="str">
        <f>Лист4!A2665</f>
        <v xml:space="preserve">Тренева ул. д.11 - корп. 1 </v>
      </c>
      <c r="B2667" s="50">
        <f t="shared" si="82"/>
        <v>1159.6799682926828</v>
      </c>
      <c r="C2667" s="50">
        <f t="shared" si="83"/>
        <v>91.553681707317054</v>
      </c>
      <c r="D2667" s="30">
        <v>0</v>
      </c>
      <c r="E2667" s="31">
        <v>91.553681707317054</v>
      </c>
      <c r="F2667" s="32">
        <v>0</v>
      </c>
      <c r="G2667" s="32">
        <v>0</v>
      </c>
      <c r="H2667" s="32">
        <v>0</v>
      </c>
      <c r="I2667" s="32">
        <v>0</v>
      </c>
      <c r="J2667" s="29">
        <f>Лист4!E2665/1000</f>
        <v>1251.2336499999999</v>
      </c>
      <c r="K2667" s="33"/>
      <c r="L2667" s="33"/>
    </row>
    <row r="2668" spans="1:12" s="34" customFormat="1" ht="18.75" customHeight="1" x14ac:dyDescent="0.25">
      <c r="A2668" s="23" t="str">
        <f>Лист4!A2666</f>
        <v xml:space="preserve">Тренева ул. д.11 - корп. 2 </v>
      </c>
      <c r="B2668" s="50">
        <f t="shared" si="82"/>
        <v>183.99701951219512</v>
      </c>
      <c r="C2668" s="50">
        <f t="shared" si="83"/>
        <v>14.526080487804879</v>
      </c>
      <c r="D2668" s="30">
        <v>0</v>
      </c>
      <c r="E2668" s="31">
        <v>14.526080487804879</v>
      </c>
      <c r="F2668" s="32">
        <v>0</v>
      </c>
      <c r="G2668" s="32">
        <v>0</v>
      </c>
      <c r="H2668" s="32">
        <v>0</v>
      </c>
      <c r="I2668" s="32">
        <v>0</v>
      </c>
      <c r="J2668" s="29">
        <f>Лист4!E2666/1000</f>
        <v>198.5231</v>
      </c>
      <c r="K2668" s="33"/>
      <c r="L2668" s="33"/>
    </row>
    <row r="2669" spans="1:12" s="34" customFormat="1" ht="18.75" customHeight="1" x14ac:dyDescent="0.25">
      <c r="A2669" s="23" t="str">
        <f>Лист4!A2667</f>
        <v xml:space="preserve">Тренева ул. д.13 </v>
      </c>
      <c r="B2669" s="50">
        <f t="shared" si="82"/>
        <v>671.0524731707319</v>
      </c>
      <c r="C2669" s="50">
        <f t="shared" si="83"/>
        <v>52.977826829268309</v>
      </c>
      <c r="D2669" s="30">
        <v>0</v>
      </c>
      <c r="E2669" s="31">
        <v>52.977826829268309</v>
      </c>
      <c r="F2669" s="32">
        <v>0</v>
      </c>
      <c r="G2669" s="32">
        <v>0</v>
      </c>
      <c r="H2669" s="32">
        <v>0</v>
      </c>
      <c r="I2669" s="32">
        <v>0</v>
      </c>
      <c r="J2669" s="29">
        <f>Лист4!E2667/1000</f>
        <v>724.03030000000024</v>
      </c>
      <c r="K2669" s="33"/>
      <c r="L2669" s="33"/>
    </row>
    <row r="2670" spans="1:12" s="34" customFormat="1" ht="18.75" customHeight="1" x14ac:dyDescent="0.25">
      <c r="A2670" s="23" t="str">
        <f>Лист4!A2668</f>
        <v xml:space="preserve">Тренева ул. д.14 </v>
      </c>
      <c r="B2670" s="50">
        <f t="shared" si="82"/>
        <v>351.9370926829269</v>
      </c>
      <c r="C2670" s="50">
        <f t="shared" si="83"/>
        <v>27.784507317073178</v>
      </c>
      <c r="D2670" s="30">
        <v>0</v>
      </c>
      <c r="E2670" s="31">
        <v>27.784507317073178</v>
      </c>
      <c r="F2670" s="32">
        <v>0</v>
      </c>
      <c r="G2670" s="32">
        <v>0</v>
      </c>
      <c r="H2670" s="32">
        <v>0</v>
      </c>
      <c r="I2670" s="32">
        <v>0</v>
      </c>
      <c r="J2670" s="29">
        <f>Лист4!E2668/1000</f>
        <v>379.72160000000008</v>
      </c>
      <c r="K2670" s="33"/>
      <c r="L2670" s="33"/>
    </row>
    <row r="2671" spans="1:12" s="39" customFormat="1" ht="18.75" customHeight="1" x14ac:dyDescent="0.25">
      <c r="A2671" s="23" t="str">
        <f>Лист4!A2669</f>
        <v xml:space="preserve">Тренева ул. д.15 </v>
      </c>
      <c r="B2671" s="50">
        <f t="shared" si="82"/>
        <v>468.33069414634161</v>
      </c>
      <c r="C2671" s="50">
        <f t="shared" si="83"/>
        <v>36.973475853658549</v>
      </c>
      <c r="D2671" s="30">
        <v>0</v>
      </c>
      <c r="E2671" s="31">
        <v>36.973475853658549</v>
      </c>
      <c r="F2671" s="32">
        <v>0</v>
      </c>
      <c r="G2671" s="32">
        <v>0</v>
      </c>
      <c r="H2671" s="32">
        <v>0</v>
      </c>
      <c r="I2671" s="32">
        <v>0</v>
      </c>
      <c r="J2671" s="29">
        <f>Лист4!E2669/1000</f>
        <v>505.30417000000017</v>
      </c>
      <c r="K2671" s="33"/>
      <c r="L2671" s="33"/>
    </row>
    <row r="2672" spans="1:12" s="34" customFormat="1" ht="18.75" customHeight="1" x14ac:dyDescent="0.25">
      <c r="A2672" s="23" t="str">
        <f>Лист4!A2670</f>
        <v xml:space="preserve">Тренева ул. д.15А </v>
      </c>
      <c r="B2672" s="50">
        <f t="shared" si="82"/>
        <v>333.17258146341464</v>
      </c>
      <c r="C2672" s="50">
        <f t="shared" si="83"/>
        <v>26.303098536585367</v>
      </c>
      <c r="D2672" s="30">
        <v>0</v>
      </c>
      <c r="E2672" s="31">
        <v>26.303098536585367</v>
      </c>
      <c r="F2672" s="32">
        <v>0</v>
      </c>
      <c r="G2672" s="32">
        <v>0</v>
      </c>
      <c r="H2672" s="32">
        <v>0</v>
      </c>
      <c r="I2672" s="32">
        <v>0</v>
      </c>
      <c r="J2672" s="29">
        <f>Лист4!E2670/1000</f>
        <v>359.47568000000001</v>
      </c>
      <c r="K2672" s="33"/>
      <c r="L2672" s="33"/>
    </row>
    <row r="2673" spans="1:12" s="34" customFormat="1" ht="18.75" customHeight="1" x14ac:dyDescent="0.25">
      <c r="A2673" s="23" t="str">
        <f>Лист4!A2671</f>
        <v xml:space="preserve">Тренева ул. д.19 </v>
      </c>
      <c r="B2673" s="50">
        <f t="shared" si="82"/>
        <v>322.58521609756099</v>
      </c>
      <c r="C2673" s="50">
        <f t="shared" si="83"/>
        <v>25.467253902439026</v>
      </c>
      <c r="D2673" s="30">
        <v>0</v>
      </c>
      <c r="E2673" s="31">
        <v>25.467253902439026</v>
      </c>
      <c r="F2673" s="32">
        <v>0</v>
      </c>
      <c r="G2673" s="32">
        <v>0</v>
      </c>
      <c r="H2673" s="32">
        <v>0</v>
      </c>
      <c r="I2673" s="32">
        <v>0</v>
      </c>
      <c r="J2673" s="29">
        <f>Лист4!E2671/1000</f>
        <v>348.05247000000003</v>
      </c>
      <c r="K2673" s="33"/>
      <c r="L2673" s="33"/>
    </row>
    <row r="2674" spans="1:12" s="34" customFormat="1" ht="18.75" customHeight="1" x14ac:dyDescent="0.25">
      <c r="A2674" s="23" t="str">
        <f>Лист4!A2672</f>
        <v xml:space="preserve">Тренева ул. д.21 </v>
      </c>
      <c r="B2674" s="50">
        <f t="shared" si="82"/>
        <v>504.3080004878048</v>
      </c>
      <c r="C2674" s="50">
        <f t="shared" si="83"/>
        <v>39.813789512195115</v>
      </c>
      <c r="D2674" s="30">
        <v>0</v>
      </c>
      <c r="E2674" s="31">
        <v>39.813789512195115</v>
      </c>
      <c r="F2674" s="32">
        <v>0</v>
      </c>
      <c r="G2674" s="32">
        <v>0</v>
      </c>
      <c r="H2674" s="32">
        <v>0</v>
      </c>
      <c r="I2674" s="32">
        <v>0</v>
      </c>
      <c r="J2674" s="29">
        <f>Лист4!E2672/1000</f>
        <v>544.12178999999992</v>
      </c>
      <c r="K2674" s="33"/>
      <c r="L2674" s="33"/>
    </row>
    <row r="2675" spans="1:12" s="34" customFormat="1" ht="18.75" customHeight="1" x14ac:dyDescent="0.25">
      <c r="A2675" s="23" t="str">
        <f>Лист4!A2673</f>
        <v xml:space="preserve">Тренева ул. д.23 </v>
      </c>
      <c r="B2675" s="50">
        <f t="shared" si="82"/>
        <v>419.3780097560977</v>
      </c>
      <c r="C2675" s="50">
        <f t="shared" si="83"/>
        <v>33.108790243902448</v>
      </c>
      <c r="D2675" s="30">
        <v>0</v>
      </c>
      <c r="E2675" s="31">
        <v>33.108790243902448</v>
      </c>
      <c r="F2675" s="32">
        <v>0</v>
      </c>
      <c r="G2675" s="32">
        <v>0</v>
      </c>
      <c r="H2675" s="32">
        <v>0</v>
      </c>
      <c r="I2675" s="32">
        <v>0</v>
      </c>
      <c r="J2675" s="29">
        <f>Лист4!E2673/1000</f>
        <v>452.48680000000013</v>
      </c>
      <c r="K2675" s="33"/>
      <c r="L2675" s="33"/>
    </row>
    <row r="2676" spans="1:12" s="39" customFormat="1" ht="18.75" customHeight="1" x14ac:dyDescent="0.25">
      <c r="A2676" s="23" t="str">
        <f>Лист4!A2674</f>
        <v xml:space="preserve">Тренева ул. д.25 </v>
      </c>
      <c r="B2676" s="50">
        <f t="shared" si="82"/>
        <v>501.41094536585371</v>
      </c>
      <c r="C2676" s="50">
        <f t="shared" si="83"/>
        <v>39.585074634146345</v>
      </c>
      <c r="D2676" s="30">
        <v>0</v>
      </c>
      <c r="E2676" s="31">
        <v>39.585074634146345</v>
      </c>
      <c r="F2676" s="32">
        <v>0</v>
      </c>
      <c r="G2676" s="32">
        <v>0</v>
      </c>
      <c r="H2676" s="32">
        <v>0</v>
      </c>
      <c r="I2676" s="32">
        <v>0</v>
      </c>
      <c r="J2676" s="29">
        <f>Лист4!E2674/1000</f>
        <v>540.99602000000004</v>
      </c>
      <c r="K2676" s="33"/>
      <c r="L2676" s="33"/>
    </row>
    <row r="2677" spans="1:12" s="34" customFormat="1" ht="18.75" customHeight="1" x14ac:dyDescent="0.25">
      <c r="A2677" s="23" t="str">
        <f>Лист4!A2675</f>
        <v xml:space="preserve">Тренева ул. д.25А </v>
      </c>
      <c r="B2677" s="50">
        <f t="shared" si="82"/>
        <v>371.71614829268293</v>
      </c>
      <c r="C2677" s="50">
        <f t="shared" si="83"/>
        <v>29.346011707317075</v>
      </c>
      <c r="D2677" s="30">
        <v>0</v>
      </c>
      <c r="E2677" s="31">
        <v>29.346011707317075</v>
      </c>
      <c r="F2677" s="32">
        <v>0</v>
      </c>
      <c r="G2677" s="32">
        <v>0</v>
      </c>
      <c r="H2677" s="32">
        <v>0</v>
      </c>
      <c r="I2677" s="32">
        <v>0</v>
      </c>
      <c r="J2677" s="29">
        <f>Лист4!E2675/1000</f>
        <v>401.06216000000001</v>
      </c>
      <c r="K2677" s="33"/>
      <c r="L2677" s="33"/>
    </row>
    <row r="2678" spans="1:12" s="34" customFormat="1" ht="18.75" customHeight="1" x14ac:dyDescent="0.25">
      <c r="A2678" s="23" t="str">
        <f>Лист4!A2676</f>
        <v xml:space="preserve">Тренева ул. д.29А </v>
      </c>
      <c r="B2678" s="50">
        <f t="shared" si="82"/>
        <v>276.24555073170723</v>
      </c>
      <c r="C2678" s="50">
        <f t="shared" si="83"/>
        <v>21.808859268292675</v>
      </c>
      <c r="D2678" s="30">
        <v>0</v>
      </c>
      <c r="E2678" s="31">
        <v>21.808859268292675</v>
      </c>
      <c r="F2678" s="32">
        <v>0</v>
      </c>
      <c r="G2678" s="32">
        <v>0</v>
      </c>
      <c r="H2678" s="32">
        <v>0</v>
      </c>
      <c r="I2678" s="32">
        <v>0</v>
      </c>
      <c r="J2678" s="29">
        <f>Лист4!E2676/1000</f>
        <v>298.0544099999999</v>
      </c>
      <c r="K2678" s="33"/>
      <c r="L2678" s="33"/>
    </row>
    <row r="2679" spans="1:12" s="34" customFormat="1" ht="18.75" customHeight="1" x14ac:dyDescent="0.25">
      <c r="A2679" s="23" t="str">
        <f>Лист4!A2677</f>
        <v xml:space="preserve">Тренева ул. д.29Б </v>
      </c>
      <c r="B2679" s="50">
        <f t="shared" si="82"/>
        <v>248.52374439024382</v>
      </c>
      <c r="C2679" s="50">
        <f t="shared" si="83"/>
        <v>19.620295609756091</v>
      </c>
      <c r="D2679" s="30">
        <v>0</v>
      </c>
      <c r="E2679" s="31">
        <v>19.620295609756091</v>
      </c>
      <c r="F2679" s="32">
        <v>0</v>
      </c>
      <c r="G2679" s="32">
        <v>0</v>
      </c>
      <c r="H2679" s="32">
        <v>0</v>
      </c>
      <c r="I2679" s="32">
        <v>0</v>
      </c>
      <c r="J2679" s="29">
        <f>Лист4!E2677/1000</f>
        <v>268.1440399999999</v>
      </c>
      <c r="K2679" s="33"/>
      <c r="L2679" s="33"/>
    </row>
    <row r="2680" spans="1:12" s="34" customFormat="1" ht="18.75" customHeight="1" x14ac:dyDescent="0.25">
      <c r="A2680" s="23" t="str">
        <f>Лист4!A2678</f>
        <v xml:space="preserve">Тренева ул. д.3 </v>
      </c>
      <c r="B2680" s="50">
        <f t="shared" si="82"/>
        <v>345.15208146341467</v>
      </c>
      <c r="C2680" s="50">
        <f t="shared" si="83"/>
        <v>27.248848536585371</v>
      </c>
      <c r="D2680" s="30">
        <v>0</v>
      </c>
      <c r="E2680" s="31">
        <v>27.248848536585371</v>
      </c>
      <c r="F2680" s="32">
        <v>0</v>
      </c>
      <c r="G2680" s="32">
        <v>0</v>
      </c>
      <c r="H2680" s="32">
        <v>0</v>
      </c>
      <c r="I2680" s="32">
        <v>0</v>
      </c>
      <c r="J2680" s="29">
        <f>Лист4!E2678/1000</f>
        <v>372.40093000000007</v>
      </c>
      <c r="K2680" s="33"/>
      <c r="L2680" s="33"/>
    </row>
    <row r="2681" spans="1:12" s="34" customFormat="1" ht="18.75" customHeight="1" x14ac:dyDescent="0.25">
      <c r="A2681" s="23" t="str">
        <f>Лист4!A2679</f>
        <v xml:space="preserve">Тренева ул. д.31 </v>
      </c>
      <c r="B2681" s="50">
        <f t="shared" si="82"/>
        <v>697.25262048780519</v>
      </c>
      <c r="C2681" s="50">
        <f t="shared" si="83"/>
        <v>55.046259512195149</v>
      </c>
      <c r="D2681" s="30">
        <v>0</v>
      </c>
      <c r="E2681" s="31">
        <v>55.046259512195149</v>
      </c>
      <c r="F2681" s="32">
        <v>0</v>
      </c>
      <c r="G2681" s="32">
        <v>0</v>
      </c>
      <c r="H2681" s="32">
        <v>0</v>
      </c>
      <c r="I2681" s="32">
        <v>0</v>
      </c>
      <c r="J2681" s="29">
        <f>Лист4!E2679/1000</f>
        <v>752.29888000000028</v>
      </c>
      <c r="K2681" s="33"/>
      <c r="L2681" s="33"/>
    </row>
    <row r="2682" spans="1:12" s="34" customFormat="1" ht="18.75" customHeight="1" x14ac:dyDescent="0.25">
      <c r="A2682" s="23" t="str">
        <f>Лист4!A2680</f>
        <v xml:space="preserve">Тренева ул. д.33 </v>
      </c>
      <c r="B2682" s="50">
        <f t="shared" si="82"/>
        <v>765.09335317073146</v>
      </c>
      <c r="C2682" s="50">
        <f t="shared" si="83"/>
        <v>60.40210682926827</v>
      </c>
      <c r="D2682" s="30">
        <v>0</v>
      </c>
      <c r="E2682" s="31">
        <v>60.40210682926827</v>
      </c>
      <c r="F2682" s="32">
        <v>0</v>
      </c>
      <c r="G2682" s="32">
        <v>0</v>
      </c>
      <c r="H2682" s="32">
        <v>0</v>
      </c>
      <c r="I2682" s="32">
        <v>0</v>
      </c>
      <c r="J2682" s="29">
        <f>Лист4!E2680/1000</f>
        <v>825.49545999999975</v>
      </c>
      <c r="K2682" s="33"/>
      <c r="L2682" s="33"/>
    </row>
    <row r="2683" spans="1:12" s="34" customFormat="1" ht="18.75" customHeight="1" x14ac:dyDescent="0.25">
      <c r="A2683" s="23" t="str">
        <f>Лист4!A2681</f>
        <v xml:space="preserve">Тренева ул. д.3А </v>
      </c>
      <c r="B2683" s="50">
        <f t="shared" si="82"/>
        <v>363.37877219512211</v>
      </c>
      <c r="C2683" s="50">
        <f t="shared" si="83"/>
        <v>28.687797804878066</v>
      </c>
      <c r="D2683" s="30">
        <v>0</v>
      </c>
      <c r="E2683" s="31">
        <v>28.687797804878066</v>
      </c>
      <c r="F2683" s="32">
        <v>0</v>
      </c>
      <c r="G2683" s="32">
        <v>0</v>
      </c>
      <c r="H2683" s="32">
        <v>0</v>
      </c>
      <c r="I2683" s="32">
        <v>0</v>
      </c>
      <c r="J2683" s="29">
        <f>Лист4!E2681/1000</f>
        <v>392.06657000000018</v>
      </c>
      <c r="K2683" s="33"/>
      <c r="L2683" s="33"/>
    </row>
    <row r="2684" spans="1:12" s="34" customFormat="1" ht="18.75" customHeight="1" x14ac:dyDescent="0.25">
      <c r="A2684" s="23" t="str">
        <f>Лист4!A2682</f>
        <v xml:space="preserve">Тренева ул. д.5 </v>
      </c>
      <c r="B2684" s="50">
        <f t="shared" si="82"/>
        <v>303.7441395121952</v>
      </c>
      <c r="C2684" s="50">
        <f t="shared" si="83"/>
        <v>23.979800487804887</v>
      </c>
      <c r="D2684" s="30">
        <v>0</v>
      </c>
      <c r="E2684" s="31">
        <v>23.979800487804887</v>
      </c>
      <c r="F2684" s="32">
        <v>0</v>
      </c>
      <c r="G2684" s="32">
        <v>0</v>
      </c>
      <c r="H2684" s="32">
        <v>0</v>
      </c>
      <c r="I2684" s="32">
        <v>0</v>
      </c>
      <c r="J2684" s="29">
        <f>Лист4!E2682/1000</f>
        <v>327.72394000000008</v>
      </c>
      <c r="K2684" s="33"/>
      <c r="L2684" s="33"/>
    </row>
    <row r="2685" spans="1:12" s="34" customFormat="1" ht="18.75" customHeight="1" x14ac:dyDescent="0.25">
      <c r="A2685" s="23" t="str">
        <f>Лист4!A2683</f>
        <v xml:space="preserve">Тренева ул. д.7 </v>
      </c>
      <c r="B2685" s="50">
        <f t="shared" si="82"/>
        <v>334.71197073170731</v>
      </c>
      <c r="C2685" s="50">
        <f t="shared" si="83"/>
        <v>26.424629268292684</v>
      </c>
      <c r="D2685" s="30">
        <v>0</v>
      </c>
      <c r="E2685" s="31">
        <v>26.424629268292684</v>
      </c>
      <c r="F2685" s="32">
        <v>0</v>
      </c>
      <c r="G2685" s="32">
        <v>0</v>
      </c>
      <c r="H2685" s="32">
        <v>0</v>
      </c>
      <c r="I2685" s="32">
        <v>0</v>
      </c>
      <c r="J2685" s="29">
        <f>Лист4!E2683/1000</f>
        <v>361.13659999999999</v>
      </c>
      <c r="K2685" s="33"/>
      <c r="L2685" s="33"/>
    </row>
    <row r="2686" spans="1:12" s="39" customFormat="1" ht="18.75" customHeight="1" x14ac:dyDescent="0.25">
      <c r="A2686" s="23" t="str">
        <f>Лист4!A2684</f>
        <v xml:space="preserve">Хибинская ул. д.10 </v>
      </c>
      <c r="B2686" s="50">
        <f t="shared" si="82"/>
        <v>496.6932268292685</v>
      </c>
      <c r="C2686" s="50">
        <f t="shared" si="83"/>
        <v>39.212623170731725</v>
      </c>
      <c r="D2686" s="30">
        <v>0</v>
      </c>
      <c r="E2686" s="31">
        <v>39.212623170731725</v>
      </c>
      <c r="F2686" s="32">
        <v>0</v>
      </c>
      <c r="G2686" s="32">
        <v>0</v>
      </c>
      <c r="H2686" s="32">
        <v>0</v>
      </c>
      <c r="I2686" s="32">
        <v>0</v>
      </c>
      <c r="J2686" s="29">
        <f>Лист4!E2684/1000</f>
        <v>535.90585000000021</v>
      </c>
      <c r="K2686" s="33"/>
      <c r="L2686" s="33"/>
    </row>
    <row r="2687" spans="1:12" s="39" customFormat="1" ht="25.5" customHeight="1" x14ac:dyDescent="0.25">
      <c r="A2687" s="23" t="str">
        <f>Лист4!A2685</f>
        <v xml:space="preserve">Хибинская ул. д.4 </v>
      </c>
      <c r="B2687" s="50">
        <f t="shared" si="82"/>
        <v>1047.1671585365857</v>
      </c>
      <c r="C2687" s="50">
        <f t="shared" si="83"/>
        <v>82.671091463414669</v>
      </c>
      <c r="D2687" s="30">
        <v>0</v>
      </c>
      <c r="E2687" s="31">
        <v>82.671091463414669</v>
      </c>
      <c r="F2687" s="32">
        <v>0</v>
      </c>
      <c r="G2687" s="32">
        <v>0</v>
      </c>
      <c r="H2687" s="32">
        <v>0</v>
      </c>
      <c r="I2687" s="32">
        <v>0</v>
      </c>
      <c r="J2687" s="29">
        <f>Лист4!E2685/1000</f>
        <v>1129.8382500000005</v>
      </c>
      <c r="K2687" s="33"/>
      <c r="L2687" s="33"/>
    </row>
    <row r="2688" spans="1:12" s="39" customFormat="1" ht="18.75" customHeight="1" x14ac:dyDescent="0.25">
      <c r="A2688" s="23" t="str">
        <f>Лист4!A2686</f>
        <v xml:space="preserve">Хибинская ул. д.43 </v>
      </c>
      <c r="B2688" s="50">
        <f t="shared" si="82"/>
        <v>457.85306536585358</v>
      </c>
      <c r="C2688" s="50">
        <f t="shared" si="83"/>
        <v>36.146294634146336</v>
      </c>
      <c r="D2688" s="30">
        <v>0</v>
      </c>
      <c r="E2688" s="31">
        <v>36.146294634146336</v>
      </c>
      <c r="F2688" s="32">
        <v>0</v>
      </c>
      <c r="G2688" s="32">
        <v>0</v>
      </c>
      <c r="H2688" s="32">
        <v>0</v>
      </c>
      <c r="I2688" s="32">
        <v>0</v>
      </c>
      <c r="J2688" s="29">
        <f>Лист4!E2686/1000</f>
        <v>493.99935999999991</v>
      </c>
      <c r="K2688" s="33"/>
      <c r="L2688" s="33"/>
    </row>
    <row r="2689" spans="1:12" s="39" customFormat="1" ht="25.5" customHeight="1" x14ac:dyDescent="0.25">
      <c r="A2689" s="23" t="str">
        <f>Лист4!A2687</f>
        <v xml:space="preserve">Хибинская ул. д.45 </v>
      </c>
      <c r="B2689" s="50">
        <f t="shared" si="82"/>
        <v>370.35460829268294</v>
      </c>
      <c r="C2689" s="50">
        <f t="shared" si="83"/>
        <v>29.238521707317076</v>
      </c>
      <c r="D2689" s="30">
        <v>0</v>
      </c>
      <c r="E2689" s="31">
        <v>29.238521707317076</v>
      </c>
      <c r="F2689" s="32">
        <v>0</v>
      </c>
      <c r="G2689" s="32">
        <v>0</v>
      </c>
      <c r="H2689" s="32">
        <v>0</v>
      </c>
      <c r="I2689" s="32">
        <v>0</v>
      </c>
      <c r="J2689" s="29">
        <f>Лист4!E2687/1000</f>
        <v>399.59313000000003</v>
      </c>
      <c r="K2689" s="33"/>
      <c r="L2689" s="33"/>
    </row>
    <row r="2690" spans="1:12" s="39" customFormat="1" ht="25.5" customHeight="1" x14ac:dyDescent="0.25">
      <c r="A2690" s="23" t="str">
        <f>Лист4!A2688</f>
        <v xml:space="preserve">Хибинская ул. д.45 - корп. 4 </v>
      </c>
      <c r="B2690" s="50">
        <f t="shared" si="82"/>
        <v>529.8589317073172</v>
      </c>
      <c r="C2690" s="50">
        <f t="shared" si="83"/>
        <v>41.830968292682932</v>
      </c>
      <c r="D2690" s="30">
        <v>0</v>
      </c>
      <c r="E2690" s="31">
        <v>41.830968292682932</v>
      </c>
      <c r="F2690" s="32">
        <v>0</v>
      </c>
      <c r="G2690" s="32">
        <v>0</v>
      </c>
      <c r="H2690" s="32">
        <v>0</v>
      </c>
      <c r="I2690" s="32">
        <v>0</v>
      </c>
      <c r="J2690" s="29">
        <f>Лист4!E2688/1000</f>
        <v>571.68990000000008</v>
      </c>
      <c r="K2690" s="33"/>
      <c r="L2690" s="33"/>
    </row>
    <row r="2691" spans="1:12" s="39" customFormat="1" ht="18.75" customHeight="1" x14ac:dyDescent="0.25">
      <c r="A2691" s="23" t="str">
        <f>Лист4!A2689</f>
        <v xml:space="preserve">Хибинская ул. д.45 - корп. 5 </v>
      </c>
      <c r="B2691" s="50">
        <f t="shared" si="82"/>
        <v>375.55898634146342</v>
      </c>
      <c r="C2691" s="50">
        <f t="shared" si="83"/>
        <v>29.649393658536582</v>
      </c>
      <c r="D2691" s="30">
        <v>0</v>
      </c>
      <c r="E2691" s="31">
        <v>29.649393658536582</v>
      </c>
      <c r="F2691" s="32">
        <v>0</v>
      </c>
      <c r="G2691" s="32">
        <v>0</v>
      </c>
      <c r="H2691" s="32">
        <v>0</v>
      </c>
      <c r="I2691" s="32">
        <v>0</v>
      </c>
      <c r="J2691" s="29">
        <f>Лист4!E2689/1000</f>
        <v>405.20837999999998</v>
      </c>
      <c r="K2691" s="33"/>
      <c r="L2691" s="33"/>
    </row>
    <row r="2692" spans="1:12" s="39" customFormat="1" ht="18.75" customHeight="1" x14ac:dyDescent="0.25">
      <c r="A2692" s="23" t="str">
        <f>Лист4!A2690</f>
        <v xml:space="preserve">Хибинская ул. д.45А </v>
      </c>
      <c r="B2692" s="50">
        <f t="shared" si="82"/>
        <v>347.97753902439024</v>
      </c>
      <c r="C2692" s="50">
        <f t="shared" si="83"/>
        <v>27.471910975609759</v>
      </c>
      <c r="D2692" s="30">
        <v>0</v>
      </c>
      <c r="E2692" s="31">
        <v>27.471910975609759</v>
      </c>
      <c r="F2692" s="32">
        <v>0</v>
      </c>
      <c r="G2692" s="32">
        <v>0</v>
      </c>
      <c r="H2692" s="32">
        <v>0</v>
      </c>
      <c r="I2692" s="32">
        <v>0</v>
      </c>
      <c r="J2692" s="29">
        <f>Лист4!E2690/1000</f>
        <v>375.44945000000001</v>
      </c>
      <c r="K2692" s="33"/>
      <c r="L2692" s="33"/>
    </row>
    <row r="2693" spans="1:12" s="39" customFormat="1" ht="18.75" customHeight="1" x14ac:dyDescent="0.25">
      <c r="A2693" s="23" t="str">
        <f>Лист4!A2691</f>
        <v xml:space="preserve">Хибинская ул. д.45Б </v>
      </c>
      <c r="B2693" s="50">
        <f t="shared" si="82"/>
        <v>405.73329414634139</v>
      </c>
      <c r="C2693" s="50">
        <f t="shared" si="83"/>
        <v>32.031575853658531</v>
      </c>
      <c r="D2693" s="30">
        <v>0</v>
      </c>
      <c r="E2693" s="31">
        <v>32.031575853658531</v>
      </c>
      <c r="F2693" s="32">
        <v>0</v>
      </c>
      <c r="G2693" s="32">
        <v>0</v>
      </c>
      <c r="H2693" s="32">
        <v>0</v>
      </c>
      <c r="I2693" s="32">
        <v>0</v>
      </c>
      <c r="J2693" s="29">
        <f>Лист4!E2691/1000</f>
        <v>437.76486999999992</v>
      </c>
      <c r="K2693" s="33"/>
      <c r="L2693" s="33"/>
    </row>
    <row r="2694" spans="1:12" s="39" customFormat="1" ht="25.5" customHeight="1" x14ac:dyDescent="0.25">
      <c r="A2694" s="23" t="str">
        <f>Лист4!A2692</f>
        <v xml:space="preserve">Хибинская ул. д.47 - корп. 2 </v>
      </c>
      <c r="B2694" s="50">
        <f t="shared" si="82"/>
        <v>345.26994634146348</v>
      </c>
      <c r="C2694" s="50">
        <f t="shared" si="83"/>
        <v>27.258153658536589</v>
      </c>
      <c r="D2694" s="30">
        <v>0</v>
      </c>
      <c r="E2694" s="31">
        <v>27.258153658536589</v>
      </c>
      <c r="F2694" s="32">
        <v>0</v>
      </c>
      <c r="G2694" s="32">
        <v>0</v>
      </c>
      <c r="H2694" s="32">
        <v>0</v>
      </c>
      <c r="I2694" s="32">
        <v>0</v>
      </c>
      <c r="J2694" s="29">
        <f>Лист4!E2692/1000</f>
        <v>372.52810000000005</v>
      </c>
      <c r="K2694" s="33"/>
      <c r="L2694" s="33"/>
    </row>
    <row r="2695" spans="1:12" s="39" customFormat="1" ht="18.75" customHeight="1" x14ac:dyDescent="0.25">
      <c r="A2695" s="23" t="str">
        <f>Лист4!A2693</f>
        <v xml:space="preserve">Хибинская ул. д.49 </v>
      </c>
      <c r="B2695" s="50">
        <f t="shared" si="82"/>
        <v>480.9436634146341</v>
      </c>
      <c r="C2695" s="50">
        <f t="shared" si="83"/>
        <v>37.969236585365849</v>
      </c>
      <c r="D2695" s="30">
        <v>0</v>
      </c>
      <c r="E2695" s="31">
        <v>37.969236585365849</v>
      </c>
      <c r="F2695" s="32">
        <v>0</v>
      </c>
      <c r="G2695" s="32">
        <v>0</v>
      </c>
      <c r="H2695" s="32">
        <v>0</v>
      </c>
      <c r="I2695" s="32">
        <v>0</v>
      </c>
      <c r="J2695" s="29">
        <f>Лист4!E2693/1000</f>
        <v>518.91289999999992</v>
      </c>
      <c r="K2695" s="33"/>
      <c r="L2695" s="33"/>
    </row>
    <row r="2696" spans="1:12" s="39" customFormat="1" ht="25.5" customHeight="1" x14ac:dyDescent="0.25">
      <c r="A2696" s="23" t="str">
        <f>Лист4!A2694</f>
        <v xml:space="preserve">Хибинская ул. д.6 - корп. 1 </v>
      </c>
      <c r="B2696" s="50">
        <f t="shared" ref="B2696:B2759" si="84">J2696+I2696-E2696</f>
        <v>727.39641707317082</v>
      </c>
      <c r="C2696" s="50">
        <f t="shared" ref="C2696:C2759" si="85">E2696</f>
        <v>57.426032926829272</v>
      </c>
      <c r="D2696" s="30">
        <v>0</v>
      </c>
      <c r="E2696" s="31">
        <v>57.426032926829272</v>
      </c>
      <c r="F2696" s="32">
        <v>0</v>
      </c>
      <c r="G2696" s="32">
        <v>0</v>
      </c>
      <c r="H2696" s="32">
        <v>0</v>
      </c>
      <c r="I2696" s="32">
        <v>0</v>
      </c>
      <c r="J2696" s="29">
        <f>Лист4!E2694/1000</f>
        <v>784.82245000000012</v>
      </c>
      <c r="K2696" s="33"/>
      <c r="L2696" s="33"/>
    </row>
    <row r="2697" spans="1:12" s="39" customFormat="1" ht="18.75" customHeight="1" x14ac:dyDescent="0.25">
      <c r="A2697" s="23" t="str">
        <f>Лист4!A2695</f>
        <v xml:space="preserve">Хибинская ул. д.6 - корп. 2 </v>
      </c>
      <c r="B2697" s="50">
        <f t="shared" si="84"/>
        <v>1012.2160282926828</v>
      </c>
      <c r="C2697" s="50">
        <f t="shared" si="85"/>
        <v>79.911791707317064</v>
      </c>
      <c r="D2697" s="30">
        <v>0</v>
      </c>
      <c r="E2697" s="31">
        <v>79.911791707317064</v>
      </c>
      <c r="F2697" s="32">
        <v>0</v>
      </c>
      <c r="G2697" s="32">
        <v>0</v>
      </c>
      <c r="H2697" s="32">
        <v>0</v>
      </c>
      <c r="I2697" s="32">
        <v>0</v>
      </c>
      <c r="J2697" s="29">
        <f>Лист4!E2695/1000</f>
        <v>1092.1278199999999</v>
      </c>
      <c r="K2697" s="33"/>
      <c r="L2697" s="33"/>
    </row>
    <row r="2698" spans="1:12" s="39" customFormat="1" ht="25.5" customHeight="1" x14ac:dyDescent="0.25">
      <c r="A2698" s="23" t="str">
        <f>Лист4!A2696</f>
        <v xml:space="preserve">Химиков ул. д.1 - корп. 1 </v>
      </c>
      <c r="B2698" s="50">
        <f t="shared" si="84"/>
        <v>355.92814000000004</v>
      </c>
      <c r="C2698" s="50">
        <f t="shared" si="85"/>
        <v>28.099590000000003</v>
      </c>
      <c r="D2698" s="30">
        <v>0</v>
      </c>
      <c r="E2698" s="31">
        <v>28.099590000000003</v>
      </c>
      <c r="F2698" s="32">
        <v>0</v>
      </c>
      <c r="G2698" s="32">
        <v>0</v>
      </c>
      <c r="H2698" s="32">
        <v>0</v>
      </c>
      <c r="I2698" s="32">
        <v>0</v>
      </c>
      <c r="J2698" s="29">
        <f>Лист4!E2696/1000</f>
        <v>384.02773000000002</v>
      </c>
      <c r="K2698" s="33"/>
      <c r="L2698" s="33"/>
    </row>
    <row r="2699" spans="1:12" s="39" customFormat="1" ht="18.75" customHeight="1" x14ac:dyDescent="0.25">
      <c r="A2699" s="23" t="str">
        <f>Лист4!A2697</f>
        <v xml:space="preserve">Химиков ул. д.2 </v>
      </c>
      <c r="B2699" s="50">
        <f t="shared" si="84"/>
        <v>444.44467268292681</v>
      </c>
      <c r="C2699" s="50">
        <f t="shared" si="85"/>
        <v>35.08773731707317</v>
      </c>
      <c r="D2699" s="30">
        <v>0</v>
      </c>
      <c r="E2699" s="31">
        <v>35.08773731707317</v>
      </c>
      <c r="F2699" s="32">
        <v>0</v>
      </c>
      <c r="G2699" s="32">
        <v>0</v>
      </c>
      <c r="H2699" s="32">
        <v>0</v>
      </c>
      <c r="I2699" s="32">
        <v>0</v>
      </c>
      <c r="J2699" s="29">
        <f>Лист4!E2697/1000</f>
        <v>479.53240999999997</v>
      </c>
      <c r="K2699" s="33"/>
      <c r="L2699" s="33"/>
    </row>
    <row r="2700" spans="1:12" s="39" customFormat="1" ht="25.5" customHeight="1" x14ac:dyDescent="0.25">
      <c r="A2700" s="23" t="str">
        <f>Лист4!A2698</f>
        <v xml:space="preserve">Химиков ул. д.3 </v>
      </c>
      <c r="B2700" s="50">
        <f t="shared" si="84"/>
        <v>274.31486341463415</v>
      </c>
      <c r="C2700" s="50">
        <f t="shared" si="85"/>
        <v>21.656436585365853</v>
      </c>
      <c r="D2700" s="30">
        <v>0</v>
      </c>
      <c r="E2700" s="31">
        <v>21.656436585365853</v>
      </c>
      <c r="F2700" s="32">
        <v>0</v>
      </c>
      <c r="G2700" s="32">
        <v>0</v>
      </c>
      <c r="H2700" s="32">
        <v>0</v>
      </c>
      <c r="I2700" s="32">
        <v>0</v>
      </c>
      <c r="J2700" s="29">
        <f>Лист4!E2698/1000</f>
        <v>295.97129999999999</v>
      </c>
      <c r="K2700" s="33"/>
      <c r="L2700" s="33"/>
    </row>
    <row r="2701" spans="1:12" s="39" customFormat="1" ht="18.75" customHeight="1" x14ac:dyDescent="0.25">
      <c r="A2701" s="23" t="str">
        <f>Лист4!A2699</f>
        <v xml:space="preserve">Химиков ул. д.6 </v>
      </c>
      <c r="B2701" s="50">
        <f t="shared" si="84"/>
        <v>657.66285804878044</v>
      </c>
      <c r="C2701" s="50">
        <f t="shared" si="85"/>
        <v>51.920751951219501</v>
      </c>
      <c r="D2701" s="30">
        <v>0</v>
      </c>
      <c r="E2701" s="31">
        <v>51.920751951219501</v>
      </c>
      <c r="F2701" s="32">
        <v>0</v>
      </c>
      <c r="G2701" s="32">
        <v>0</v>
      </c>
      <c r="H2701" s="32">
        <v>0</v>
      </c>
      <c r="I2701" s="32">
        <v>0</v>
      </c>
      <c r="J2701" s="29">
        <f>Лист4!E2699/1000</f>
        <v>709.58360999999991</v>
      </c>
      <c r="K2701" s="33"/>
      <c r="L2701" s="33"/>
    </row>
    <row r="2702" spans="1:12" s="39" customFormat="1" ht="18.75" customHeight="1" x14ac:dyDescent="0.25">
      <c r="A2702" s="23" t="str">
        <f>Лист4!A2700</f>
        <v xml:space="preserve">Химиков ул. д.7 - корп. 1 </v>
      </c>
      <c r="B2702" s="50">
        <f t="shared" si="84"/>
        <v>263.15411512195118</v>
      </c>
      <c r="C2702" s="50">
        <f t="shared" si="85"/>
        <v>20.775324878048778</v>
      </c>
      <c r="D2702" s="30">
        <v>0</v>
      </c>
      <c r="E2702" s="31">
        <v>20.775324878048778</v>
      </c>
      <c r="F2702" s="32">
        <v>0</v>
      </c>
      <c r="G2702" s="32">
        <v>0</v>
      </c>
      <c r="H2702" s="32">
        <v>0</v>
      </c>
      <c r="I2702" s="32">
        <v>0</v>
      </c>
      <c r="J2702" s="29">
        <f>Лист4!E2700/1000</f>
        <v>283.92943999999994</v>
      </c>
      <c r="K2702" s="33"/>
      <c r="L2702" s="33"/>
    </row>
    <row r="2703" spans="1:12" s="39" customFormat="1" ht="25.5" customHeight="1" x14ac:dyDescent="0.25">
      <c r="A2703" s="23" t="str">
        <f>Лист4!A2701</f>
        <v xml:space="preserve">Химиков ул. д.8 </v>
      </c>
      <c r="B2703" s="50">
        <f t="shared" si="84"/>
        <v>904.59077853658505</v>
      </c>
      <c r="C2703" s="50">
        <f t="shared" si="85"/>
        <v>71.415061463414617</v>
      </c>
      <c r="D2703" s="30">
        <v>0</v>
      </c>
      <c r="E2703" s="31">
        <v>71.415061463414617</v>
      </c>
      <c r="F2703" s="32">
        <v>0</v>
      </c>
      <c r="G2703" s="32">
        <v>0</v>
      </c>
      <c r="H2703" s="32">
        <v>0</v>
      </c>
      <c r="I2703" s="32">
        <v>0</v>
      </c>
      <c r="J2703" s="29">
        <f>Лист4!E2701/1000</f>
        <v>976.00583999999969</v>
      </c>
      <c r="K2703" s="33"/>
      <c r="L2703" s="33"/>
    </row>
    <row r="2704" spans="1:12" s="39" customFormat="1" ht="25.5" customHeight="1" x14ac:dyDescent="0.25">
      <c r="A2704" s="23" t="str">
        <f>Лист4!A2702</f>
        <v xml:space="preserve">Химиков-Димитрова ул. д.1/1 </v>
      </c>
      <c r="B2704" s="50">
        <f t="shared" si="84"/>
        <v>725.59455902439049</v>
      </c>
      <c r="C2704" s="50">
        <f t="shared" si="85"/>
        <v>57.283780975609773</v>
      </c>
      <c r="D2704" s="30">
        <v>0</v>
      </c>
      <c r="E2704" s="31">
        <v>57.283780975609773</v>
      </c>
      <c r="F2704" s="32">
        <v>0</v>
      </c>
      <c r="G2704" s="32">
        <v>0</v>
      </c>
      <c r="H2704" s="32">
        <v>0</v>
      </c>
      <c r="I2704" s="32">
        <v>0</v>
      </c>
      <c r="J2704" s="29">
        <f>Лист4!E2702/1000</f>
        <v>782.87834000000021</v>
      </c>
      <c r="K2704" s="33"/>
      <c r="L2704" s="33"/>
    </row>
    <row r="2705" spans="1:12" s="34" customFormat="1" ht="25.5" customHeight="1" x14ac:dyDescent="0.25">
      <c r="A2705" s="23" t="str">
        <f>Лист4!A2703</f>
        <v xml:space="preserve">Чекалина ул. д.1/1 </v>
      </c>
      <c r="B2705" s="50">
        <f t="shared" si="84"/>
        <v>50.424053658536579</v>
      </c>
      <c r="C2705" s="50">
        <f t="shared" si="85"/>
        <v>3.9808463414634137</v>
      </c>
      <c r="D2705" s="30">
        <v>0</v>
      </c>
      <c r="E2705" s="31">
        <v>3.9808463414634137</v>
      </c>
      <c r="F2705" s="32">
        <v>0</v>
      </c>
      <c r="G2705" s="32">
        <v>0</v>
      </c>
      <c r="H2705" s="32">
        <v>0</v>
      </c>
      <c r="I2705" s="32">
        <v>0</v>
      </c>
      <c r="J2705" s="29">
        <f>Лист4!E2703/1000</f>
        <v>54.404899999999991</v>
      </c>
      <c r="K2705" s="33"/>
      <c r="L2705" s="33"/>
    </row>
    <row r="2706" spans="1:12" s="34" customFormat="1" ht="25.5" customHeight="1" x14ac:dyDescent="0.25">
      <c r="A2706" s="23" t="str">
        <f>Лист4!A2704</f>
        <v xml:space="preserve">Чекалина ул. д.11 </v>
      </c>
      <c r="B2706" s="50">
        <f t="shared" si="84"/>
        <v>61.215497560975606</v>
      </c>
      <c r="C2706" s="50">
        <f t="shared" si="85"/>
        <v>4.8328024390243893</v>
      </c>
      <c r="D2706" s="30">
        <v>0</v>
      </c>
      <c r="E2706" s="31">
        <v>4.8328024390243893</v>
      </c>
      <c r="F2706" s="32">
        <v>0</v>
      </c>
      <c r="G2706" s="32">
        <v>0</v>
      </c>
      <c r="H2706" s="32">
        <v>0</v>
      </c>
      <c r="I2706" s="32">
        <v>0</v>
      </c>
      <c r="J2706" s="29">
        <f>Лист4!E2704/1000</f>
        <v>66.048299999999998</v>
      </c>
      <c r="K2706" s="33"/>
      <c r="L2706" s="33"/>
    </row>
    <row r="2707" spans="1:12" s="34" customFormat="1" ht="25.5" customHeight="1" x14ac:dyDescent="0.25">
      <c r="A2707" s="23" t="str">
        <f>Лист4!A2705</f>
        <v xml:space="preserve">Чекалина ул. д.13 </v>
      </c>
      <c r="B2707" s="50">
        <f t="shared" si="84"/>
        <v>69.340731707317076</v>
      </c>
      <c r="C2707" s="50">
        <f t="shared" si="85"/>
        <v>5.4742682926829271</v>
      </c>
      <c r="D2707" s="30">
        <v>0</v>
      </c>
      <c r="E2707" s="31">
        <v>5.4742682926829271</v>
      </c>
      <c r="F2707" s="32">
        <v>0</v>
      </c>
      <c r="G2707" s="32">
        <v>0</v>
      </c>
      <c r="H2707" s="32">
        <v>0</v>
      </c>
      <c r="I2707" s="32">
        <v>0</v>
      </c>
      <c r="J2707" s="29">
        <f>Лист4!E2705/1000</f>
        <v>74.814999999999998</v>
      </c>
      <c r="K2707" s="33"/>
      <c r="L2707" s="33"/>
    </row>
    <row r="2708" spans="1:12" s="34" customFormat="1" ht="25.5" customHeight="1" x14ac:dyDescent="0.25">
      <c r="A2708" s="23" t="str">
        <f>Лист4!A2706</f>
        <v xml:space="preserve">Чекалина ул. д.3 </v>
      </c>
      <c r="B2708" s="50">
        <f t="shared" si="84"/>
        <v>39.136663414634143</v>
      </c>
      <c r="C2708" s="50">
        <f t="shared" si="85"/>
        <v>3.0897365853658538</v>
      </c>
      <c r="D2708" s="30">
        <v>0</v>
      </c>
      <c r="E2708" s="31">
        <v>3.0897365853658538</v>
      </c>
      <c r="F2708" s="32">
        <v>0</v>
      </c>
      <c r="G2708" s="32">
        <v>0</v>
      </c>
      <c r="H2708" s="32">
        <v>0</v>
      </c>
      <c r="I2708" s="32">
        <v>0</v>
      </c>
      <c r="J2708" s="29">
        <f>Лист4!E2706/1000</f>
        <v>42.226399999999998</v>
      </c>
      <c r="K2708" s="33"/>
      <c r="L2708" s="33"/>
    </row>
    <row r="2709" spans="1:12" s="34" customFormat="1" ht="25.5" customHeight="1" x14ac:dyDescent="0.25">
      <c r="A2709" s="23" t="str">
        <f>Лист4!A2707</f>
        <v xml:space="preserve">Чекалина ул. д.5 </v>
      </c>
      <c r="B2709" s="50">
        <f t="shared" si="84"/>
        <v>41.454848780487801</v>
      </c>
      <c r="C2709" s="50">
        <f t="shared" si="85"/>
        <v>3.2727512195121946</v>
      </c>
      <c r="D2709" s="30">
        <v>0</v>
      </c>
      <c r="E2709" s="31">
        <v>3.2727512195121946</v>
      </c>
      <c r="F2709" s="32">
        <v>0</v>
      </c>
      <c r="G2709" s="32">
        <v>0</v>
      </c>
      <c r="H2709" s="32">
        <v>0</v>
      </c>
      <c r="I2709" s="32">
        <v>0</v>
      </c>
      <c r="J2709" s="29">
        <f>Лист4!E2707/1000</f>
        <v>44.727599999999995</v>
      </c>
      <c r="K2709" s="33"/>
      <c r="L2709" s="33"/>
    </row>
    <row r="2710" spans="1:12" s="34" customFormat="1" ht="18.75" customHeight="1" x14ac:dyDescent="0.25">
      <c r="A2710" s="23" t="str">
        <f>Лист4!A2708</f>
        <v xml:space="preserve">Чехова (Трусовский) ул. д.50 </v>
      </c>
      <c r="B2710" s="50">
        <f t="shared" si="84"/>
        <v>0</v>
      </c>
      <c r="C2710" s="50">
        <f t="shared" si="85"/>
        <v>0</v>
      </c>
      <c r="D2710" s="30">
        <v>0</v>
      </c>
      <c r="E2710" s="31">
        <v>0</v>
      </c>
      <c r="F2710" s="32">
        <v>0</v>
      </c>
      <c r="G2710" s="32">
        <v>0</v>
      </c>
      <c r="H2710" s="32">
        <v>0</v>
      </c>
      <c r="I2710" s="32">
        <v>0</v>
      </c>
      <c r="J2710" s="29">
        <f>Лист4!E2708/1000</f>
        <v>0</v>
      </c>
      <c r="K2710" s="33"/>
      <c r="L2710" s="33"/>
    </row>
    <row r="2711" spans="1:12" s="34" customFormat="1" ht="18.75" customHeight="1" x14ac:dyDescent="0.25">
      <c r="A2711" s="23" t="str">
        <f>Лист4!A2709</f>
        <v xml:space="preserve">Чехова ул. д.1 </v>
      </c>
      <c r="B2711" s="50">
        <f t="shared" si="84"/>
        <v>0</v>
      </c>
      <c r="C2711" s="50">
        <f t="shared" si="85"/>
        <v>0</v>
      </c>
      <c r="D2711" s="30">
        <v>0</v>
      </c>
      <c r="E2711" s="31">
        <v>0</v>
      </c>
      <c r="F2711" s="32">
        <v>0</v>
      </c>
      <c r="G2711" s="32">
        <v>0</v>
      </c>
      <c r="H2711" s="32">
        <v>0</v>
      </c>
      <c r="I2711" s="32">
        <v>0</v>
      </c>
      <c r="J2711" s="29">
        <f>Лист4!E2709/1000</f>
        <v>0</v>
      </c>
      <c r="K2711" s="33"/>
      <c r="L2711" s="33"/>
    </row>
    <row r="2712" spans="1:12" s="39" customFormat="1" ht="18.75" customHeight="1" x14ac:dyDescent="0.25">
      <c r="A2712" s="23" t="str">
        <f>Лист4!A2710</f>
        <v xml:space="preserve">Чкалова ул. д.80 - корп. 1 </v>
      </c>
      <c r="B2712" s="50">
        <f t="shared" si="84"/>
        <v>875.67177756097567</v>
      </c>
      <c r="C2712" s="50">
        <f t="shared" si="85"/>
        <v>69.131982439024398</v>
      </c>
      <c r="D2712" s="30">
        <v>0</v>
      </c>
      <c r="E2712" s="31">
        <v>69.131982439024398</v>
      </c>
      <c r="F2712" s="32">
        <v>0</v>
      </c>
      <c r="G2712" s="32">
        <v>0</v>
      </c>
      <c r="H2712" s="32">
        <v>0</v>
      </c>
      <c r="I2712" s="32">
        <v>0</v>
      </c>
      <c r="J2712" s="29">
        <f>Лист4!E2710/1000</f>
        <v>944.80376000000001</v>
      </c>
      <c r="K2712" s="33"/>
      <c r="L2712" s="33"/>
    </row>
    <row r="2713" spans="1:12" s="34" customFormat="1" ht="18.75" customHeight="1" x14ac:dyDescent="0.25">
      <c r="A2713" s="23" t="str">
        <f>Лист4!A2711</f>
        <v xml:space="preserve">Шахтерский пер. д.22 </v>
      </c>
      <c r="B2713" s="50">
        <f t="shared" si="84"/>
        <v>0.16126829268292681</v>
      </c>
      <c r="C2713" s="50">
        <f t="shared" si="85"/>
        <v>1.2731707317073168E-2</v>
      </c>
      <c r="D2713" s="30">
        <v>0</v>
      </c>
      <c r="E2713" s="31">
        <v>1.2731707317073168E-2</v>
      </c>
      <c r="F2713" s="32">
        <v>0</v>
      </c>
      <c r="G2713" s="32">
        <v>0</v>
      </c>
      <c r="H2713" s="32">
        <v>0</v>
      </c>
      <c r="I2713" s="32">
        <v>0</v>
      </c>
      <c r="J2713" s="29">
        <f>Лист4!E2711/1000</f>
        <v>0.17399999999999999</v>
      </c>
      <c r="K2713" s="33"/>
      <c r="L2713" s="33"/>
    </row>
    <row r="2714" spans="1:12" s="34" customFormat="1" ht="18.75" customHeight="1" x14ac:dyDescent="0.25">
      <c r="A2714" s="23" t="str">
        <f>Лист4!A2712</f>
        <v xml:space="preserve">Шахтерский пер. д.3 </v>
      </c>
      <c r="B2714" s="50">
        <f t="shared" si="84"/>
        <v>20.070302439024392</v>
      </c>
      <c r="C2714" s="50">
        <f t="shared" si="85"/>
        <v>1.5844975609756098</v>
      </c>
      <c r="D2714" s="30">
        <v>0</v>
      </c>
      <c r="E2714" s="31">
        <v>1.5844975609756098</v>
      </c>
      <c r="F2714" s="32">
        <v>0</v>
      </c>
      <c r="G2714" s="32">
        <v>0</v>
      </c>
      <c r="H2714" s="32">
        <v>0</v>
      </c>
      <c r="I2714" s="32">
        <v>0</v>
      </c>
      <c r="J2714" s="29">
        <f>Лист4!E2712/1000</f>
        <v>21.654800000000002</v>
      </c>
      <c r="K2714" s="33"/>
      <c r="L2714" s="33"/>
    </row>
    <row r="2715" spans="1:12" s="39" customFormat="1" ht="18.75" customHeight="1" x14ac:dyDescent="0.25">
      <c r="A2715" s="23" t="str">
        <f>Лист4!A2713</f>
        <v xml:space="preserve">Школьная (Трусовский р-н) ул. д.11 </v>
      </c>
      <c r="B2715" s="50">
        <f t="shared" si="84"/>
        <v>1.8536585365853657</v>
      </c>
      <c r="C2715" s="50">
        <f t="shared" si="85"/>
        <v>0.14634146341463417</v>
      </c>
      <c r="D2715" s="30">
        <v>0</v>
      </c>
      <c r="E2715" s="31">
        <v>0.14634146341463417</v>
      </c>
      <c r="F2715" s="32">
        <v>0</v>
      </c>
      <c r="G2715" s="32">
        <v>0</v>
      </c>
      <c r="H2715" s="32">
        <v>0</v>
      </c>
      <c r="I2715" s="32">
        <v>0</v>
      </c>
      <c r="J2715" s="29">
        <f>Лист4!E2713/1000</f>
        <v>2</v>
      </c>
      <c r="K2715" s="33"/>
      <c r="L2715" s="33"/>
    </row>
    <row r="2716" spans="1:12" s="39" customFormat="1" ht="18.75" customHeight="1" x14ac:dyDescent="0.25">
      <c r="A2716" s="23" t="str">
        <f>Лист4!A2714</f>
        <v xml:space="preserve">Школьная (Трусовский р-н) ул. д.2А </v>
      </c>
      <c r="B2716" s="50">
        <f t="shared" si="84"/>
        <v>4.0317073170731703</v>
      </c>
      <c r="C2716" s="50">
        <f t="shared" si="85"/>
        <v>0.31829268292682927</v>
      </c>
      <c r="D2716" s="30">
        <v>0</v>
      </c>
      <c r="E2716" s="31">
        <v>0.31829268292682927</v>
      </c>
      <c r="F2716" s="32">
        <v>0</v>
      </c>
      <c r="G2716" s="32">
        <v>0</v>
      </c>
      <c r="H2716" s="32">
        <v>0</v>
      </c>
      <c r="I2716" s="32">
        <v>0</v>
      </c>
      <c r="J2716" s="29">
        <f>Лист4!E2714/1000</f>
        <v>4.3499999999999996</v>
      </c>
      <c r="K2716" s="33"/>
      <c r="L2716" s="33"/>
    </row>
    <row r="2717" spans="1:12" s="39" customFormat="1" ht="18.75" customHeight="1" x14ac:dyDescent="0.25">
      <c r="A2717" s="23" t="str">
        <f>Лист4!A2715</f>
        <v xml:space="preserve">Шоссейная (Трусовский р-н) ул. д.1 </v>
      </c>
      <c r="B2717" s="50">
        <f t="shared" si="84"/>
        <v>5.2368634146341471</v>
      </c>
      <c r="C2717" s="50">
        <f t="shared" si="85"/>
        <v>0.4134365853658537</v>
      </c>
      <c r="D2717" s="30">
        <v>0</v>
      </c>
      <c r="E2717" s="31">
        <v>0.4134365853658537</v>
      </c>
      <c r="F2717" s="32">
        <v>0</v>
      </c>
      <c r="G2717" s="32">
        <v>0</v>
      </c>
      <c r="H2717" s="32">
        <v>0</v>
      </c>
      <c r="I2717" s="32">
        <v>0</v>
      </c>
      <c r="J2717" s="29">
        <f>Лист4!E2715/1000</f>
        <v>5.6503000000000005</v>
      </c>
      <c r="K2717" s="33"/>
      <c r="L2717" s="33"/>
    </row>
    <row r="2718" spans="1:12" s="39" customFormat="1" ht="18.75" customHeight="1" x14ac:dyDescent="0.25">
      <c r="A2718" s="23" t="str">
        <f>Лист4!A2716</f>
        <v xml:space="preserve">Шоссейная (Трусовский р-н) ул. д.11 </v>
      </c>
      <c r="B2718" s="50">
        <f t="shared" si="84"/>
        <v>2.9944000000000002</v>
      </c>
      <c r="C2718" s="50">
        <f t="shared" si="85"/>
        <v>0.23640000000000003</v>
      </c>
      <c r="D2718" s="30">
        <v>0</v>
      </c>
      <c r="E2718" s="31">
        <v>0.23640000000000003</v>
      </c>
      <c r="F2718" s="32">
        <v>0</v>
      </c>
      <c r="G2718" s="32">
        <v>0</v>
      </c>
      <c r="H2718" s="32">
        <v>0</v>
      </c>
      <c r="I2718" s="32">
        <v>0</v>
      </c>
      <c r="J2718" s="29">
        <f>Лист4!E2716/1000</f>
        <v>3.2308000000000003</v>
      </c>
      <c r="K2718" s="33"/>
      <c r="L2718" s="33"/>
    </row>
    <row r="2719" spans="1:12" s="39" customFormat="1" ht="18.75" customHeight="1" x14ac:dyDescent="0.25">
      <c r="A2719" s="23" t="str">
        <f>Лист4!A2717</f>
        <v xml:space="preserve">Шоссейная (Трусовский р-н) ул. д.13 </v>
      </c>
      <c r="B2719" s="50">
        <f t="shared" si="84"/>
        <v>23.859736585365855</v>
      </c>
      <c r="C2719" s="50">
        <f t="shared" si="85"/>
        <v>1.8836634146341464</v>
      </c>
      <c r="D2719" s="30">
        <v>0</v>
      </c>
      <c r="E2719" s="31">
        <v>1.8836634146341464</v>
      </c>
      <c r="F2719" s="32">
        <v>0</v>
      </c>
      <c r="G2719" s="32">
        <v>0</v>
      </c>
      <c r="H2719" s="32">
        <v>0</v>
      </c>
      <c r="I2719" s="32">
        <v>0</v>
      </c>
      <c r="J2719" s="29">
        <f>Лист4!E2717/1000</f>
        <v>25.743400000000001</v>
      </c>
      <c r="K2719" s="33"/>
      <c r="L2719" s="33"/>
    </row>
    <row r="2720" spans="1:12" s="39" customFormat="1" ht="18.75" customHeight="1" x14ac:dyDescent="0.25">
      <c r="A2720" s="23" t="str">
        <f>Лист4!A2718</f>
        <v xml:space="preserve">Шоссейная (Трусовский р-н) ул. д.15/10 - корп. 1 </v>
      </c>
      <c r="B2720" s="50">
        <f t="shared" si="84"/>
        <v>28.095160975609758</v>
      </c>
      <c r="C2720" s="50">
        <f t="shared" si="85"/>
        <v>2.2180390243902441</v>
      </c>
      <c r="D2720" s="30">
        <v>0</v>
      </c>
      <c r="E2720" s="31">
        <v>2.2180390243902441</v>
      </c>
      <c r="F2720" s="32">
        <v>0</v>
      </c>
      <c r="G2720" s="32">
        <v>0</v>
      </c>
      <c r="H2720" s="32">
        <v>0</v>
      </c>
      <c r="I2720" s="32">
        <v>0</v>
      </c>
      <c r="J2720" s="29">
        <f>Лист4!E2718/1000</f>
        <v>30.313200000000002</v>
      </c>
      <c r="K2720" s="33"/>
      <c r="L2720" s="33"/>
    </row>
    <row r="2721" spans="1:12" s="39" customFormat="1" ht="18.75" customHeight="1" x14ac:dyDescent="0.25">
      <c r="A2721" s="23" t="str">
        <f>Лист4!A2719</f>
        <v xml:space="preserve">Шоссейная (Трусовский р-н) ул. д.15/10 - корп. 2 </v>
      </c>
      <c r="B2721" s="50">
        <f t="shared" si="84"/>
        <v>0</v>
      </c>
      <c r="C2721" s="50">
        <f t="shared" si="85"/>
        <v>0</v>
      </c>
      <c r="D2721" s="30">
        <v>0</v>
      </c>
      <c r="E2721" s="31">
        <v>0</v>
      </c>
      <c r="F2721" s="32">
        <v>0</v>
      </c>
      <c r="G2721" s="32">
        <v>0</v>
      </c>
      <c r="H2721" s="32">
        <v>0</v>
      </c>
      <c r="I2721" s="32">
        <v>0</v>
      </c>
      <c r="J2721" s="29">
        <f>Лист4!E2719/1000</f>
        <v>0</v>
      </c>
      <c r="K2721" s="33"/>
      <c r="L2721" s="33"/>
    </row>
    <row r="2722" spans="1:12" s="39" customFormat="1" ht="18.75" customHeight="1" x14ac:dyDescent="0.25">
      <c r="A2722" s="23" t="str">
        <f>Лист4!A2720</f>
        <v xml:space="preserve">Шоссейная (Трусовский р-н) ул. д.2/4 - корп. 10 </v>
      </c>
      <c r="B2722" s="50">
        <f t="shared" si="84"/>
        <v>17.564526829268289</v>
      </c>
      <c r="C2722" s="50">
        <f t="shared" si="85"/>
        <v>1.386673170731707</v>
      </c>
      <c r="D2722" s="30">
        <v>0</v>
      </c>
      <c r="E2722" s="31">
        <v>1.386673170731707</v>
      </c>
      <c r="F2722" s="32">
        <v>0</v>
      </c>
      <c r="G2722" s="32">
        <v>0</v>
      </c>
      <c r="H2722" s="32">
        <v>0</v>
      </c>
      <c r="I2722" s="32">
        <v>0</v>
      </c>
      <c r="J2722" s="29">
        <f>Лист4!E2720/1000</f>
        <v>18.951199999999996</v>
      </c>
      <c r="K2722" s="33"/>
      <c r="L2722" s="33"/>
    </row>
    <row r="2723" spans="1:12" s="39" customFormat="1" ht="18.75" customHeight="1" x14ac:dyDescent="0.25">
      <c r="A2723" s="23" t="str">
        <f>Лист4!A2721</f>
        <v xml:space="preserve">Шоссейная (Трусовский р-н) ул. д.2/4 - корп. 6 </v>
      </c>
      <c r="B2723" s="50">
        <f t="shared" si="84"/>
        <v>51.7455268292683</v>
      </c>
      <c r="C2723" s="50">
        <f t="shared" si="85"/>
        <v>4.085173170731708</v>
      </c>
      <c r="D2723" s="30">
        <v>0</v>
      </c>
      <c r="E2723" s="31">
        <v>4.085173170731708</v>
      </c>
      <c r="F2723" s="32">
        <v>0</v>
      </c>
      <c r="G2723" s="32">
        <v>0</v>
      </c>
      <c r="H2723" s="32">
        <v>0</v>
      </c>
      <c r="I2723" s="32">
        <v>0</v>
      </c>
      <c r="J2723" s="29">
        <f>Лист4!E2721/1000</f>
        <v>55.830700000000007</v>
      </c>
      <c r="K2723" s="33"/>
      <c r="L2723" s="33"/>
    </row>
    <row r="2724" spans="1:12" s="39" customFormat="1" ht="18.75" customHeight="1" x14ac:dyDescent="0.25">
      <c r="A2724" s="23" t="str">
        <f>Лист4!A2722</f>
        <v xml:space="preserve">Шоссейная (Трусовский р-н) ул. д.2/4 - корп. 7 </v>
      </c>
      <c r="B2724" s="50">
        <f t="shared" si="84"/>
        <v>15.407517073170734</v>
      </c>
      <c r="C2724" s="50">
        <f t="shared" si="85"/>
        <v>1.2163829268292683</v>
      </c>
      <c r="D2724" s="30">
        <v>0</v>
      </c>
      <c r="E2724" s="31">
        <v>1.2163829268292683</v>
      </c>
      <c r="F2724" s="32">
        <v>0</v>
      </c>
      <c r="G2724" s="32">
        <v>0</v>
      </c>
      <c r="H2724" s="32">
        <v>0</v>
      </c>
      <c r="I2724" s="32">
        <v>0</v>
      </c>
      <c r="J2724" s="29">
        <f>Лист4!E2722/1000</f>
        <v>16.623900000000003</v>
      </c>
      <c r="K2724" s="33"/>
      <c r="L2724" s="33"/>
    </row>
    <row r="2725" spans="1:12" s="39" customFormat="1" ht="18.75" customHeight="1" x14ac:dyDescent="0.25">
      <c r="A2725" s="23" t="str">
        <f>Лист4!A2723</f>
        <v xml:space="preserve">Шоссейная (Трусовский р-н) ул. д.2/4 - корп. 8 </v>
      </c>
      <c r="B2725" s="50">
        <f t="shared" si="84"/>
        <v>16.071219512195121</v>
      </c>
      <c r="C2725" s="50">
        <f t="shared" si="85"/>
        <v>1.2687804878048781</v>
      </c>
      <c r="D2725" s="30">
        <v>0</v>
      </c>
      <c r="E2725" s="31">
        <v>1.2687804878048781</v>
      </c>
      <c r="F2725" s="32">
        <v>0</v>
      </c>
      <c r="G2725" s="32">
        <v>0</v>
      </c>
      <c r="H2725" s="32">
        <v>0</v>
      </c>
      <c r="I2725" s="32">
        <v>0</v>
      </c>
      <c r="J2725" s="29">
        <f>Лист4!E2723/1000</f>
        <v>17.34</v>
      </c>
      <c r="K2725" s="33"/>
      <c r="L2725" s="33"/>
    </row>
    <row r="2726" spans="1:12" s="39" customFormat="1" ht="18.75" customHeight="1" x14ac:dyDescent="0.25">
      <c r="A2726" s="23" t="str">
        <f>Лист4!A2724</f>
        <v xml:space="preserve">Шоссейная (Трусовский р-н) ул. д.2/4 - корп. 9 </v>
      </c>
      <c r="B2726" s="50">
        <f t="shared" si="84"/>
        <v>6.6396195121951234</v>
      </c>
      <c r="C2726" s="50">
        <f t="shared" si="85"/>
        <v>0.52418048780487814</v>
      </c>
      <c r="D2726" s="30">
        <v>0</v>
      </c>
      <c r="E2726" s="31">
        <v>0.52418048780487814</v>
      </c>
      <c r="F2726" s="32">
        <v>0</v>
      </c>
      <c r="G2726" s="32">
        <v>0</v>
      </c>
      <c r="H2726" s="32">
        <v>0</v>
      </c>
      <c r="I2726" s="32">
        <v>0</v>
      </c>
      <c r="J2726" s="29">
        <f>Лист4!E2724/1000</f>
        <v>7.1638000000000011</v>
      </c>
      <c r="K2726" s="33"/>
      <c r="L2726" s="33"/>
    </row>
    <row r="2727" spans="1:12" s="39" customFormat="1" ht="18.75" customHeight="1" x14ac:dyDescent="0.25">
      <c r="A2727" s="23" t="str">
        <f>Лист4!A2725</f>
        <v xml:space="preserve">Шоссейная (Трусовский р-н) ул. д.3 </v>
      </c>
      <c r="B2727" s="50">
        <f t="shared" si="84"/>
        <v>11.898448780487804</v>
      </c>
      <c r="C2727" s="50">
        <f t="shared" si="85"/>
        <v>0.93935121951219502</v>
      </c>
      <c r="D2727" s="30">
        <v>0</v>
      </c>
      <c r="E2727" s="31">
        <v>0.93935121951219502</v>
      </c>
      <c r="F2727" s="32">
        <v>0</v>
      </c>
      <c r="G2727" s="32">
        <v>0</v>
      </c>
      <c r="H2727" s="32">
        <v>0</v>
      </c>
      <c r="I2727" s="32">
        <v>0</v>
      </c>
      <c r="J2727" s="29">
        <f>Лист4!E2725/1000</f>
        <v>12.8378</v>
      </c>
      <c r="K2727" s="33"/>
      <c r="L2727" s="33"/>
    </row>
    <row r="2728" spans="1:12" s="39" customFormat="1" ht="18.75" customHeight="1" x14ac:dyDescent="0.25">
      <c r="A2728" s="23" t="str">
        <f>Лист4!A2726</f>
        <v xml:space="preserve">Шоссейная (Трусовский р-н) ул. д.5 </v>
      </c>
      <c r="B2728" s="50">
        <f t="shared" si="84"/>
        <v>0</v>
      </c>
      <c r="C2728" s="50">
        <f t="shared" si="85"/>
        <v>0</v>
      </c>
      <c r="D2728" s="30">
        <v>0</v>
      </c>
      <c r="E2728" s="31">
        <v>0</v>
      </c>
      <c r="F2728" s="32">
        <v>0</v>
      </c>
      <c r="G2728" s="32">
        <v>0</v>
      </c>
      <c r="H2728" s="32">
        <v>0</v>
      </c>
      <c r="I2728" s="32">
        <v>0</v>
      </c>
      <c r="J2728" s="29">
        <f>Лист4!E2726/1000</f>
        <v>0</v>
      </c>
      <c r="K2728" s="33"/>
      <c r="L2728" s="33"/>
    </row>
    <row r="2729" spans="1:12" s="39" customFormat="1" ht="18.75" customHeight="1" x14ac:dyDescent="0.25">
      <c r="A2729" s="23" t="str">
        <f>Лист4!A2727</f>
        <v xml:space="preserve">Шоссейная (Трусовский р-н) ул. д.6/12 - корп. 1 </v>
      </c>
      <c r="B2729" s="50">
        <f t="shared" si="84"/>
        <v>20.196073170731708</v>
      </c>
      <c r="C2729" s="50">
        <f t="shared" si="85"/>
        <v>1.594426829268293</v>
      </c>
      <c r="D2729" s="30">
        <v>0</v>
      </c>
      <c r="E2729" s="31">
        <v>1.594426829268293</v>
      </c>
      <c r="F2729" s="32">
        <v>0</v>
      </c>
      <c r="G2729" s="32">
        <v>0</v>
      </c>
      <c r="H2729" s="32">
        <v>0</v>
      </c>
      <c r="I2729" s="32">
        <v>0</v>
      </c>
      <c r="J2729" s="29">
        <f>Лист4!E2727/1000</f>
        <v>21.790500000000002</v>
      </c>
      <c r="K2729" s="33"/>
      <c r="L2729" s="33"/>
    </row>
    <row r="2730" spans="1:12" s="39" customFormat="1" ht="18.75" customHeight="1" x14ac:dyDescent="0.25">
      <c r="A2730" s="23" t="str">
        <f>Лист4!A2728</f>
        <v xml:space="preserve">Шоссейная (Трусовский р-н) ул. д.6/12 - корп. 2 </v>
      </c>
      <c r="B2730" s="50">
        <f t="shared" si="84"/>
        <v>22.000702439024387</v>
      </c>
      <c r="C2730" s="50">
        <f t="shared" si="85"/>
        <v>1.7368975609756094</v>
      </c>
      <c r="D2730" s="30">
        <v>0</v>
      </c>
      <c r="E2730" s="31">
        <v>1.7368975609756094</v>
      </c>
      <c r="F2730" s="32">
        <v>0</v>
      </c>
      <c r="G2730" s="32">
        <v>0</v>
      </c>
      <c r="H2730" s="32">
        <v>0</v>
      </c>
      <c r="I2730" s="32">
        <v>0</v>
      </c>
      <c r="J2730" s="29">
        <f>Лист4!E2728/1000</f>
        <v>23.737599999999997</v>
      </c>
      <c r="K2730" s="33"/>
      <c r="L2730" s="33"/>
    </row>
    <row r="2731" spans="1:12" s="39" customFormat="1" ht="18.75" customHeight="1" x14ac:dyDescent="0.25">
      <c r="A2731" s="23" t="str">
        <f>Лист4!A2729</f>
        <v xml:space="preserve">Шоссейная (Трусовский р-н) ул. д.6/12 - корп. 3 </v>
      </c>
      <c r="B2731" s="50">
        <f t="shared" si="84"/>
        <v>20.623962439024393</v>
      </c>
      <c r="C2731" s="50">
        <f t="shared" si="85"/>
        <v>1.6282075609756101</v>
      </c>
      <c r="D2731" s="30">
        <v>0</v>
      </c>
      <c r="E2731" s="31">
        <v>1.6282075609756101</v>
      </c>
      <c r="F2731" s="32">
        <v>0</v>
      </c>
      <c r="G2731" s="32">
        <v>0</v>
      </c>
      <c r="H2731" s="32">
        <v>0</v>
      </c>
      <c r="I2731" s="32">
        <v>0</v>
      </c>
      <c r="J2731" s="29">
        <f>Лист4!E2729/1000</f>
        <v>22.252170000000003</v>
      </c>
      <c r="K2731" s="33"/>
      <c r="L2731" s="33"/>
    </row>
    <row r="2732" spans="1:12" s="34" customFormat="1" ht="18.75" customHeight="1" x14ac:dyDescent="0.25">
      <c r="A2732" s="23" t="str">
        <f>Лист4!A2730</f>
        <v xml:space="preserve">Шоссейная (Трусовский р-н) ул. д.6/12 - корп. 4 </v>
      </c>
      <c r="B2732" s="50">
        <f t="shared" si="84"/>
        <v>33.886175609756087</v>
      </c>
      <c r="C2732" s="50">
        <f t="shared" si="85"/>
        <v>2.6752243902439017</v>
      </c>
      <c r="D2732" s="30">
        <v>0</v>
      </c>
      <c r="E2732" s="31">
        <v>2.6752243902439017</v>
      </c>
      <c r="F2732" s="32">
        <v>0</v>
      </c>
      <c r="G2732" s="32">
        <v>0</v>
      </c>
      <c r="H2732" s="32">
        <v>0</v>
      </c>
      <c r="I2732" s="32">
        <v>0</v>
      </c>
      <c r="J2732" s="29">
        <f>Лист4!E2730/1000</f>
        <v>36.561399999999992</v>
      </c>
      <c r="K2732" s="33"/>
      <c r="L2732" s="33"/>
    </row>
    <row r="2733" spans="1:12" s="39" customFormat="1" ht="18.75" customHeight="1" x14ac:dyDescent="0.25">
      <c r="A2733" s="23" t="str">
        <f>Лист4!A2731</f>
        <v xml:space="preserve">Шоссейная (Трусовский р-н) ул. д.6/12 - корп. 5 </v>
      </c>
      <c r="B2733" s="50">
        <f t="shared" si="84"/>
        <v>28.727629268292688</v>
      </c>
      <c r="C2733" s="50">
        <f t="shared" si="85"/>
        <v>2.267970731707317</v>
      </c>
      <c r="D2733" s="30">
        <v>0</v>
      </c>
      <c r="E2733" s="31">
        <v>2.267970731707317</v>
      </c>
      <c r="F2733" s="32">
        <v>0</v>
      </c>
      <c r="G2733" s="32">
        <v>0</v>
      </c>
      <c r="H2733" s="32">
        <v>0</v>
      </c>
      <c r="I2733" s="32">
        <v>0</v>
      </c>
      <c r="J2733" s="29">
        <f>Лист4!E2731/1000</f>
        <v>30.995600000000003</v>
      </c>
      <c r="K2733" s="33"/>
      <c r="L2733" s="33"/>
    </row>
    <row r="2734" spans="1:12" s="39" customFormat="1" ht="18.75" customHeight="1" x14ac:dyDescent="0.25">
      <c r="A2734" s="23" t="str">
        <f>Лист4!A2732</f>
        <v xml:space="preserve">Шоссейная (Трусовский р-н) ул. д.7 </v>
      </c>
      <c r="B2734" s="50">
        <f t="shared" si="84"/>
        <v>9.4138975609756077</v>
      </c>
      <c r="C2734" s="50">
        <f t="shared" si="85"/>
        <v>0.74320243902439009</v>
      </c>
      <c r="D2734" s="30">
        <v>0</v>
      </c>
      <c r="E2734" s="31">
        <v>0.74320243902439009</v>
      </c>
      <c r="F2734" s="32">
        <v>0</v>
      </c>
      <c r="G2734" s="32">
        <v>0</v>
      </c>
      <c r="H2734" s="32">
        <v>0</v>
      </c>
      <c r="I2734" s="32">
        <v>0</v>
      </c>
      <c r="J2734" s="29">
        <f>Лист4!E2732/1000</f>
        <v>10.157099999999998</v>
      </c>
      <c r="K2734" s="33"/>
      <c r="L2734" s="33"/>
    </row>
    <row r="2735" spans="1:12" s="39" customFormat="1" ht="18.75" customHeight="1" x14ac:dyDescent="0.25">
      <c r="A2735" s="23" t="str">
        <f>Лист4!A2733</f>
        <v xml:space="preserve">Шоссейная (Трусовский р-н) ул. д.9 </v>
      </c>
      <c r="B2735" s="50">
        <f t="shared" si="84"/>
        <v>5.5481853658536595</v>
      </c>
      <c r="C2735" s="50">
        <f t="shared" si="85"/>
        <v>0.43801463414634156</v>
      </c>
      <c r="D2735" s="30">
        <v>0</v>
      </c>
      <c r="E2735" s="31">
        <v>0.43801463414634156</v>
      </c>
      <c r="F2735" s="32">
        <v>0</v>
      </c>
      <c r="G2735" s="32">
        <v>0</v>
      </c>
      <c r="H2735" s="32">
        <v>0</v>
      </c>
      <c r="I2735" s="32">
        <v>0</v>
      </c>
      <c r="J2735" s="29">
        <f>Лист4!E2733/1000</f>
        <v>5.9862000000000011</v>
      </c>
      <c r="K2735" s="33"/>
      <c r="L2735" s="33"/>
    </row>
    <row r="2736" spans="1:12" s="39" customFormat="1" ht="18.75" customHeight="1" x14ac:dyDescent="0.25">
      <c r="A2736" s="23" t="str">
        <f>Лист4!A2734</f>
        <v xml:space="preserve">Шоссейно-Икрянинская ул. д.10/18 - корп. 8 </v>
      </c>
      <c r="B2736" s="50">
        <f t="shared" si="84"/>
        <v>13.174275609756098</v>
      </c>
      <c r="C2736" s="50">
        <f t="shared" si="85"/>
        <v>1.0400743902439025</v>
      </c>
      <c r="D2736" s="30">
        <v>0</v>
      </c>
      <c r="E2736" s="31">
        <v>1.0400743902439025</v>
      </c>
      <c r="F2736" s="32">
        <v>0</v>
      </c>
      <c r="G2736" s="32">
        <v>0</v>
      </c>
      <c r="H2736" s="32">
        <v>0</v>
      </c>
      <c r="I2736" s="32">
        <v>0</v>
      </c>
      <c r="J2736" s="29">
        <f>Лист4!E2734/1000</f>
        <v>14.21435</v>
      </c>
      <c r="K2736" s="33"/>
      <c r="L2736" s="33"/>
    </row>
    <row r="2737" spans="1:12" s="39" customFormat="1" ht="18.75" customHeight="1" x14ac:dyDescent="0.25">
      <c r="A2737" s="23" t="str">
        <f>Лист4!A2735</f>
        <v xml:space="preserve">Шушенская ул. д.10 </v>
      </c>
      <c r="B2737" s="50">
        <f t="shared" si="84"/>
        <v>38.803839024390236</v>
      </c>
      <c r="C2737" s="50">
        <f t="shared" si="85"/>
        <v>3.0634609756097557</v>
      </c>
      <c r="D2737" s="30">
        <v>0</v>
      </c>
      <c r="E2737" s="31">
        <v>3.0634609756097557</v>
      </c>
      <c r="F2737" s="32">
        <v>0</v>
      </c>
      <c r="G2737" s="32">
        <v>0</v>
      </c>
      <c r="H2737" s="32">
        <v>0</v>
      </c>
      <c r="I2737" s="32">
        <v>0</v>
      </c>
      <c r="J2737" s="29">
        <f>Лист4!E2735/1000</f>
        <v>41.867299999999993</v>
      </c>
      <c r="K2737" s="33"/>
      <c r="L2737" s="33"/>
    </row>
    <row r="2738" spans="1:12" s="39" customFormat="1" ht="18.75" customHeight="1" x14ac:dyDescent="0.25">
      <c r="A2738" s="23" t="str">
        <f>Лист4!A2736</f>
        <v xml:space="preserve">Шушенская ул. д.4 </v>
      </c>
      <c r="B2738" s="50">
        <f t="shared" si="84"/>
        <v>21.014185365853656</v>
      </c>
      <c r="C2738" s="50">
        <f t="shared" si="85"/>
        <v>1.6590146341463412</v>
      </c>
      <c r="D2738" s="30">
        <v>0</v>
      </c>
      <c r="E2738" s="31">
        <v>1.6590146341463412</v>
      </c>
      <c r="F2738" s="32">
        <v>0</v>
      </c>
      <c r="G2738" s="32">
        <v>0</v>
      </c>
      <c r="H2738" s="32">
        <v>0</v>
      </c>
      <c r="I2738" s="32">
        <v>0</v>
      </c>
      <c r="J2738" s="29">
        <f>Лист4!E2736/1000</f>
        <v>22.673199999999998</v>
      </c>
      <c r="K2738" s="33"/>
      <c r="L2738" s="33"/>
    </row>
    <row r="2739" spans="1:12" s="39" customFormat="1" ht="18.75" customHeight="1" x14ac:dyDescent="0.25">
      <c r="A2739" s="23" t="str">
        <f>Лист4!A2737</f>
        <v xml:space="preserve">Шушенская ул. д.6А </v>
      </c>
      <c r="B2739" s="50">
        <f t="shared" si="84"/>
        <v>0</v>
      </c>
      <c r="C2739" s="50">
        <f t="shared" si="85"/>
        <v>0</v>
      </c>
      <c r="D2739" s="30">
        <v>0</v>
      </c>
      <c r="E2739" s="31">
        <v>0</v>
      </c>
      <c r="F2739" s="32">
        <v>0</v>
      </c>
      <c r="G2739" s="32">
        <v>0</v>
      </c>
      <c r="H2739" s="32">
        <v>0</v>
      </c>
      <c r="I2739" s="32">
        <v>0</v>
      </c>
      <c r="J2739" s="29">
        <f>Лист4!E2737/1000</f>
        <v>0</v>
      </c>
      <c r="K2739" s="33"/>
      <c r="L2739" s="33"/>
    </row>
    <row r="2740" spans="1:12" s="39" customFormat="1" ht="18.75" customHeight="1" x14ac:dyDescent="0.25">
      <c r="A2740" s="23" t="str">
        <f>Лист4!A2738</f>
        <v xml:space="preserve">Шушенская ул. д.9 </v>
      </c>
      <c r="B2740" s="50">
        <f t="shared" si="84"/>
        <v>0</v>
      </c>
      <c r="C2740" s="50">
        <f t="shared" si="85"/>
        <v>0</v>
      </c>
      <c r="D2740" s="30">
        <v>0</v>
      </c>
      <c r="E2740" s="31">
        <v>0</v>
      </c>
      <c r="F2740" s="32">
        <v>0</v>
      </c>
      <c r="G2740" s="32">
        <v>0</v>
      </c>
      <c r="H2740" s="32">
        <v>0</v>
      </c>
      <c r="I2740" s="32">
        <v>0</v>
      </c>
      <c r="J2740" s="29">
        <f>Лист4!E2738/1000</f>
        <v>0</v>
      </c>
      <c r="K2740" s="33"/>
      <c r="L2740" s="33"/>
    </row>
    <row r="2741" spans="1:12" s="39" customFormat="1" ht="18.75" customHeight="1" x14ac:dyDescent="0.25">
      <c r="A2741" s="23" t="str">
        <f>Лист4!A2739</f>
        <v xml:space="preserve">Якуба Коласа ул. д.1А </v>
      </c>
      <c r="B2741" s="50">
        <f t="shared" si="84"/>
        <v>839.92178536585357</v>
      </c>
      <c r="C2741" s="50">
        <f t="shared" si="85"/>
        <v>66.309614634146328</v>
      </c>
      <c r="D2741" s="30">
        <v>0</v>
      </c>
      <c r="E2741" s="31">
        <v>66.309614634146328</v>
      </c>
      <c r="F2741" s="32">
        <v>0</v>
      </c>
      <c r="G2741" s="32">
        <v>0</v>
      </c>
      <c r="H2741" s="32">
        <v>0</v>
      </c>
      <c r="I2741" s="32">
        <v>0</v>
      </c>
      <c r="J2741" s="29">
        <f>Лист4!E2739/1000</f>
        <v>906.23139999999989</v>
      </c>
      <c r="K2741" s="33"/>
      <c r="L2741" s="33"/>
    </row>
    <row r="2742" spans="1:12" s="39" customFormat="1" ht="18.75" customHeight="1" x14ac:dyDescent="0.25">
      <c r="A2742" s="23" t="str">
        <f>Лист4!A2740</f>
        <v xml:space="preserve">9 Мая пр-кт д.1 </v>
      </c>
      <c r="B2742" s="50">
        <f t="shared" si="84"/>
        <v>91.090726829268277</v>
      </c>
      <c r="C2742" s="50">
        <f t="shared" si="85"/>
        <v>7.1913731707317057</v>
      </c>
      <c r="D2742" s="30">
        <v>0</v>
      </c>
      <c r="E2742" s="31">
        <v>7.1913731707317057</v>
      </c>
      <c r="F2742" s="32">
        <v>0</v>
      </c>
      <c r="G2742" s="32">
        <v>0</v>
      </c>
      <c r="H2742" s="32">
        <v>0</v>
      </c>
      <c r="I2742" s="32">
        <v>0</v>
      </c>
      <c r="J2742" s="29">
        <f>Лист4!E2740/1000</f>
        <v>98.282099999999986</v>
      </c>
      <c r="K2742" s="33"/>
      <c r="L2742" s="33"/>
    </row>
    <row r="2743" spans="1:12" s="34" customFormat="1" ht="18.75" customHeight="1" x14ac:dyDescent="0.25">
      <c r="A2743" s="23" t="str">
        <f>Лист4!A2741</f>
        <v xml:space="preserve">9 Мая пр-кт д.10 </v>
      </c>
      <c r="B2743" s="50">
        <f t="shared" si="84"/>
        <v>9.843668292682926</v>
      </c>
      <c r="C2743" s="50">
        <f t="shared" si="85"/>
        <v>0.77713170731707315</v>
      </c>
      <c r="D2743" s="30">
        <v>0</v>
      </c>
      <c r="E2743" s="31">
        <v>0.77713170731707315</v>
      </c>
      <c r="F2743" s="32">
        <v>0</v>
      </c>
      <c r="G2743" s="32">
        <v>0</v>
      </c>
      <c r="H2743" s="32">
        <v>0</v>
      </c>
      <c r="I2743" s="32"/>
      <c r="J2743" s="29">
        <f>Лист4!E2741/1000</f>
        <v>10.620799999999999</v>
      </c>
      <c r="K2743" s="33"/>
      <c r="L2743" s="33"/>
    </row>
    <row r="2744" spans="1:12" s="34" customFormat="1" ht="25.5" customHeight="1" x14ac:dyDescent="0.25">
      <c r="A2744" s="23" t="str">
        <f>Лист4!A2742</f>
        <v xml:space="preserve">9 Мая пр-кт д.13 </v>
      </c>
      <c r="B2744" s="50">
        <f t="shared" si="84"/>
        <v>42.586284878048779</v>
      </c>
      <c r="C2744" s="50">
        <f t="shared" si="85"/>
        <v>3.3620751219512197</v>
      </c>
      <c r="D2744" s="30">
        <v>0</v>
      </c>
      <c r="E2744" s="31">
        <v>3.3620751219512197</v>
      </c>
      <c r="F2744" s="32">
        <v>0</v>
      </c>
      <c r="G2744" s="32">
        <v>0</v>
      </c>
      <c r="H2744" s="32">
        <v>0</v>
      </c>
      <c r="I2744" s="32"/>
      <c r="J2744" s="29">
        <f>Лист4!E2742/1000</f>
        <v>45.948360000000001</v>
      </c>
      <c r="K2744" s="33"/>
      <c r="L2744" s="33"/>
    </row>
    <row r="2745" spans="1:12" s="34" customFormat="1" ht="18.75" customHeight="1" x14ac:dyDescent="0.25">
      <c r="A2745" s="23" t="str">
        <f>Лист4!A2743</f>
        <v xml:space="preserve">9 Мая пр-кт д.14А </v>
      </c>
      <c r="B2745" s="50">
        <f t="shared" si="84"/>
        <v>586.02539707317055</v>
      </c>
      <c r="C2745" s="50">
        <f t="shared" si="85"/>
        <v>46.265162926829255</v>
      </c>
      <c r="D2745" s="30">
        <v>0</v>
      </c>
      <c r="E2745" s="31">
        <v>46.265162926829255</v>
      </c>
      <c r="F2745" s="32">
        <v>0</v>
      </c>
      <c r="G2745" s="32">
        <v>0</v>
      </c>
      <c r="H2745" s="32">
        <v>0</v>
      </c>
      <c r="I2745" s="32">
        <v>0</v>
      </c>
      <c r="J2745" s="29">
        <f>Лист4!E2743/1000</f>
        <v>632.2905599999998</v>
      </c>
      <c r="K2745" s="33"/>
      <c r="L2745" s="33"/>
    </row>
    <row r="2746" spans="1:12" s="34" customFormat="1" ht="18.75" customHeight="1" x14ac:dyDescent="0.25">
      <c r="A2746" s="23" t="str">
        <f>Лист4!A2744</f>
        <v xml:space="preserve">9 Мая пр-кт д.15 </v>
      </c>
      <c r="B2746" s="50">
        <f t="shared" si="84"/>
        <v>37.23733073170731</v>
      </c>
      <c r="C2746" s="50">
        <f t="shared" si="85"/>
        <v>2.9397892682926825</v>
      </c>
      <c r="D2746" s="30">
        <v>0</v>
      </c>
      <c r="E2746" s="31">
        <v>2.9397892682926825</v>
      </c>
      <c r="F2746" s="32">
        <v>0</v>
      </c>
      <c r="G2746" s="32">
        <v>0</v>
      </c>
      <c r="H2746" s="32">
        <v>0</v>
      </c>
      <c r="I2746" s="32">
        <v>0</v>
      </c>
      <c r="J2746" s="29">
        <f>Лист4!E2744/1000</f>
        <v>40.177119999999995</v>
      </c>
      <c r="K2746" s="33"/>
      <c r="L2746" s="33"/>
    </row>
    <row r="2747" spans="1:12" s="34" customFormat="1" ht="18.75" customHeight="1" x14ac:dyDescent="0.25">
      <c r="A2747" s="23" t="str">
        <f>Лист4!A2745</f>
        <v xml:space="preserve">9 Мая пр-кт д.16 </v>
      </c>
      <c r="B2747" s="50">
        <f t="shared" si="84"/>
        <v>265.54822634146336</v>
      </c>
      <c r="C2747" s="50">
        <f t="shared" si="85"/>
        <v>20.964333658536582</v>
      </c>
      <c r="D2747" s="30">
        <v>0</v>
      </c>
      <c r="E2747" s="31">
        <v>20.964333658536582</v>
      </c>
      <c r="F2747" s="32">
        <v>0</v>
      </c>
      <c r="G2747" s="32">
        <v>0</v>
      </c>
      <c r="H2747" s="32">
        <v>0</v>
      </c>
      <c r="I2747" s="32">
        <v>0</v>
      </c>
      <c r="J2747" s="29">
        <f>Лист4!E2745/1000</f>
        <v>286.51255999999995</v>
      </c>
      <c r="K2747" s="33"/>
      <c r="L2747" s="33"/>
    </row>
    <row r="2748" spans="1:12" s="34" customFormat="1" ht="18.75" customHeight="1" x14ac:dyDescent="0.25">
      <c r="A2748" s="23" t="str">
        <f>Лист4!A2746</f>
        <v xml:space="preserve">9 Мая пр-кт д.16А </v>
      </c>
      <c r="B2748" s="50">
        <f t="shared" si="84"/>
        <v>22.830770731707315</v>
      </c>
      <c r="C2748" s="50">
        <f t="shared" si="85"/>
        <v>1.8024292682926828</v>
      </c>
      <c r="D2748" s="30">
        <v>0</v>
      </c>
      <c r="E2748" s="31">
        <v>1.8024292682926828</v>
      </c>
      <c r="F2748" s="32">
        <v>0</v>
      </c>
      <c r="G2748" s="32">
        <v>0</v>
      </c>
      <c r="H2748" s="32">
        <v>0</v>
      </c>
      <c r="I2748" s="32">
        <v>0</v>
      </c>
      <c r="J2748" s="29">
        <f>Лист4!E2746/1000</f>
        <v>24.633199999999999</v>
      </c>
      <c r="K2748" s="33"/>
      <c r="L2748" s="33"/>
    </row>
    <row r="2749" spans="1:12" s="34" customFormat="1" ht="18.75" customHeight="1" x14ac:dyDescent="0.25">
      <c r="A2749" s="23" t="str">
        <f>Лист4!A2747</f>
        <v xml:space="preserve">9 Мая пр-кт д.16Б </v>
      </c>
      <c r="B2749" s="50">
        <f t="shared" si="84"/>
        <v>0.85750243902439027</v>
      </c>
      <c r="C2749" s="50">
        <f t="shared" si="85"/>
        <v>6.7697560975609763E-2</v>
      </c>
      <c r="D2749" s="30">
        <v>0</v>
      </c>
      <c r="E2749" s="31">
        <v>6.7697560975609763E-2</v>
      </c>
      <c r="F2749" s="32">
        <v>0</v>
      </c>
      <c r="G2749" s="32">
        <v>0</v>
      </c>
      <c r="H2749" s="32">
        <v>0</v>
      </c>
      <c r="I2749" s="32">
        <v>0</v>
      </c>
      <c r="J2749" s="29">
        <f>Лист4!E2747/1000</f>
        <v>0.92520000000000002</v>
      </c>
      <c r="K2749" s="33"/>
      <c r="L2749" s="33"/>
    </row>
    <row r="2750" spans="1:12" s="39" customFormat="1" ht="18.75" customHeight="1" x14ac:dyDescent="0.25">
      <c r="A2750" s="23" t="str">
        <f>Лист4!A2748</f>
        <v xml:space="preserve">9 Мая пр-кт д.17 </v>
      </c>
      <c r="B2750" s="50">
        <f t="shared" si="84"/>
        <v>30.668465365853653</v>
      </c>
      <c r="C2750" s="50">
        <f t="shared" si="85"/>
        <v>2.4211946341463411</v>
      </c>
      <c r="D2750" s="30">
        <v>0</v>
      </c>
      <c r="E2750" s="31">
        <v>2.4211946341463411</v>
      </c>
      <c r="F2750" s="32">
        <v>0</v>
      </c>
      <c r="G2750" s="32">
        <v>0</v>
      </c>
      <c r="H2750" s="32">
        <v>0</v>
      </c>
      <c r="I2750" s="32">
        <v>0</v>
      </c>
      <c r="J2750" s="29">
        <f>Лист4!E2748/1000</f>
        <v>33.089659999999995</v>
      </c>
      <c r="K2750" s="33"/>
      <c r="L2750" s="33"/>
    </row>
    <row r="2751" spans="1:12" s="39" customFormat="1" ht="18.75" customHeight="1" x14ac:dyDescent="0.25">
      <c r="A2751" s="23" t="str">
        <f>Лист4!A2749</f>
        <v xml:space="preserve">9 Мая пр-кт д.18 </v>
      </c>
      <c r="B2751" s="50">
        <f t="shared" si="84"/>
        <v>335.19534000000004</v>
      </c>
      <c r="C2751" s="50">
        <f t="shared" si="85"/>
        <v>26.462790000000002</v>
      </c>
      <c r="D2751" s="30">
        <v>0</v>
      </c>
      <c r="E2751" s="31">
        <v>26.462790000000002</v>
      </c>
      <c r="F2751" s="32">
        <v>0</v>
      </c>
      <c r="G2751" s="32">
        <v>0</v>
      </c>
      <c r="H2751" s="32">
        <v>0</v>
      </c>
      <c r="I2751" s="32">
        <v>0</v>
      </c>
      <c r="J2751" s="29">
        <f>Лист4!E2749/1000</f>
        <v>361.65813000000003</v>
      </c>
      <c r="K2751" s="33"/>
      <c r="L2751" s="33"/>
    </row>
    <row r="2752" spans="1:12" s="39" customFormat="1" ht="18.75" customHeight="1" x14ac:dyDescent="0.25">
      <c r="A2752" s="23" t="str">
        <f>Лист4!A2750</f>
        <v xml:space="preserve">9 Мая пр-кт д.19 </v>
      </c>
      <c r="B2752" s="50">
        <f t="shared" si="84"/>
        <v>67.802195121951215</v>
      </c>
      <c r="C2752" s="50">
        <f t="shared" si="85"/>
        <v>5.3528048780487802</v>
      </c>
      <c r="D2752" s="30">
        <v>0</v>
      </c>
      <c r="E2752" s="31">
        <v>5.3528048780487802</v>
      </c>
      <c r="F2752" s="32">
        <v>0</v>
      </c>
      <c r="G2752" s="32">
        <v>0</v>
      </c>
      <c r="H2752" s="32">
        <v>0</v>
      </c>
      <c r="I2752" s="32">
        <v>0</v>
      </c>
      <c r="J2752" s="29">
        <f>Лист4!E2750/1000</f>
        <v>73.155000000000001</v>
      </c>
      <c r="K2752" s="33"/>
      <c r="L2752" s="33"/>
    </row>
    <row r="2753" spans="1:12" s="39" customFormat="1" ht="18.75" customHeight="1" x14ac:dyDescent="0.25">
      <c r="A2753" s="23" t="str">
        <f>Лист4!A2751</f>
        <v xml:space="preserve">9 Мая пр-кт д.25 </v>
      </c>
      <c r="B2753" s="50">
        <f t="shared" si="84"/>
        <v>53.889653658536588</v>
      </c>
      <c r="C2753" s="50">
        <f t="shared" si="85"/>
        <v>4.2544463414634155</v>
      </c>
      <c r="D2753" s="30">
        <v>0</v>
      </c>
      <c r="E2753" s="31">
        <v>4.2544463414634155</v>
      </c>
      <c r="F2753" s="32">
        <v>0</v>
      </c>
      <c r="G2753" s="32">
        <v>0</v>
      </c>
      <c r="H2753" s="32">
        <v>0</v>
      </c>
      <c r="I2753" s="32">
        <v>0</v>
      </c>
      <c r="J2753" s="29">
        <f>Лист4!E2751/1000</f>
        <v>58.144100000000002</v>
      </c>
      <c r="K2753" s="33"/>
      <c r="L2753" s="33"/>
    </row>
    <row r="2754" spans="1:12" s="39" customFormat="1" ht="18.75" customHeight="1" x14ac:dyDescent="0.25">
      <c r="A2754" s="23" t="str">
        <f>Лист4!A2752</f>
        <v xml:space="preserve">9 Мая пр-кт д.27 </v>
      </c>
      <c r="B2754" s="50">
        <f t="shared" si="84"/>
        <v>48.354277073170735</v>
      </c>
      <c r="C2754" s="50">
        <f t="shared" si="85"/>
        <v>3.8174429268292682</v>
      </c>
      <c r="D2754" s="30">
        <v>0</v>
      </c>
      <c r="E2754" s="31">
        <v>3.8174429268292682</v>
      </c>
      <c r="F2754" s="32">
        <v>0</v>
      </c>
      <c r="G2754" s="32">
        <v>0</v>
      </c>
      <c r="H2754" s="32">
        <v>0</v>
      </c>
      <c r="I2754" s="32">
        <v>0</v>
      </c>
      <c r="J2754" s="29">
        <f>Лист4!E2752/1000</f>
        <v>52.171720000000001</v>
      </c>
      <c r="K2754" s="33"/>
      <c r="L2754" s="33"/>
    </row>
    <row r="2755" spans="1:12" s="39" customFormat="1" ht="18.75" customHeight="1" x14ac:dyDescent="0.25">
      <c r="A2755" s="23" t="str">
        <f>Лист4!A2753</f>
        <v xml:space="preserve">9 Мая пр-кт д.29 </v>
      </c>
      <c r="B2755" s="50">
        <f t="shared" si="84"/>
        <v>8.7351804878048771</v>
      </c>
      <c r="C2755" s="50">
        <f t="shared" si="85"/>
        <v>0.68961951219512185</v>
      </c>
      <c r="D2755" s="30">
        <v>0</v>
      </c>
      <c r="E2755" s="31">
        <v>0.68961951219512185</v>
      </c>
      <c r="F2755" s="32">
        <v>0</v>
      </c>
      <c r="G2755" s="32">
        <v>0</v>
      </c>
      <c r="H2755" s="32">
        <v>0</v>
      </c>
      <c r="I2755" s="32">
        <v>0</v>
      </c>
      <c r="J2755" s="29">
        <f>Лист4!E2753/1000</f>
        <v>9.4247999999999994</v>
      </c>
      <c r="K2755" s="33"/>
      <c r="L2755" s="33"/>
    </row>
    <row r="2756" spans="1:12" s="34" customFormat="1" ht="18.75" customHeight="1" x14ac:dyDescent="0.25">
      <c r="A2756" s="23" t="str">
        <f>Лист4!A2754</f>
        <v xml:space="preserve">9 Мая пр-кт д.2А </v>
      </c>
      <c r="B2756" s="50">
        <f t="shared" si="84"/>
        <v>225.53329951219507</v>
      </c>
      <c r="C2756" s="50">
        <f t="shared" si="85"/>
        <v>17.805260487804873</v>
      </c>
      <c r="D2756" s="30">
        <v>0</v>
      </c>
      <c r="E2756" s="31">
        <v>17.805260487804873</v>
      </c>
      <c r="F2756" s="32">
        <v>0</v>
      </c>
      <c r="G2756" s="32">
        <v>0</v>
      </c>
      <c r="H2756" s="32">
        <v>0</v>
      </c>
      <c r="I2756" s="32">
        <v>0</v>
      </c>
      <c r="J2756" s="29">
        <f>Лист4!E2754/1000</f>
        <v>243.33855999999994</v>
      </c>
      <c r="K2756" s="33"/>
      <c r="L2756" s="33"/>
    </row>
    <row r="2757" spans="1:12" s="34" customFormat="1" ht="18.75" customHeight="1" x14ac:dyDescent="0.25">
      <c r="A2757" s="23" t="str">
        <f>Лист4!A2755</f>
        <v xml:space="preserve">9 Мая пр-кт д.3 </v>
      </c>
      <c r="B2757" s="50">
        <f t="shared" si="84"/>
        <v>44.549179512195124</v>
      </c>
      <c r="C2757" s="50">
        <f t="shared" si="85"/>
        <v>3.5170404878048784</v>
      </c>
      <c r="D2757" s="30">
        <v>0</v>
      </c>
      <c r="E2757" s="31">
        <v>3.5170404878048784</v>
      </c>
      <c r="F2757" s="32">
        <v>0</v>
      </c>
      <c r="G2757" s="32">
        <v>0</v>
      </c>
      <c r="H2757" s="32">
        <v>0</v>
      </c>
      <c r="I2757" s="32">
        <v>0</v>
      </c>
      <c r="J2757" s="29">
        <f>Лист4!E2755/1000</f>
        <v>48.066220000000001</v>
      </c>
      <c r="K2757" s="33"/>
      <c r="L2757" s="33"/>
    </row>
    <row r="2758" spans="1:12" s="34" customFormat="1" ht="18.75" customHeight="1" x14ac:dyDescent="0.25">
      <c r="A2758" s="23" t="str">
        <f>Лист4!A2756</f>
        <v xml:space="preserve">9 Мая пр-кт д.31 </v>
      </c>
      <c r="B2758" s="50">
        <f t="shared" si="84"/>
        <v>69.935570731707301</v>
      </c>
      <c r="C2758" s="50">
        <f t="shared" si="85"/>
        <v>5.5212292682926822</v>
      </c>
      <c r="D2758" s="30">
        <v>0</v>
      </c>
      <c r="E2758" s="31">
        <v>5.5212292682926822</v>
      </c>
      <c r="F2758" s="32">
        <v>0</v>
      </c>
      <c r="G2758" s="32">
        <v>0</v>
      </c>
      <c r="H2758" s="32">
        <v>0</v>
      </c>
      <c r="I2758" s="32">
        <v>0</v>
      </c>
      <c r="J2758" s="29">
        <f>Лист4!E2756/1000</f>
        <v>75.456799999999987</v>
      </c>
      <c r="K2758" s="33"/>
      <c r="L2758" s="33"/>
    </row>
    <row r="2759" spans="1:12" s="34" customFormat="1" ht="18.75" customHeight="1" x14ac:dyDescent="0.25">
      <c r="A2759" s="23" t="str">
        <f>Лист4!A2757</f>
        <v xml:space="preserve">9 Мая пр-кт д.39 </v>
      </c>
      <c r="B2759" s="50">
        <f t="shared" si="84"/>
        <v>75.204780487804868</v>
      </c>
      <c r="C2759" s="50">
        <f t="shared" si="85"/>
        <v>5.9372195121951217</v>
      </c>
      <c r="D2759" s="30">
        <v>0</v>
      </c>
      <c r="E2759" s="31">
        <v>5.9372195121951217</v>
      </c>
      <c r="F2759" s="32">
        <v>0</v>
      </c>
      <c r="G2759" s="32">
        <v>0</v>
      </c>
      <c r="H2759" s="32">
        <v>0</v>
      </c>
      <c r="I2759" s="32">
        <v>0</v>
      </c>
      <c r="J2759" s="29">
        <f>Лист4!E2757/1000</f>
        <v>81.141999999999996</v>
      </c>
      <c r="K2759" s="33"/>
      <c r="L2759" s="33"/>
    </row>
    <row r="2760" spans="1:12" s="34" customFormat="1" ht="18.75" customHeight="1" x14ac:dyDescent="0.25">
      <c r="A2760" s="23" t="str">
        <f>Лист4!A2758</f>
        <v xml:space="preserve">9 Мая пр-кт д.41 </v>
      </c>
      <c r="B2760" s="50">
        <f t="shared" ref="B2760:B2823" si="86">J2760+I2760-E2760</f>
        <v>40.750801463414632</v>
      </c>
      <c r="C2760" s="50">
        <f t="shared" ref="C2760:C2823" si="87">E2760</f>
        <v>3.2171685365853655</v>
      </c>
      <c r="D2760" s="30">
        <v>0</v>
      </c>
      <c r="E2760" s="31">
        <v>3.2171685365853655</v>
      </c>
      <c r="F2760" s="32">
        <v>0</v>
      </c>
      <c r="G2760" s="32">
        <v>0</v>
      </c>
      <c r="H2760" s="32">
        <v>0</v>
      </c>
      <c r="I2760" s="32">
        <v>0</v>
      </c>
      <c r="J2760" s="29">
        <f>Лист4!E2758/1000</f>
        <v>43.967970000000001</v>
      </c>
      <c r="K2760" s="33"/>
      <c r="L2760" s="33"/>
    </row>
    <row r="2761" spans="1:12" s="34" customFormat="1" ht="18.75" customHeight="1" x14ac:dyDescent="0.25">
      <c r="A2761" s="23" t="str">
        <f>Лист4!A2759</f>
        <v xml:space="preserve">9 Мая пр-кт д.43 </v>
      </c>
      <c r="B2761" s="50">
        <f t="shared" si="86"/>
        <v>37.867120487804883</v>
      </c>
      <c r="C2761" s="50">
        <f t="shared" si="87"/>
        <v>2.9895095121951218</v>
      </c>
      <c r="D2761" s="30">
        <v>0</v>
      </c>
      <c r="E2761" s="31">
        <v>2.9895095121951218</v>
      </c>
      <c r="F2761" s="32">
        <v>0</v>
      </c>
      <c r="G2761" s="32">
        <v>0</v>
      </c>
      <c r="H2761" s="32">
        <v>0</v>
      </c>
      <c r="I2761" s="32">
        <v>0</v>
      </c>
      <c r="J2761" s="29">
        <f>Лист4!E2759/1000</f>
        <v>40.856630000000003</v>
      </c>
      <c r="K2761" s="33"/>
      <c r="L2761" s="33"/>
    </row>
    <row r="2762" spans="1:12" s="34" customFormat="1" ht="18.75" customHeight="1" x14ac:dyDescent="0.25">
      <c r="A2762" s="23" t="str">
        <f>Лист4!A2760</f>
        <v xml:space="preserve">9 Мая пр-кт д.45 </v>
      </c>
      <c r="B2762" s="50">
        <f t="shared" si="86"/>
        <v>77.524819512195123</v>
      </c>
      <c r="C2762" s="50">
        <f t="shared" si="87"/>
        <v>6.1203804878048782</v>
      </c>
      <c r="D2762" s="30">
        <v>0</v>
      </c>
      <c r="E2762" s="31">
        <v>6.1203804878048782</v>
      </c>
      <c r="F2762" s="32">
        <v>0</v>
      </c>
      <c r="G2762" s="32">
        <v>0</v>
      </c>
      <c r="H2762" s="32">
        <v>0</v>
      </c>
      <c r="I2762" s="32">
        <v>0</v>
      </c>
      <c r="J2762" s="29">
        <f>Лист4!E2760/1000</f>
        <v>83.645200000000003</v>
      </c>
      <c r="K2762" s="33"/>
      <c r="L2762" s="33"/>
    </row>
    <row r="2763" spans="1:12" s="34" customFormat="1" ht="18.75" customHeight="1" x14ac:dyDescent="0.25">
      <c r="A2763" s="23" t="str">
        <f>Лист4!A2761</f>
        <v xml:space="preserve">9 Мая пр-кт д.47 </v>
      </c>
      <c r="B2763" s="50">
        <f t="shared" si="86"/>
        <v>35.018204878048778</v>
      </c>
      <c r="C2763" s="50">
        <f t="shared" si="87"/>
        <v>2.7645951219512188</v>
      </c>
      <c r="D2763" s="30">
        <v>0</v>
      </c>
      <c r="E2763" s="31">
        <v>2.7645951219512188</v>
      </c>
      <c r="F2763" s="32">
        <v>0</v>
      </c>
      <c r="G2763" s="32">
        <v>0</v>
      </c>
      <c r="H2763" s="32">
        <v>0</v>
      </c>
      <c r="I2763" s="32"/>
      <c r="J2763" s="29">
        <f>Лист4!E2761/1000</f>
        <v>37.782799999999995</v>
      </c>
      <c r="K2763" s="33"/>
      <c r="L2763" s="33"/>
    </row>
    <row r="2764" spans="1:12" s="34" customFormat="1" ht="18.75" customHeight="1" x14ac:dyDescent="0.25">
      <c r="A2764" s="23" t="str">
        <f>Лист4!A2762</f>
        <v xml:space="preserve">9 Мая пр-кт д.4А </v>
      </c>
      <c r="B2764" s="50">
        <f t="shared" si="86"/>
        <v>178.26954829268291</v>
      </c>
      <c r="C2764" s="50">
        <f t="shared" si="87"/>
        <v>14.073911707317073</v>
      </c>
      <c r="D2764" s="30">
        <v>0</v>
      </c>
      <c r="E2764" s="31">
        <v>14.073911707317073</v>
      </c>
      <c r="F2764" s="32">
        <v>0</v>
      </c>
      <c r="G2764" s="32">
        <v>0</v>
      </c>
      <c r="H2764" s="32">
        <v>0</v>
      </c>
      <c r="I2764" s="32">
        <v>0</v>
      </c>
      <c r="J2764" s="29">
        <f>Лист4!E2762/1000</f>
        <v>192.34345999999999</v>
      </c>
      <c r="K2764" s="33"/>
      <c r="L2764" s="33"/>
    </row>
    <row r="2765" spans="1:12" s="34" customFormat="1" ht="18.75" customHeight="1" x14ac:dyDescent="0.25">
      <c r="A2765" s="23" t="str">
        <f>Лист4!A2763</f>
        <v xml:space="preserve">9 Мая пр-кт д.5 </v>
      </c>
      <c r="B2765" s="50">
        <f t="shared" si="86"/>
        <v>6.7665024390243902</v>
      </c>
      <c r="C2765" s="50">
        <f t="shared" si="87"/>
        <v>0.53419756097560978</v>
      </c>
      <c r="D2765" s="30">
        <v>0</v>
      </c>
      <c r="E2765" s="31">
        <v>0.53419756097560978</v>
      </c>
      <c r="F2765" s="32">
        <v>0</v>
      </c>
      <c r="G2765" s="32">
        <v>0</v>
      </c>
      <c r="H2765" s="32">
        <v>0</v>
      </c>
      <c r="I2765" s="32"/>
      <c r="J2765" s="29">
        <f>Лист4!E2763/1000</f>
        <v>7.3007</v>
      </c>
      <c r="K2765" s="33"/>
      <c r="L2765" s="33"/>
    </row>
    <row r="2766" spans="1:12" s="34" customFormat="1" ht="18.75" customHeight="1" x14ac:dyDescent="0.25">
      <c r="A2766" s="23" t="str">
        <f>Лист4!A2764</f>
        <v xml:space="preserve">9 Мая пр-кт д.51 </v>
      </c>
      <c r="B2766" s="50">
        <f t="shared" si="86"/>
        <v>59.765565853658529</v>
      </c>
      <c r="C2766" s="50">
        <f t="shared" si="87"/>
        <v>4.718334146341463</v>
      </c>
      <c r="D2766" s="30">
        <v>0</v>
      </c>
      <c r="E2766" s="31">
        <v>4.718334146341463</v>
      </c>
      <c r="F2766" s="32">
        <v>0</v>
      </c>
      <c r="G2766" s="32">
        <v>0</v>
      </c>
      <c r="H2766" s="32">
        <v>0</v>
      </c>
      <c r="I2766" s="32">
        <v>0</v>
      </c>
      <c r="J2766" s="29">
        <f>Лист4!E2764/1000</f>
        <v>64.483899999999991</v>
      </c>
      <c r="K2766" s="33"/>
      <c r="L2766" s="33"/>
    </row>
    <row r="2767" spans="1:12" s="34" customFormat="1" ht="18.75" customHeight="1" x14ac:dyDescent="0.25">
      <c r="A2767" s="23" t="str">
        <f>Лист4!A2765</f>
        <v xml:space="preserve">9 Мая пр-кт д.57 </v>
      </c>
      <c r="B2767" s="50">
        <f t="shared" si="86"/>
        <v>170.82445853658533</v>
      </c>
      <c r="C2767" s="50">
        <f t="shared" si="87"/>
        <v>13.486141463414633</v>
      </c>
      <c r="D2767" s="30">
        <v>0</v>
      </c>
      <c r="E2767" s="31">
        <v>13.486141463414633</v>
      </c>
      <c r="F2767" s="32">
        <v>0</v>
      </c>
      <c r="G2767" s="32">
        <v>0</v>
      </c>
      <c r="H2767" s="32">
        <v>0</v>
      </c>
      <c r="I2767" s="32">
        <v>0</v>
      </c>
      <c r="J2767" s="29">
        <f>Лист4!E2765/1000</f>
        <v>184.31059999999997</v>
      </c>
      <c r="K2767" s="33"/>
      <c r="L2767" s="33"/>
    </row>
    <row r="2768" spans="1:12" s="34" customFormat="1" ht="18.75" customHeight="1" x14ac:dyDescent="0.25">
      <c r="A2768" s="23" t="str">
        <f>Лист4!A2766</f>
        <v xml:space="preserve">9 Мая пр-кт д.57А </v>
      </c>
      <c r="B2768" s="50">
        <f t="shared" si="86"/>
        <v>178.56812634146343</v>
      </c>
      <c r="C2768" s="50">
        <f t="shared" si="87"/>
        <v>14.097483658536586</v>
      </c>
      <c r="D2768" s="30">
        <v>0</v>
      </c>
      <c r="E2768" s="31">
        <v>14.097483658536586</v>
      </c>
      <c r="F2768" s="32">
        <v>0</v>
      </c>
      <c r="G2768" s="32">
        <v>0</v>
      </c>
      <c r="H2768" s="32">
        <v>0</v>
      </c>
      <c r="I2768" s="32">
        <v>0</v>
      </c>
      <c r="J2768" s="29">
        <f>Лист4!E2766/1000</f>
        <v>192.66561000000002</v>
      </c>
      <c r="K2768" s="33"/>
      <c r="L2768" s="33"/>
    </row>
    <row r="2769" spans="1:12" s="34" customFormat="1" ht="18.75" customHeight="1" x14ac:dyDescent="0.25">
      <c r="A2769" s="23" t="str">
        <f>Лист4!A2767</f>
        <v xml:space="preserve">9 Мая пр-кт д.59 </v>
      </c>
      <c r="B2769" s="50">
        <f t="shared" si="86"/>
        <v>161.86220487804877</v>
      </c>
      <c r="C2769" s="50">
        <f t="shared" si="87"/>
        <v>12.778595121951216</v>
      </c>
      <c r="D2769" s="30">
        <v>0</v>
      </c>
      <c r="E2769" s="31">
        <v>12.778595121951216</v>
      </c>
      <c r="F2769" s="32">
        <v>0</v>
      </c>
      <c r="G2769" s="32">
        <v>0</v>
      </c>
      <c r="H2769" s="32">
        <v>0</v>
      </c>
      <c r="I2769" s="32">
        <v>0</v>
      </c>
      <c r="J2769" s="29">
        <f>Лист4!E2767/1000</f>
        <v>174.64079999999998</v>
      </c>
      <c r="K2769" s="33"/>
      <c r="L2769" s="33"/>
    </row>
    <row r="2770" spans="1:12" s="34" customFormat="1" ht="18.75" customHeight="1" x14ac:dyDescent="0.25">
      <c r="A2770" s="23" t="str">
        <f>Лист4!A2768</f>
        <v xml:space="preserve">9 Мая пр-кт д.6 </v>
      </c>
      <c r="B2770" s="50">
        <f t="shared" si="86"/>
        <v>141.28288780487802</v>
      </c>
      <c r="C2770" s="50">
        <f t="shared" si="87"/>
        <v>11.153912195121949</v>
      </c>
      <c r="D2770" s="30">
        <v>0</v>
      </c>
      <c r="E2770" s="31">
        <v>11.153912195121949</v>
      </c>
      <c r="F2770" s="32">
        <v>0</v>
      </c>
      <c r="G2770" s="32">
        <v>0</v>
      </c>
      <c r="H2770" s="32">
        <v>0</v>
      </c>
      <c r="I2770" s="32">
        <v>0</v>
      </c>
      <c r="J2770" s="29">
        <f>Лист4!E2768/1000</f>
        <v>152.43679999999998</v>
      </c>
      <c r="K2770" s="33"/>
      <c r="L2770" s="33"/>
    </row>
    <row r="2771" spans="1:12" s="34" customFormat="1" ht="18.75" customHeight="1" x14ac:dyDescent="0.25">
      <c r="A2771" s="23" t="str">
        <f>Лист4!A2769</f>
        <v xml:space="preserve">9 Мая пр-кт д.61 </v>
      </c>
      <c r="B2771" s="50">
        <f t="shared" si="86"/>
        <v>211.62960000000004</v>
      </c>
      <c r="C2771" s="50">
        <f t="shared" si="87"/>
        <v>16.707599999999999</v>
      </c>
      <c r="D2771" s="30">
        <v>0</v>
      </c>
      <c r="E2771" s="31">
        <v>16.707599999999999</v>
      </c>
      <c r="F2771" s="32">
        <v>0</v>
      </c>
      <c r="G2771" s="32">
        <v>0</v>
      </c>
      <c r="H2771" s="32">
        <v>0</v>
      </c>
      <c r="I2771" s="32">
        <v>0</v>
      </c>
      <c r="J2771" s="29">
        <f>Лист4!E2769/1000</f>
        <v>228.33720000000002</v>
      </c>
      <c r="K2771" s="33"/>
      <c r="L2771" s="33"/>
    </row>
    <row r="2772" spans="1:12" s="34" customFormat="1" ht="18.75" customHeight="1" x14ac:dyDescent="0.25">
      <c r="A2772" s="23" t="str">
        <f>Лист4!A2770</f>
        <v xml:space="preserve">9 Мая пр-кт д.63 </v>
      </c>
      <c r="B2772" s="50">
        <f t="shared" si="86"/>
        <v>240.33484634146348</v>
      </c>
      <c r="C2772" s="50">
        <f t="shared" si="87"/>
        <v>18.973803658536589</v>
      </c>
      <c r="D2772" s="30">
        <v>0</v>
      </c>
      <c r="E2772" s="31">
        <v>18.973803658536589</v>
      </c>
      <c r="F2772" s="32">
        <v>0</v>
      </c>
      <c r="G2772" s="32">
        <v>0</v>
      </c>
      <c r="H2772" s="32">
        <v>0</v>
      </c>
      <c r="I2772" s="32">
        <v>0</v>
      </c>
      <c r="J2772" s="29">
        <f>Лист4!E2770/1000</f>
        <v>259.30865000000006</v>
      </c>
      <c r="K2772" s="33"/>
      <c r="L2772" s="33"/>
    </row>
    <row r="2773" spans="1:12" s="34" customFormat="1" ht="18.75" customHeight="1" x14ac:dyDescent="0.25">
      <c r="A2773" s="23" t="str">
        <f>Лист4!A2771</f>
        <v xml:space="preserve">9 Мая пр-кт д.65 </v>
      </c>
      <c r="B2773" s="50">
        <f t="shared" si="86"/>
        <v>148.86716878048784</v>
      </c>
      <c r="C2773" s="50">
        <f t="shared" si="87"/>
        <v>11.752671219512198</v>
      </c>
      <c r="D2773" s="30">
        <v>0</v>
      </c>
      <c r="E2773" s="31">
        <v>11.752671219512198</v>
      </c>
      <c r="F2773" s="32">
        <v>0</v>
      </c>
      <c r="G2773" s="32">
        <v>0</v>
      </c>
      <c r="H2773" s="32">
        <v>0</v>
      </c>
      <c r="I2773" s="32">
        <v>0</v>
      </c>
      <c r="J2773" s="29">
        <f>Лист4!E2771/1000</f>
        <v>160.61984000000004</v>
      </c>
      <c r="K2773" s="33"/>
      <c r="L2773" s="33"/>
    </row>
    <row r="2774" spans="1:12" s="34" customFormat="1" ht="18.75" customHeight="1" x14ac:dyDescent="0.25">
      <c r="A2774" s="23" t="str">
        <f>Лист4!A2772</f>
        <v xml:space="preserve">9 Мая пр-кт д.67 </v>
      </c>
      <c r="B2774" s="50">
        <f t="shared" si="86"/>
        <v>142.96384097560974</v>
      </c>
      <c r="C2774" s="50">
        <f t="shared" si="87"/>
        <v>11.286619024390246</v>
      </c>
      <c r="D2774" s="30">
        <v>0</v>
      </c>
      <c r="E2774" s="31">
        <v>11.286619024390246</v>
      </c>
      <c r="F2774" s="32">
        <v>0</v>
      </c>
      <c r="G2774" s="32">
        <v>0</v>
      </c>
      <c r="H2774" s="32">
        <v>0</v>
      </c>
      <c r="I2774" s="41">
        <v>1417.4</v>
      </c>
      <c r="J2774" s="29">
        <f>Лист4!E2772/1000-I2774</f>
        <v>-1263.1495400000001</v>
      </c>
      <c r="K2774" s="33"/>
      <c r="L2774" s="33"/>
    </row>
    <row r="2775" spans="1:12" s="34" customFormat="1" ht="18.75" customHeight="1" x14ac:dyDescent="0.25">
      <c r="A2775" s="23" t="str">
        <f>Лист4!A2773</f>
        <v xml:space="preserve">9 Мая пр-кт д.69 </v>
      </c>
      <c r="B2775" s="50">
        <f t="shared" si="86"/>
        <v>174.4140126829268</v>
      </c>
      <c r="C2775" s="50">
        <f t="shared" si="87"/>
        <v>13.769527317073168</v>
      </c>
      <c r="D2775" s="30">
        <v>0</v>
      </c>
      <c r="E2775" s="31">
        <v>13.769527317073168</v>
      </c>
      <c r="F2775" s="32">
        <v>0</v>
      </c>
      <c r="G2775" s="32">
        <v>0</v>
      </c>
      <c r="H2775" s="32">
        <v>0</v>
      </c>
      <c r="I2775" s="32">
        <v>0</v>
      </c>
      <c r="J2775" s="29">
        <f>Лист4!E2773/1000</f>
        <v>188.18353999999997</v>
      </c>
      <c r="K2775" s="33"/>
      <c r="L2775" s="33"/>
    </row>
    <row r="2776" spans="1:12" s="34" customFormat="1" ht="18.75" customHeight="1" x14ac:dyDescent="0.25">
      <c r="A2776" s="23" t="str">
        <f>Лист4!A2774</f>
        <v>9 Мая пр-кт д.6А - 53</v>
      </c>
      <c r="B2776" s="50">
        <f t="shared" si="86"/>
        <v>282.71762731707315</v>
      </c>
      <c r="C2776" s="50">
        <f t="shared" si="87"/>
        <v>22.31981268292683</v>
      </c>
      <c r="D2776" s="30">
        <v>0</v>
      </c>
      <c r="E2776" s="31">
        <v>22.31981268292683</v>
      </c>
      <c r="F2776" s="32">
        <v>0</v>
      </c>
      <c r="G2776" s="32">
        <v>0</v>
      </c>
      <c r="H2776" s="32">
        <v>0</v>
      </c>
      <c r="I2776" s="41">
        <v>127.9</v>
      </c>
      <c r="J2776" s="29">
        <f>Лист4!E2774/1000-I2776</f>
        <v>177.13744</v>
      </c>
      <c r="K2776" s="33"/>
      <c r="L2776" s="33"/>
    </row>
    <row r="2777" spans="1:12" s="34" customFormat="1" ht="18.75" customHeight="1" x14ac:dyDescent="0.25">
      <c r="A2777" s="23" t="str">
        <f>Лист4!A2775</f>
        <v xml:space="preserve">9 Мая пр-кт д.71 </v>
      </c>
      <c r="B2777" s="50">
        <f t="shared" si="86"/>
        <v>241.86428146341467</v>
      </c>
      <c r="C2777" s="50">
        <f t="shared" si="87"/>
        <v>19.094548536585371</v>
      </c>
      <c r="D2777" s="30">
        <v>0</v>
      </c>
      <c r="E2777" s="31">
        <v>19.094548536585371</v>
      </c>
      <c r="F2777" s="32">
        <v>0</v>
      </c>
      <c r="G2777" s="32">
        <v>0</v>
      </c>
      <c r="H2777" s="32">
        <v>0</v>
      </c>
      <c r="I2777" s="41">
        <v>1371.7</v>
      </c>
      <c r="J2777" s="29">
        <f>Лист4!E2775/1000-I2777</f>
        <v>-1110.74117</v>
      </c>
      <c r="K2777" s="33"/>
      <c r="L2777" s="33"/>
    </row>
    <row r="2778" spans="1:12" s="34" customFormat="1" ht="18.75" customHeight="1" x14ac:dyDescent="0.25">
      <c r="A2778" s="23" t="str">
        <f>Лист4!A2776</f>
        <v xml:space="preserve">9 Мая пр-кт д.8 </v>
      </c>
      <c r="B2778" s="50">
        <f t="shared" si="86"/>
        <v>7.0363951219512195</v>
      </c>
      <c r="C2778" s="50">
        <f t="shared" si="87"/>
        <v>0.55550487804878057</v>
      </c>
      <c r="D2778" s="30">
        <v>0</v>
      </c>
      <c r="E2778" s="31">
        <v>0.55550487804878057</v>
      </c>
      <c r="F2778" s="32">
        <v>0</v>
      </c>
      <c r="G2778" s="32">
        <v>0</v>
      </c>
      <c r="H2778" s="32">
        <v>0</v>
      </c>
      <c r="I2778" s="32">
        <v>0</v>
      </c>
      <c r="J2778" s="29">
        <f>Лист4!E2776/1000</f>
        <v>7.5918999999999999</v>
      </c>
      <c r="K2778" s="33"/>
      <c r="L2778" s="33"/>
    </row>
    <row r="2779" spans="1:12" s="34" customFormat="1" ht="18.75" customHeight="1" x14ac:dyDescent="0.25">
      <c r="A2779" s="23" t="str">
        <f>Лист4!A2777</f>
        <v xml:space="preserve">Астраханская ул. д.10 </v>
      </c>
      <c r="B2779" s="50">
        <f t="shared" si="86"/>
        <v>289.62200487804876</v>
      </c>
      <c r="C2779" s="50">
        <f t="shared" si="87"/>
        <v>22.864895121951221</v>
      </c>
      <c r="D2779" s="30">
        <v>0</v>
      </c>
      <c r="E2779" s="31">
        <v>22.864895121951221</v>
      </c>
      <c r="F2779" s="32">
        <v>0</v>
      </c>
      <c r="G2779" s="32">
        <v>0</v>
      </c>
      <c r="H2779" s="32">
        <v>0</v>
      </c>
      <c r="I2779" s="42"/>
      <c r="J2779" s="29">
        <f>Лист4!E2777/1000</f>
        <v>312.48689999999999</v>
      </c>
      <c r="K2779" s="33"/>
      <c r="L2779" s="33"/>
    </row>
    <row r="2780" spans="1:12" s="34" customFormat="1" ht="18.75" customHeight="1" x14ac:dyDescent="0.25">
      <c r="A2780" s="23" t="str">
        <f>Лист4!A2778</f>
        <v xml:space="preserve">Астраханская ул. д.10А </v>
      </c>
      <c r="B2780" s="50">
        <f t="shared" si="86"/>
        <v>346.64267317073188</v>
      </c>
      <c r="C2780" s="50">
        <f t="shared" si="87"/>
        <v>27.366526829268306</v>
      </c>
      <c r="D2780" s="30">
        <v>0</v>
      </c>
      <c r="E2780" s="31">
        <v>27.366526829268306</v>
      </c>
      <c r="F2780" s="32">
        <v>0</v>
      </c>
      <c r="G2780" s="32">
        <v>0</v>
      </c>
      <c r="H2780" s="32">
        <v>0</v>
      </c>
      <c r="I2780" s="32">
        <v>0</v>
      </c>
      <c r="J2780" s="29">
        <f>Лист4!E2778/1000</f>
        <v>374.00920000000019</v>
      </c>
      <c r="K2780" s="33"/>
      <c r="L2780" s="33"/>
    </row>
    <row r="2781" spans="1:12" s="34" customFormat="1" ht="25.5" customHeight="1" x14ac:dyDescent="0.25">
      <c r="A2781" s="23" t="str">
        <f>Лист4!A2779</f>
        <v xml:space="preserve">Астраханская ул. д.12 </v>
      </c>
      <c r="B2781" s="50">
        <f t="shared" si="86"/>
        <v>239.43876926829265</v>
      </c>
      <c r="C2781" s="50">
        <f t="shared" si="87"/>
        <v>18.903060731707313</v>
      </c>
      <c r="D2781" s="30">
        <v>0</v>
      </c>
      <c r="E2781" s="31">
        <v>18.903060731707313</v>
      </c>
      <c r="F2781" s="32">
        <v>0</v>
      </c>
      <c r="G2781" s="32">
        <v>0</v>
      </c>
      <c r="H2781" s="32">
        <v>0</v>
      </c>
      <c r="I2781" s="32">
        <v>0</v>
      </c>
      <c r="J2781" s="29">
        <f>Лист4!E2779/1000</f>
        <v>258.34182999999996</v>
      </c>
      <c r="K2781" s="33"/>
      <c r="L2781" s="33"/>
    </row>
    <row r="2782" spans="1:12" s="34" customFormat="1" ht="18.75" customHeight="1" x14ac:dyDescent="0.25">
      <c r="A2782" s="23" t="str">
        <f>Лист4!A2780</f>
        <v xml:space="preserve">Астраханская ул. д.14 </v>
      </c>
      <c r="B2782" s="50">
        <f t="shared" si="86"/>
        <v>250.85357073170732</v>
      </c>
      <c r="C2782" s="50">
        <f t="shared" si="87"/>
        <v>19.804229268292683</v>
      </c>
      <c r="D2782" s="30">
        <v>0</v>
      </c>
      <c r="E2782" s="31">
        <v>19.804229268292683</v>
      </c>
      <c r="F2782" s="32">
        <v>0</v>
      </c>
      <c r="G2782" s="32">
        <v>0</v>
      </c>
      <c r="H2782" s="32">
        <v>0</v>
      </c>
      <c r="I2782" s="32">
        <v>0</v>
      </c>
      <c r="J2782" s="29">
        <f>Лист4!E2780/1000</f>
        <v>270.65780000000001</v>
      </c>
      <c r="K2782" s="33"/>
      <c r="L2782" s="33"/>
    </row>
    <row r="2783" spans="1:12" s="34" customFormat="1" ht="18.75" customHeight="1" x14ac:dyDescent="0.25">
      <c r="A2783" s="23" t="str">
        <f>Лист4!A2781</f>
        <v xml:space="preserve">Астраханская ул. д.4 </v>
      </c>
      <c r="B2783" s="50">
        <f t="shared" si="86"/>
        <v>198.0394097560976</v>
      </c>
      <c r="C2783" s="50">
        <f t="shared" si="87"/>
        <v>15.634690243902442</v>
      </c>
      <c r="D2783" s="30">
        <v>0</v>
      </c>
      <c r="E2783" s="31">
        <v>15.634690243902442</v>
      </c>
      <c r="F2783" s="32">
        <v>0</v>
      </c>
      <c r="G2783" s="32">
        <v>0</v>
      </c>
      <c r="H2783" s="32">
        <v>0</v>
      </c>
      <c r="I2783" s="32">
        <v>0</v>
      </c>
      <c r="J2783" s="29">
        <f>Лист4!E2781/1000</f>
        <v>213.67410000000004</v>
      </c>
      <c r="K2783" s="33"/>
      <c r="L2783" s="33"/>
    </row>
    <row r="2784" spans="1:12" s="39" customFormat="1" ht="18.75" customHeight="1" x14ac:dyDescent="0.25">
      <c r="A2784" s="23" t="str">
        <f>Лист4!A2782</f>
        <v xml:space="preserve">Астраханская ул. д.5 </v>
      </c>
      <c r="B2784" s="50">
        <f t="shared" si="86"/>
        <v>264.51920487804881</v>
      </c>
      <c r="C2784" s="50">
        <f t="shared" si="87"/>
        <v>20.883095121951222</v>
      </c>
      <c r="D2784" s="30">
        <v>0</v>
      </c>
      <c r="E2784" s="31">
        <v>20.883095121951222</v>
      </c>
      <c r="F2784" s="32">
        <v>0</v>
      </c>
      <c r="G2784" s="32">
        <v>0</v>
      </c>
      <c r="H2784" s="32">
        <v>0</v>
      </c>
      <c r="I2784" s="32">
        <v>0</v>
      </c>
      <c r="J2784" s="29">
        <f>Лист4!E2782/1000</f>
        <v>285.40230000000003</v>
      </c>
      <c r="K2784" s="33"/>
      <c r="L2784" s="33"/>
    </row>
    <row r="2785" spans="1:12" s="39" customFormat="1" ht="18.75" customHeight="1" x14ac:dyDescent="0.25">
      <c r="A2785" s="23" t="str">
        <f>Лист4!A2783</f>
        <v xml:space="preserve">Астраханская ул. д.6 </v>
      </c>
      <c r="B2785" s="50">
        <f t="shared" si="86"/>
        <v>175.17428146341462</v>
      </c>
      <c r="C2785" s="50">
        <f t="shared" si="87"/>
        <v>13.829548536585364</v>
      </c>
      <c r="D2785" s="30">
        <v>0</v>
      </c>
      <c r="E2785" s="31">
        <v>13.829548536585364</v>
      </c>
      <c r="F2785" s="32">
        <v>0</v>
      </c>
      <c r="G2785" s="32">
        <v>0</v>
      </c>
      <c r="H2785" s="32">
        <v>0</v>
      </c>
      <c r="I2785" s="32"/>
      <c r="J2785" s="29">
        <f>Лист4!E2783/1000</f>
        <v>189.00382999999999</v>
      </c>
      <c r="K2785" s="33"/>
      <c r="L2785" s="33"/>
    </row>
    <row r="2786" spans="1:12" s="39" customFormat="1" ht="18.75" customHeight="1" x14ac:dyDescent="0.25">
      <c r="A2786" s="23" t="str">
        <f>Лист4!A2784</f>
        <v xml:space="preserve">Астраханская ул. д.6А </v>
      </c>
      <c r="B2786" s="50">
        <f t="shared" si="86"/>
        <v>2.4421951219512192</v>
      </c>
      <c r="C2786" s="50">
        <f t="shared" si="87"/>
        <v>0.19280487804878049</v>
      </c>
      <c r="D2786" s="30">
        <v>0</v>
      </c>
      <c r="E2786" s="31">
        <v>0.19280487804878049</v>
      </c>
      <c r="F2786" s="32">
        <v>0</v>
      </c>
      <c r="G2786" s="32">
        <v>0</v>
      </c>
      <c r="H2786" s="32">
        <v>0</v>
      </c>
      <c r="I2786" s="32">
        <v>0</v>
      </c>
      <c r="J2786" s="29">
        <f>Лист4!E2784/1000</f>
        <v>2.6349999999999998</v>
      </c>
      <c r="K2786" s="33"/>
      <c r="L2786" s="33"/>
    </row>
    <row r="2787" spans="1:12" s="39" customFormat="1" ht="18.75" customHeight="1" x14ac:dyDescent="0.25">
      <c r="A2787" s="23" t="str">
        <f>Лист4!A2785</f>
        <v xml:space="preserve">Астраханская ул. д.6Б </v>
      </c>
      <c r="B2787" s="50">
        <f t="shared" si="86"/>
        <v>180.20024487804872</v>
      </c>
      <c r="C2787" s="50">
        <f t="shared" si="87"/>
        <v>14.226335121951216</v>
      </c>
      <c r="D2787" s="30">
        <v>0</v>
      </c>
      <c r="E2787" s="31">
        <v>14.226335121951216</v>
      </c>
      <c r="F2787" s="32">
        <v>0</v>
      </c>
      <c r="G2787" s="32">
        <v>0</v>
      </c>
      <c r="H2787" s="32">
        <v>0</v>
      </c>
      <c r="I2787" s="32">
        <v>0</v>
      </c>
      <c r="J2787" s="29">
        <f>Лист4!E2785/1000</f>
        <v>194.42657999999994</v>
      </c>
      <c r="K2787" s="33"/>
      <c r="L2787" s="33"/>
    </row>
    <row r="2788" spans="1:12" s="39" customFormat="1" ht="18.75" customHeight="1" x14ac:dyDescent="0.25">
      <c r="A2788" s="23" t="str">
        <f>Лист4!A2786</f>
        <v xml:space="preserve">Астраханская ул. д.6В </v>
      </c>
      <c r="B2788" s="50">
        <f t="shared" si="86"/>
        <v>158.47330926829272</v>
      </c>
      <c r="C2788" s="50">
        <f t="shared" si="87"/>
        <v>12.511050731707318</v>
      </c>
      <c r="D2788" s="30">
        <v>0</v>
      </c>
      <c r="E2788" s="31">
        <v>12.511050731707318</v>
      </c>
      <c r="F2788" s="32">
        <v>0</v>
      </c>
      <c r="G2788" s="32">
        <v>0</v>
      </c>
      <c r="H2788" s="32">
        <v>0</v>
      </c>
      <c r="I2788" s="41">
        <v>1141</v>
      </c>
      <c r="J2788" s="29">
        <f>Лист4!E2786/1000-I2788</f>
        <v>-970.01563999999996</v>
      </c>
      <c r="K2788" s="33"/>
      <c r="L2788" s="33"/>
    </row>
    <row r="2789" spans="1:12" s="39" customFormat="1" ht="18.75" customHeight="1" x14ac:dyDescent="0.25">
      <c r="A2789" s="23" t="str">
        <f>Лист4!A2787</f>
        <v xml:space="preserve">Астраханская ул. д.7 </v>
      </c>
      <c r="B2789" s="50">
        <f t="shared" si="86"/>
        <v>202.48538195121955</v>
      </c>
      <c r="C2789" s="50">
        <f t="shared" si="87"/>
        <v>15.985688048780489</v>
      </c>
      <c r="D2789" s="30">
        <v>0</v>
      </c>
      <c r="E2789" s="31">
        <v>15.985688048780489</v>
      </c>
      <c r="F2789" s="32">
        <v>0</v>
      </c>
      <c r="G2789" s="32">
        <v>0</v>
      </c>
      <c r="H2789" s="32">
        <v>0</v>
      </c>
      <c r="I2789" s="32">
        <v>0</v>
      </c>
      <c r="J2789" s="29">
        <f>Лист4!E2787/1000</f>
        <v>218.47107000000003</v>
      </c>
      <c r="K2789" s="33"/>
      <c r="L2789" s="33"/>
    </row>
    <row r="2790" spans="1:12" s="39" customFormat="1" ht="18.75" customHeight="1" x14ac:dyDescent="0.25">
      <c r="A2790" s="23" t="str">
        <f>Лист4!A2788</f>
        <v xml:space="preserve">Астраханская ул. д.7А </v>
      </c>
      <c r="B2790" s="50">
        <f t="shared" si="86"/>
        <v>406.73042341463412</v>
      </c>
      <c r="C2790" s="50">
        <f t="shared" si="87"/>
        <v>32.110296585365852</v>
      </c>
      <c r="D2790" s="30">
        <v>0</v>
      </c>
      <c r="E2790" s="31">
        <v>32.110296585365852</v>
      </c>
      <c r="F2790" s="32">
        <v>0</v>
      </c>
      <c r="G2790" s="32">
        <v>0</v>
      </c>
      <c r="H2790" s="32">
        <v>0</v>
      </c>
      <c r="I2790" s="32">
        <v>0</v>
      </c>
      <c r="J2790" s="29">
        <f>Лист4!E2788/1000</f>
        <v>438.84071999999998</v>
      </c>
      <c r="K2790" s="33"/>
      <c r="L2790" s="33"/>
    </row>
    <row r="2791" spans="1:12" s="39" customFormat="1" ht="18.75" customHeight="1" x14ac:dyDescent="0.25">
      <c r="A2791" s="23" t="str">
        <f>Лист4!A2789</f>
        <v xml:space="preserve">Астраханская ул. д.8А </v>
      </c>
      <c r="B2791" s="50">
        <f t="shared" si="86"/>
        <v>205.50378682926834</v>
      </c>
      <c r="C2791" s="50">
        <f t="shared" si="87"/>
        <v>16.22398317073171</v>
      </c>
      <c r="D2791" s="30">
        <v>0</v>
      </c>
      <c r="E2791" s="31">
        <v>16.22398317073171</v>
      </c>
      <c r="F2791" s="32">
        <v>0</v>
      </c>
      <c r="G2791" s="32">
        <v>0</v>
      </c>
      <c r="H2791" s="32">
        <v>0</v>
      </c>
      <c r="I2791" s="32">
        <v>0</v>
      </c>
      <c r="J2791" s="29">
        <f>Лист4!E2789/1000</f>
        <v>221.72777000000005</v>
      </c>
      <c r="K2791" s="33"/>
      <c r="L2791" s="33"/>
    </row>
    <row r="2792" spans="1:12" s="39" customFormat="1" ht="18.75" customHeight="1" x14ac:dyDescent="0.25">
      <c r="A2792" s="23" t="str">
        <f>Лист4!A2790</f>
        <v xml:space="preserve">Астраханская ул. д.8Б </v>
      </c>
      <c r="B2792" s="50">
        <f t="shared" si="86"/>
        <v>142.2374663414634</v>
      </c>
      <c r="C2792" s="50">
        <f t="shared" si="87"/>
        <v>11.229273658536584</v>
      </c>
      <c r="D2792" s="30">
        <v>0</v>
      </c>
      <c r="E2792" s="31">
        <v>11.229273658536584</v>
      </c>
      <c r="F2792" s="32">
        <v>0</v>
      </c>
      <c r="G2792" s="32">
        <v>0</v>
      </c>
      <c r="H2792" s="32">
        <v>0</v>
      </c>
      <c r="I2792" s="32">
        <v>0</v>
      </c>
      <c r="J2792" s="29">
        <f>Лист4!E2790/1000</f>
        <v>153.46673999999999</v>
      </c>
      <c r="K2792" s="33"/>
      <c r="L2792" s="33"/>
    </row>
    <row r="2793" spans="1:12" s="39" customFormat="1" ht="18.75" customHeight="1" x14ac:dyDescent="0.25">
      <c r="A2793" s="23" t="str">
        <f>Лист4!A2791</f>
        <v xml:space="preserve">Астраханская ул. д.9 </v>
      </c>
      <c r="B2793" s="50">
        <f t="shared" si="86"/>
        <v>372.59464341463422</v>
      </c>
      <c r="C2793" s="50">
        <f t="shared" si="87"/>
        <v>29.415366585365859</v>
      </c>
      <c r="D2793" s="30">
        <v>0</v>
      </c>
      <c r="E2793" s="31">
        <v>29.415366585365859</v>
      </c>
      <c r="F2793" s="32">
        <v>0</v>
      </c>
      <c r="G2793" s="32">
        <v>0</v>
      </c>
      <c r="H2793" s="32">
        <v>0</v>
      </c>
      <c r="I2793" s="32">
        <v>0</v>
      </c>
      <c r="J2793" s="29">
        <f>Лист4!E2791/1000</f>
        <v>402.01001000000008</v>
      </c>
      <c r="K2793" s="33"/>
      <c r="L2793" s="33"/>
    </row>
    <row r="2794" spans="1:12" s="39" customFormat="1" ht="18.75" customHeight="1" x14ac:dyDescent="0.25">
      <c r="A2794" s="23" t="str">
        <f>Лист4!A2792</f>
        <v xml:space="preserve">Ватутина ул. д.10 </v>
      </c>
      <c r="B2794" s="50">
        <f t="shared" si="86"/>
        <v>14.061501463414634</v>
      </c>
      <c r="C2794" s="50">
        <f t="shared" si="87"/>
        <v>1.1101185365853659</v>
      </c>
      <c r="D2794" s="30">
        <v>0</v>
      </c>
      <c r="E2794" s="31">
        <v>1.1101185365853659</v>
      </c>
      <c r="F2794" s="32">
        <v>0</v>
      </c>
      <c r="G2794" s="32">
        <v>0</v>
      </c>
      <c r="H2794" s="32">
        <v>0</v>
      </c>
      <c r="I2794" s="32">
        <v>0</v>
      </c>
      <c r="J2794" s="29">
        <f>Лист4!E2792/1000</f>
        <v>15.171620000000001</v>
      </c>
      <c r="K2794" s="33"/>
      <c r="L2794" s="33"/>
    </row>
    <row r="2795" spans="1:12" s="39" customFormat="1" ht="18.75" customHeight="1" x14ac:dyDescent="0.25">
      <c r="A2795" s="23" t="str">
        <f>Лист4!A2793</f>
        <v xml:space="preserve">Ватутина ул. д.12 </v>
      </c>
      <c r="B2795" s="50">
        <f t="shared" si="86"/>
        <v>21.309843902439024</v>
      </c>
      <c r="C2795" s="50">
        <f t="shared" si="87"/>
        <v>1.6823560975609757</v>
      </c>
      <c r="D2795" s="30">
        <v>0</v>
      </c>
      <c r="E2795" s="31">
        <v>1.6823560975609757</v>
      </c>
      <c r="F2795" s="32">
        <v>0</v>
      </c>
      <c r="G2795" s="32">
        <v>0</v>
      </c>
      <c r="H2795" s="32">
        <v>0</v>
      </c>
      <c r="I2795" s="32">
        <v>0</v>
      </c>
      <c r="J2795" s="29">
        <f>Лист4!E2793/1000</f>
        <v>22.9922</v>
      </c>
      <c r="K2795" s="33"/>
      <c r="L2795" s="33"/>
    </row>
    <row r="2796" spans="1:12" s="34" customFormat="1" ht="18.75" customHeight="1" x14ac:dyDescent="0.25">
      <c r="A2796" s="23" t="str">
        <f>Лист4!A2794</f>
        <v xml:space="preserve">Ватутина ул. д.14 </v>
      </c>
      <c r="B2796" s="50">
        <f t="shared" si="86"/>
        <v>12.294705365853659</v>
      </c>
      <c r="C2796" s="50">
        <f t="shared" si="87"/>
        <v>0.97063463414634155</v>
      </c>
      <c r="D2796" s="30">
        <v>0</v>
      </c>
      <c r="E2796" s="31">
        <v>0.97063463414634155</v>
      </c>
      <c r="F2796" s="32">
        <v>0</v>
      </c>
      <c r="G2796" s="32">
        <v>0</v>
      </c>
      <c r="H2796" s="32">
        <v>0</v>
      </c>
      <c r="I2796" s="32">
        <v>0</v>
      </c>
      <c r="J2796" s="29">
        <f>Лист4!E2794/1000</f>
        <v>13.26534</v>
      </c>
      <c r="K2796" s="33"/>
      <c r="L2796" s="33"/>
    </row>
    <row r="2797" spans="1:12" s="39" customFormat="1" ht="18.75" customHeight="1" x14ac:dyDescent="0.25">
      <c r="A2797" s="23" t="str">
        <f>Лист4!A2795</f>
        <v xml:space="preserve">Ватутина ул. д.18 </v>
      </c>
      <c r="B2797" s="50">
        <f t="shared" si="86"/>
        <v>46.849949756097558</v>
      </c>
      <c r="C2797" s="50">
        <f t="shared" si="87"/>
        <v>3.6986802439024382</v>
      </c>
      <c r="D2797" s="30">
        <v>0</v>
      </c>
      <c r="E2797" s="31">
        <v>3.6986802439024382</v>
      </c>
      <c r="F2797" s="32">
        <v>0</v>
      </c>
      <c r="G2797" s="32">
        <v>0</v>
      </c>
      <c r="H2797" s="32">
        <v>0</v>
      </c>
      <c r="I2797" s="32">
        <v>0</v>
      </c>
      <c r="J2797" s="29">
        <f>Лист4!E2795/1000</f>
        <v>50.548629999999996</v>
      </c>
      <c r="K2797" s="33"/>
      <c r="L2797" s="33"/>
    </row>
    <row r="2798" spans="1:12" s="39" customFormat="1" ht="25.5" customHeight="1" x14ac:dyDescent="0.25">
      <c r="A2798" s="23" t="str">
        <f>Лист4!A2796</f>
        <v xml:space="preserve">Вознюка ул. д.11 </v>
      </c>
      <c r="B2798" s="50">
        <f t="shared" si="86"/>
        <v>52.283439999999999</v>
      </c>
      <c r="C2798" s="50">
        <f t="shared" si="87"/>
        <v>4.1276399999999995</v>
      </c>
      <c r="D2798" s="30">
        <v>0</v>
      </c>
      <c r="E2798" s="31">
        <v>4.1276399999999995</v>
      </c>
      <c r="F2798" s="32">
        <v>0</v>
      </c>
      <c r="G2798" s="32">
        <v>0</v>
      </c>
      <c r="H2798" s="32">
        <v>0</v>
      </c>
      <c r="I2798" s="32">
        <v>0</v>
      </c>
      <c r="J2798" s="29">
        <f>Лист4!E2796/1000</f>
        <v>56.411079999999998</v>
      </c>
      <c r="K2798" s="33"/>
      <c r="L2798" s="33"/>
    </row>
    <row r="2799" spans="1:12" s="39" customFormat="1" ht="18.75" customHeight="1" x14ac:dyDescent="0.25">
      <c r="A2799" s="23" t="str">
        <f>Лист4!A2797</f>
        <v xml:space="preserve">Вознюка ул. д.15 </v>
      </c>
      <c r="B2799" s="50">
        <f t="shared" si="86"/>
        <v>15.933038536585364</v>
      </c>
      <c r="C2799" s="50">
        <f t="shared" si="87"/>
        <v>1.2578714634146342</v>
      </c>
      <c r="D2799" s="30">
        <v>0</v>
      </c>
      <c r="E2799" s="31">
        <v>1.2578714634146342</v>
      </c>
      <c r="F2799" s="32">
        <v>0</v>
      </c>
      <c r="G2799" s="32">
        <v>0</v>
      </c>
      <c r="H2799" s="32">
        <v>0</v>
      </c>
      <c r="I2799" s="32">
        <v>0</v>
      </c>
      <c r="J2799" s="29">
        <f>Лист4!E2797/1000</f>
        <v>17.190909999999999</v>
      </c>
      <c r="K2799" s="33"/>
      <c r="L2799" s="33"/>
    </row>
    <row r="2800" spans="1:12" s="34" customFormat="1" ht="25.5" customHeight="1" x14ac:dyDescent="0.25">
      <c r="A2800" s="23" t="str">
        <f>Лист4!A2798</f>
        <v xml:space="preserve">Волгоградская ул. д.10 </v>
      </c>
      <c r="B2800" s="50">
        <f t="shared" si="86"/>
        <v>211.46206634146344</v>
      </c>
      <c r="C2800" s="50">
        <f t="shared" si="87"/>
        <v>16.694373658536588</v>
      </c>
      <c r="D2800" s="30">
        <v>0</v>
      </c>
      <c r="E2800" s="31">
        <v>16.694373658536588</v>
      </c>
      <c r="F2800" s="32">
        <v>0</v>
      </c>
      <c r="G2800" s="32">
        <v>0</v>
      </c>
      <c r="H2800" s="32">
        <v>0</v>
      </c>
      <c r="I2800" s="32">
        <v>0</v>
      </c>
      <c r="J2800" s="29">
        <f>Лист4!E2798/1000</f>
        <v>228.15644000000003</v>
      </c>
      <c r="K2800" s="33"/>
      <c r="L2800" s="33"/>
    </row>
    <row r="2801" spans="1:12" s="34" customFormat="1" ht="18.75" customHeight="1" x14ac:dyDescent="0.25">
      <c r="A2801" s="23" t="str">
        <f>Лист4!A2799</f>
        <v xml:space="preserve">Волгоградская ул. д.12 </v>
      </c>
      <c r="B2801" s="50">
        <f t="shared" si="86"/>
        <v>322.76497463414637</v>
      </c>
      <c r="C2801" s="50">
        <f t="shared" si="87"/>
        <v>25.481445365853659</v>
      </c>
      <c r="D2801" s="30">
        <v>0</v>
      </c>
      <c r="E2801" s="31">
        <v>25.481445365853659</v>
      </c>
      <c r="F2801" s="32">
        <v>0</v>
      </c>
      <c r="G2801" s="32">
        <v>0</v>
      </c>
      <c r="H2801" s="32">
        <v>0</v>
      </c>
      <c r="I2801" s="32">
        <v>0</v>
      </c>
      <c r="J2801" s="29">
        <f>Лист4!E2799/1000</f>
        <v>348.24642</v>
      </c>
      <c r="K2801" s="33"/>
      <c r="L2801" s="33"/>
    </row>
    <row r="2802" spans="1:12" s="34" customFormat="1" ht="18.75" customHeight="1" x14ac:dyDescent="0.25">
      <c r="A2802" s="23" t="str">
        <f>Лист4!A2800</f>
        <v xml:space="preserve">Волгоградская ул. д.16 </v>
      </c>
      <c r="B2802" s="50">
        <f t="shared" si="86"/>
        <v>9.5243478048780492</v>
      </c>
      <c r="C2802" s="50">
        <f t="shared" si="87"/>
        <v>0.75192219512195124</v>
      </c>
      <c r="D2802" s="30">
        <v>0</v>
      </c>
      <c r="E2802" s="31">
        <v>0.75192219512195124</v>
      </c>
      <c r="F2802" s="32">
        <v>0</v>
      </c>
      <c r="G2802" s="32">
        <v>0</v>
      </c>
      <c r="H2802" s="32">
        <v>0</v>
      </c>
      <c r="I2802" s="32">
        <v>0</v>
      </c>
      <c r="J2802" s="29">
        <f>Лист4!E2800/1000</f>
        <v>10.27627</v>
      </c>
      <c r="K2802" s="33"/>
      <c r="L2802" s="33"/>
    </row>
    <row r="2803" spans="1:12" s="34" customFormat="1" ht="18.75" customHeight="1" x14ac:dyDescent="0.25">
      <c r="A2803" s="23" t="str">
        <f>Лист4!A2801</f>
        <v xml:space="preserve">Волгоградская ул. д.18 </v>
      </c>
      <c r="B2803" s="50">
        <f t="shared" si="86"/>
        <v>257.04985073170735</v>
      </c>
      <c r="C2803" s="50">
        <f t="shared" si="87"/>
        <v>20.293409268292688</v>
      </c>
      <c r="D2803" s="30">
        <v>0</v>
      </c>
      <c r="E2803" s="31">
        <v>20.293409268292688</v>
      </c>
      <c r="F2803" s="32">
        <v>0</v>
      </c>
      <c r="G2803" s="32">
        <v>0</v>
      </c>
      <c r="H2803" s="32">
        <v>0</v>
      </c>
      <c r="I2803" s="32">
        <v>0</v>
      </c>
      <c r="J2803" s="29">
        <f>Лист4!E2801/1000</f>
        <v>277.34326000000004</v>
      </c>
      <c r="K2803" s="33"/>
      <c r="L2803" s="33"/>
    </row>
    <row r="2804" spans="1:12" s="34" customFormat="1" ht="18.75" customHeight="1" x14ac:dyDescent="0.25">
      <c r="A2804" s="23" t="str">
        <f>Лист4!A2802</f>
        <v xml:space="preserve">Волгоградская ул. д.2 </v>
      </c>
      <c r="B2804" s="50">
        <f t="shared" si="86"/>
        <v>231.81728536585365</v>
      </c>
      <c r="C2804" s="50">
        <f t="shared" si="87"/>
        <v>18.301364634146342</v>
      </c>
      <c r="D2804" s="30">
        <v>0</v>
      </c>
      <c r="E2804" s="31">
        <v>18.301364634146342</v>
      </c>
      <c r="F2804" s="32">
        <v>0</v>
      </c>
      <c r="G2804" s="32">
        <v>0</v>
      </c>
      <c r="H2804" s="32">
        <v>0</v>
      </c>
      <c r="I2804" s="32">
        <v>0</v>
      </c>
      <c r="J2804" s="29">
        <f>Лист4!E2802/1000</f>
        <v>250.11865</v>
      </c>
      <c r="K2804" s="33"/>
      <c r="L2804" s="33"/>
    </row>
    <row r="2805" spans="1:12" s="34" customFormat="1" ht="18.75" customHeight="1" x14ac:dyDescent="0.25">
      <c r="A2805" s="23" t="str">
        <f>Лист4!A2803</f>
        <v xml:space="preserve">Волгоградская ул. д.20 </v>
      </c>
      <c r="B2805" s="50">
        <f t="shared" si="86"/>
        <v>168.30127707317075</v>
      </c>
      <c r="C2805" s="50">
        <f t="shared" si="87"/>
        <v>13.286942926829269</v>
      </c>
      <c r="D2805" s="30">
        <v>0</v>
      </c>
      <c r="E2805" s="31">
        <v>13.286942926829269</v>
      </c>
      <c r="F2805" s="32">
        <v>0</v>
      </c>
      <c r="G2805" s="32">
        <v>0</v>
      </c>
      <c r="H2805" s="32">
        <v>0</v>
      </c>
      <c r="I2805" s="32">
        <v>0</v>
      </c>
      <c r="J2805" s="29">
        <f>Лист4!E2803/1000</f>
        <v>181.58822000000004</v>
      </c>
      <c r="K2805" s="33"/>
      <c r="L2805" s="33"/>
    </row>
    <row r="2806" spans="1:12" s="34" customFormat="1" ht="18.75" customHeight="1" x14ac:dyDescent="0.25">
      <c r="A2806" s="23" t="str">
        <f>Лист4!A2804</f>
        <v xml:space="preserve">Волгоградская ул. д.22 </v>
      </c>
      <c r="B2806" s="50">
        <f t="shared" si="86"/>
        <v>213.7407595121951</v>
      </c>
      <c r="C2806" s="50">
        <f t="shared" si="87"/>
        <v>16.874270487804878</v>
      </c>
      <c r="D2806" s="30">
        <v>0</v>
      </c>
      <c r="E2806" s="31">
        <v>16.874270487804878</v>
      </c>
      <c r="F2806" s="32">
        <v>0</v>
      </c>
      <c r="G2806" s="32">
        <v>0</v>
      </c>
      <c r="H2806" s="32">
        <v>0</v>
      </c>
      <c r="I2806" s="32">
        <v>0</v>
      </c>
      <c r="J2806" s="29">
        <f>Лист4!E2804/1000</f>
        <v>230.61502999999999</v>
      </c>
      <c r="K2806" s="33"/>
      <c r="L2806" s="33"/>
    </row>
    <row r="2807" spans="1:12" s="34" customFormat="1" ht="25.5" customHeight="1" x14ac:dyDescent="0.25">
      <c r="A2807" s="23" t="str">
        <f>Лист4!A2805</f>
        <v xml:space="preserve">Волгоградская ул. д.24 </v>
      </c>
      <c r="B2807" s="50">
        <f t="shared" si="86"/>
        <v>228.43718536585365</v>
      </c>
      <c r="C2807" s="50">
        <f t="shared" si="87"/>
        <v>18.03451463414634</v>
      </c>
      <c r="D2807" s="30">
        <v>0</v>
      </c>
      <c r="E2807" s="31">
        <v>18.03451463414634</v>
      </c>
      <c r="F2807" s="32">
        <v>0</v>
      </c>
      <c r="G2807" s="32">
        <v>0</v>
      </c>
      <c r="H2807" s="32">
        <v>0</v>
      </c>
      <c r="I2807" s="32">
        <v>0</v>
      </c>
      <c r="J2807" s="29">
        <f>Лист4!E2805/1000</f>
        <v>246.4717</v>
      </c>
      <c r="K2807" s="33"/>
      <c r="L2807" s="33"/>
    </row>
    <row r="2808" spans="1:12" s="34" customFormat="1" ht="18.75" customHeight="1" x14ac:dyDescent="0.25">
      <c r="A2808" s="23" t="str">
        <f>Лист4!A2806</f>
        <v xml:space="preserve">Волгоградская ул. д.24А </v>
      </c>
      <c r="B2808" s="50">
        <f t="shared" si="86"/>
        <v>237.63294439024395</v>
      </c>
      <c r="C2808" s="50">
        <f t="shared" si="87"/>
        <v>18.760495609756099</v>
      </c>
      <c r="D2808" s="30">
        <v>0</v>
      </c>
      <c r="E2808" s="31">
        <v>18.760495609756099</v>
      </c>
      <c r="F2808" s="32">
        <v>0</v>
      </c>
      <c r="G2808" s="32">
        <v>0</v>
      </c>
      <c r="H2808" s="32">
        <v>0</v>
      </c>
      <c r="I2808" s="32">
        <v>0</v>
      </c>
      <c r="J2808" s="29">
        <f>Лист4!E2806/1000</f>
        <v>256.39344000000006</v>
      </c>
      <c r="K2808" s="33"/>
      <c r="L2808" s="33"/>
    </row>
    <row r="2809" spans="1:12" s="34" customFormat="1" ht="18.75" customHeight="1" x14ac:dyDescent="0.25">
      <c r="A2809" s="23" t="str">
        <f>Лист4!A2807</f>
        <v xml:space="preserve">Волгоградская ул. д.26 </v>
      </c>
      <c r="B2809" s="50">
        <f t="shared" si="86"/>
        <v>843.34529804878025</v>
      </c>
      <c r="C2809" s="50">
        <f t="shared" si="87"/>
        <v>66.579891951219508</v>
      </c>
      <c r="D2809" s="30">
        <v>0</v>
      </c>
      <c r="E2809" s="31">
        <v>66.579891951219508</v>
      </c>
      <c r="F2809" s="32">
        <v>0</v>
      </c>
      <c r="G2809" s="32">
        <v>0</v>
      </c>
      <c r="H2809" s="32">
        <v>0</v>
      </c>
      <c r="I2809" s="32">
        <v>0</v>
      </c>
      <c r="J2809" s="29">
        <f>Лист4!E2807/1000</f>
        <v>909.92518999999982</v>
      </c>
      <c r="K2809" s="33"/>
      <c r="L2809" s="33"/>
    </row>
    <row r="2810" spans="1:12" s="34" customFormat="1" ht="18.75" customHeight="1" x14ac:dyDescent="0.25">
      <c r="A2810" s="23" t="str">
        <f>Лист4!A2808</f>
        <v xml:space="preserve">Волгоградская ул. д.30 </v>
      </c>
      <c r="B2810" s="50">
        <f t="shared" si="86"/>
        <v>606.03297170731707</v>
      </c>
      <c r="C2810" s="50">
        <f t="shared" si="87"/>
        <v>47.844708292682924</v>
      </c>
      <c r="D2810" s="30">
        <v>0</v>
      </c>
      <c r="E2810" s="31">
        <v>47.844708292682924</v>
      </c>
      <c r="F2810" s="32">
        <v>0</v>
      </c>
      <c r="G2810" s="32">
        <v>0</v>
      </c>
      <c r="H2810" s="32">
        <v>0</v>
      </c>
      <c r="I2810" s="32">
        <v>0</v>
      </c>
      <c r="J2810" s="29">
        <f>Лист4!E2808/1000</f>
        <v>653.87767999999994</v>
      </c>
      <c r="K2810" s="33"/>
      <c r="L2810" s="33"/>
    </row>
    <row r="2811" spans="1:12" s="34" customFormat="1" ht="18.75" customHeight="1" x14ac:dyDescent="0.25">
      <c r="A2811" s="23" t="str">
        <f>Лист4!A2809</f>
        <v>Волгоградская ул. д.34-60</v>
      </c>
      <c r="B2811" s="50">
        <f t="shared" si="86"/>
        <v>276.75684536585362</v>
      </c>
      <c r="C2811" s="50">
        <f t="shared" si="87"/>
        <v>21.849224634146342</v>
      </c>
      <c r="D2811" s="30">
        <v>0</v>
      </c>
      <c r="E2811" s="31">
        <v>21.849224634146342</v>
      </c>
      <c r="F2811" s="32">
        <v>0</v>
      </c>
      <c r="G2811" s="32">
        <v>0</v>
      </c>
      <c r="H2811" s="32">
        <v>0</v>
      </c>
      <c r="I2811" s="32">
        <v>0</v>
      </c>
      <c r="J2811" s="29">
        <f>Лист4!E2809/1000</f>
        <v>298.60606999999999</v>
      </c>
      <c r="K2811" s="33"/>
      <c r="L2811" s="33"/>
    </row>
    <row r="2812" spans="1:12" s="34" customFormat="1" ht="25.5" customHeight="1" x14ac:dyDescent="0.25">
      <c r="A2812" s="23" t="str">
        <f>Лист4!A2810</f>
        <v xml:space="preserve">Волгоградская ул. д.36 </v>
      </c>
      <c r="B2812" s="50">
        <f t="shared" si="86"/>
        <v>254.69825317073182</v>
      </c>
      <c r="C2812" s="50">
        <f t="shared" si="87"/>
        <v>20.107756829268304</v>
      </c>
      <c r="D2812" s="30">
        <v>0</v>
      </c>
      <c r="E2812" s="31">
        <v>20.107756829268304</v>
      </c>
      <c r="F2812" s="32">
        <v>0</v>
      </c>
      <c r="G2812" s="32">
        <v>0</v>
      </c>
      <c r="H2812" s="32">
        <v>0</v>
      </c>
      <c r="I2812" s="32">
        <v>0</v>
      </c>
      <c r="J2812" s="29">
        <f>Лист4!E2810/1000</f>
        <v>274.80601000000013</v>
      </c>
      <c r="K2812" s="33"/>
      <c r="L2812" s="33"/>
    </row>
    <row r="2813" spans="1:12" s="34" customFormat="1" ht="25.5" customHeight="1" x14ac:dyDescent="0.25">
      <c r="A2813" s="23" t="str">
        <f>Лист4!A2811</f>
        <v xml:space="preserve">Волгоградская ул. д.38 </v>
      </c>
      <c r="B2813" s="50">
        <f t="shared" si="86"/>
        <v>289.60933512195118</v>
      </c>
      <c r="C2813" s="50">
        <f t="shared" si="87"/>
        <v>22.863894878048775</v>
      </c>
      <c r="D2813" s="30">
        <v>0</v>
      </c>
      <c r="E2813" s="31">
        <v>22.863894878048775</v>
      </c>
      <c r="F2813" s="32">
        <v>0</v>
      </c>
      <c r="G2813" s="32">
        <v>0</v>
      </c>
      <c r="H2813" s="32">
        <v>0</v>
      </c>
      <c r="I2813" s="32">
        <v>0</v>
      </c>
      <c r="J2813" s="29">
        <f>Лист4!E2811/1000</f>
        <v>312.47322999999994</v>
      </c>
      <c r="K2813" s="33"/>
      <c r="L2813" s="33"/>
    </row>
    <row r="2814" spans="1:12" s="39" customFormat="1" ht="25.5" customHeight="1" x14ac:dyDescent="0.25">
      <c r="A2814" s="23" t="str">
        <f>Лист4!A2812</f>
        <v xml:space="preserve">Волгоградская ул. д.4 </v>
      </c>
      <c r="B2814" s="50">
        <f t="shared" si="86"/>
        <v>179.99922487804881</v>
      </c>
      <c r="C2814" s="50">
        <f t="shared" si="87"/>
        <v>14.21046512195122</v>
      </c>
      <c r="D2814" s="30">
        <v>0</v>
      </c>
      <c r="E2814" s="31">
        <v>14.21046512195122</v>
      </c>
      <c r="F2814" s="32">
        <v>0</v>
      </c>
      <c r="G2814" s="32">
        <v>0</v>
      </c>
      <c r="H2814" s="32">
        <v>0</v>
      </c>
      <c r="I2814" s="32">
        <v>0</v>
      </c>
      <c r="J2814" s="29">
        <f>Лист4!E2812/1000</f>
        <v>194.20969000000002</v>
      </c>
      <c r="K2814" s="33"/>
      <c r="L2814" s="33"/>
    </row>
    <row r="2815" spans="1:12" s="34" customFormat="1" ht="18.75" customHeight="1" x14ac:dyDescent="0.25">
      <c r="A2815" s="23" t="str">
        <f>Лист4!A2813</f>
        <v xml:space="preserve">Волгоградская ул. д.40 </v>
      </c>
      <c r="B2815" s="50">
        <f t="shared" si="86"/>
        <v>221.63056048780496</v>
      </c>
      <c r="C2815" s="50">
        <f t="shared" si="87"/>
        <v>17.497149512195129</v>
      </c>
      <c r="D2815" s="30">
        <v>0</v>
      </c>
      <c r="E2815" s="31">
        <v>17.497149512195129</v>
      </c>
      <c r="F2815" s="32">
        <v>0</v>
      </c>
      <c r="G2815" s="32">
        <v>0</v>
      </c>
      <c r="H2815" s="32">
        <v>0</v>
      </c>
      <c r="I2815" s="32">
        <v>0</v>
      </c>
      <c r="J2815" s="29">
        <f>Лист4!E2813/1000</f>
        <v>239.12771000000009</v>
      </c>
      <c r="K2815" s="33"/>
      <c r="L2815" s="33"/>
    </row>
    <row r="2816" spans="1:12" s="34" customFormat="1" ht="18.75" customHeight="1" x14ac:dyDescent="0.25">
      <c r="A2816" s="23" t="str">
        <f>Лист4!A2814</f>
        <v xml:space="preserve">Волгоградская ул. д.42 </v>
      </c>
      <c r="B2816" s="50">
        <f t="shared" si="86"/>
        <v>262.63891853658532</v>
      </c>
      <c r="C2816" s="50">
        <f t="shared" si="87"/>
        <v>20.734651463414632</v>
      </c>
      <c r="D2816" s="30">
        <v>0</v>
      </c>
      <c r="E2816" s="31">
        <v>20.734651463414632</v>
      </c>
      <c r="F2816" s="32">
        <v>0</v>
      </c>
      <c r="G2816" s="32">
        <v>0</v>
      </c>
      <c r="H2816" s="32">
        <v>0</v>
      </c>
      <c r="I2816" s="32">
        <v>0</v>
      </c>
      <c r="J2816" s="29">
        <f>Лист4!E2814/1000</f>
        <v>283.37356999999997</v>
      </c>
      <c r="K2816" s="33"/>
      <c r="L2816" s="33"/>
    </row>
    <row r="2817" spans="1:12" s="34" customFormat="1" ht="18.75" customHeight="1" x14ac:dyDescent="0.25">
      <c r="A2817" s="23" t="str">
        <f>Лист4!A2815</f>
        <v xml:space="preserve">Волгоградская ул. д.44 </v>
      </c>
      <c r="B2817" s="50">
        <f t="shared" si="86"/>
        <v>193.84243024390244</v>
      </c>
      <c r="C2817" s="50">
        <f t="shared" si="87"/>
        <v>15.30334975609756</v>
      </c>
      <c r="D2817" s="30">
        <v>0</v>
      </c>
      <c r="E2817" s="31">
        <v>15.30334975609756</v>
      </c>
      <c r="F2817" s="32">
        <v>0</v>
      </c>
      <c r="G2817" s="32">
        <v>0</v>
      </c>
      <c r="H2817" s="32">
        <v>0</v>
      </c>
      <c r="I2817" s="32">
        <v>0</v>
      </c>
      <c r="J2817" s="29">
        <f>Лист4!E2815/1000</f>
        <v>209.14578</v>
      </c>
      <c r="K2817" s="33"/>
      <c r="L2817" s="33"/>
    </row>
    <row r="2818" spans="1:12" s="34" customFormat="1" ht="18.75" customHeight="1" x14ac:dyDescent="0.25">
      <c r="A2818" s="23" t="str">
        <f>Лист4!A2816</f>
        <v xml:space="preserve">Волгоградская ул. д.46 </v>
      </c>
      <c r="B2818" s="50">
        <f t="shared" si="86"/>
        <v>42.42624</v>
      </c>
      <c r="C2818" s="50">
        <f t="shared" si="87"/>
        <v>3.3494400000000004</v>
      </c>
      <c r="D2818" s="30">
        <v>0</v>
      </c>
      <c r="E2818" s="31">
        <v>3.3494400000000004</v>
      </c>
      <c r="F2818" s="32">
        <v>0</v>
      </c>
      <c r="G2818" s="32">
        <v>0</v>
      </c>
      <c r="H2818" s="32">
        <v>0</v>
      </c>
      <c r="I2818" s="32">
        <v>0</v>
      </c>
      <c r="J2818" s="29">
        <f>Лист4!E2816/1000</f>
        <v>45.775680000000001</v>
      </c>
      <c r="K2818" s="33"/>
      <c r="L2818" s="33"/>
    </row>
    <row r="2819" spans="1:12" s="34" customFormat="1" ht="18.75" customHeight="1" x14ac:dyDescent="0.25">
      <c r="A2819" s="23" t="str">
        <f>Лист4!A2817</f>
        <v xml:space="preserve">Волгоградская ул. д.6 </v>
      </c>
      <c r="B2819" s="50">
        <f t="shared" si="86"/>
        <v>169.91708341463416</v>
      </c>
      <c r="C2819" s="50">
        <f t="shared" si="87"/>
        <v>13.414506585365855</v>
      </c>
      <c r="D2819" s="30">
        <v>0</v>
      </c>
      <c r="E2819" s="31">
        <v>13.414506585365855</v>
      </c>
      <c r="F2819" s="32">
        <v>0</v>
      </c>
      <c r="G2819" s="32">
        <v>0</v>
      </c>
      <c r="H2819" s="32">
        <v>0</v>
      </c>
      <c r="I2819" s="32">
        <v>0</v>
      </c>
      <c r="J2819" s="29">
        <f>Лист4!E2817/1000</f>
        <v>183.33159000000001</v>
      </c>
      <c r="K2819" s="33"/>
      <c r="L2819" s="33"/>
    </row>
    <row r="2820" spans="1:12" s="34" customFormat="1" ht="18.75" customHeight="1" x14ac:dyDescent="0.25">
      <c r="A2820" s="23" t="str">
        <f>Лист4!A2818</f>
        <v xml:space="preserve">Волгоградская ул. д.8 </v>
      </c>
      <c r="B2820" s="50">
        <f t="shared" si="86"/>
        <v>251.60145707317076</v>
      </c>
      <c r="C2820" s="50">
        <f t="shared" si="87"/>
        <v>19.863272926829271</v>
      </c>
      <c r="D2820" s="30">
        <v>0</v>
      </c>
      <c r="E2820" s="31">
        <v>19.863272926829271</v>
      </c>
      <c r="F2820" s="32">
        <v>0</v>
      </c>
      <c r="G2820" s="32">
        <v>0</v>
      </c>
      <c r="H2820" s="32">
        <v>0</v>
      </c>
      <c r="I2820" s="32">
        <v>0</v>
      </c>
      <c r="J2820" s="29">
        <f>Лист4!E2818/1000</f>
        <v>271.46473000000003</v>
      </c>
      <c r="K2820" s="33"/>
      <c r="L2820" s="33"/>
    </row>
    <row r="2821" spans="1:12" s="34" customFormat="1" ht="18.75" customHeight="1" x14ac:dyDescent="0.25">
      <c r="A2821" s="23" t="str">
        <f>Лист4!A2819</f>
        <v>Гагарина ул. д.1. кв 6</v>
      </c>
      <c r="B2821" s="50">
        <f t="shared" si="86"/>
        <v>34.048481951219514</v>
      </c>
      <c r="C2821" s="50">
        <f t="shared" si="87"/>
        <v>2.6880380487804882</v>
      </c>
      <c r="D2821" s="30">
        <v>0</v>
      </c>
      <c r="E2821" s="31">
        <v>2.6880380487804882</v>
      </c>
      <c r="F2821" s="32">
        <v>0</v>
      </c>
      <c r="G2821" s="32">
        <v>0</v>
      </c>
      <c r="H2821" s="32">
        <v>0</v>
      </c>
      <c r="I2821" s="32">
        <v>0</v>
      </c>
      <c r="J2821" s="29">
        <f>Лист4!E2819/1000</f>
        <v>36.736520000000006</v>
      </c>
      <c r="K2821" s="33"/>
      <c r="L2821" s="33"/>
    </row>
    <row r="2822" spans="1:12" s="34" customFormat="1" ht="18.75" customHeight="1" x14ac:dyDescent="0.25">
      <c r="A2822" s="23" t="str">
        <f>Лист4!A2820</f>
        <v xml:space="preserve">Гагарина ул. д.3 </v>
      </c>
      <c r="B2822" s="50">
        <f t="shared" si="86"/>
        <v>60.453977560975602</v>
      </c>
      <c r="C2822" s="50">
        <f t="shared" si="87"/>
        <v>4.7726824390243898</v>
      </c>
      <c r="D2822" s="30">
        <v>0</v>
      </c>
      <c r="E2822" s="31">
        <v>4.7726824390243898</v>
      </c>
      <c r="F2822" s="32">
        <v>0</v>
      </c>
      <c r="G2822" s="32">
        <v>0</v>
      </c>
      <c r="H2822" s="32">
        <v>0</v>
      </c>
      <c r="I2822" s="32">
        <v>0</v>
      </c>
      <c r="J2822" s="29">
        <f>Лист4!E2820/1000</f>
        <v>65.226659999999995</v>
      </c>
      <c r="K2822" s="33"/>
      <c r="L2822" s="33"/>
    </row>
    <row r="2823" spans="1:12" s="34" customFormat="1" ht="18.75" customHeight="1" x14ac:dyDescent="0.25">
      <c r="A2823" s="23" t="str">
        <f>Лист4!A2821</f>
        <v xml:space="preserve">Гагарина ул. д.5 </v>
      </c>
      <c r="B2823" s="50">
        <f t="shared" si="86"/>
        <v>83.77020292682927</v>
      </c>
      <c r="C2823" s="50">
        <f t="shared" si="87"/>
        <v>6.613437073170731</v>
      </c>
      <c r="D2823" s="30">
        <v>0</v>
      </c>
      <c r="E2823" s="31">
        <v>6.613437073170731</v>
      </c>
      <c r="F2823" s="32">
        <v>0</v>
      </c>
      <c r="G2823" s="32">
        <v>0</v>
      </c>
      <c r="H2823" s="32">
        <v>0</v>
      </c>
      <c r="I2823" s="32">
        <v>0</v>
      </c>
      <c r="J2823" s="29">
        <f>Лист4!E2821/1000</f>
        <v>90.38364</v>
      </c>
      <c r="K2823" s="33"/>
      <c r="L2823" s="33"/>
    </row>
    <row r="2824" spans="1:12" s="34" customFormat="1" ht="18.75" customHeight="1" x14ac:dyDescent="0.25">
      <c r="A2824" s="23" t="str">
        <f>Лист4!A2822</f>
        <v xml:space="preserve">Гагарина ул. д.7 </v>
      </c>
      <c r="B2824" s="50">
        <f t="shared" ref="B2824:B2887" si="88">J2824+I2824-E2824</f>
        <v>44.737344390243898</v>
      </c>
      <c r="C2824" s="50">
        <f t="shared" ref="C2824:C2887" si="89">E2824</f>
        <v>3.5318956097560976</v>
      </c>
      <c r="D2824" s="30">
        <v>0</v>
      </c>
      <c r="E2824" s="31">
        <v>3.5318956097560976</v>
      </c>
      <c r="F2824" s="32">
        <v>0</v>
      </c>
      <c r="G2824" s="32">
        <v>0</v>
      </c>
      <c r="H2824" s="32">
        <v>0</v>
      </c>
      <c r="I2824" s="32">
        <v>0</v>
      </c>
      <c r="J2824" s="29">
        <f>Лист4!E2822/1000</f>
        <v>48.269239999999996</v>
      </c>
      <c r="K2824" s="33"/>
      <c r="L2824" s="33"/>
    </row>
    <row r="2825" spans="1:12" s="34" customFormat="1" ht="25.5" customHeight="1" x14ac:dyDescent="0.25">
      <c r="A2825" s="23" t="str">
        <f>Лист4!A2823</f>
        <v xml:space="preserve">Комсомольская ул. д.10 </v>
      </c>
      <c r="B2825" s="50">
        <f t="shared" si="88"/>
        <v>191.33808195121952</v>
      </c>
      <c r="C2825" s="50">
        <f t="shared" si="89"/>
        <v>15.105638048780488</v>
      </c>
      <c r="D2825" s="30">
        <v>0</v>
      </c>
      <c r="E2825" s="31">
        <v>15.105638048780488</v>
      </c>
      <c r="F2825" s="32">
        <v>0</v>
      </c>
      <c r="G2825" s="32">
        <v>0</v>
      </c>
      <c r="H2825" s="32">
        <v>0</v>
      </c>
      <c r="I2825" s="32">
        <v>0</v>
      </c>
      <c r="J2825" s="29">
        <f>Лист4!E2823/1000</f>
        <v>206.44372000000001</v>
      </c>
      <c r="K2825" s="33"/>
      <c r="L2825" s="33"/>
    </row>
    <row r="2826" spans="1:12" s="34" customFormat="1" ht="25.5" customHeight="1" x14ac:dyDescent="0.25">
      <c r="A2826" s="23" t="str">
        <f>Лист4!A2824</f>
        <v xml:space="preserve">Комсомольская ул. д.11 </v>
      </c>
      <c r="B2826" s="50">
        <f t="shared" si="88"/>
        <v>198.0291775609756</v>
      </c>
      <c r="C2826" s="50">
        <f t="shared" si="89"/>
        <v>15.63388243902439</v>
      </c>
      <c r="D2826" s="30">
        <v>0</v>
      </c>
      <c r="E2826" s="31">
        <v>15.63388243902439</v>
      </c>
      <c r="F2826" s="32">
        <v>0</v>
      </c>
      <c r="G2826" s="32">
        <v>0</v>
      </c>
      <c r="H2826" s="32">
        <v>0</v>
      </c>
      <c r="I2826" s="32">
        <v>0</v>
      </c>
      <c r="J2826" s="29">
        <f>Лист4!E2824/1000</f>
        <v>213.66306</v>
      </c>
      <c r="K2826" s="33"/>
      <c r="L2826" s="33"/>
    </row>
    <row r="2827" spans="1:12" s="34" customFormat="1" ht="25.5" customHeight="1" x14ac:dyDescent="0.25">
      <c r="A2827" s="23" t="str">
        <f>Лист4!A2825</f>
        <v xml:space="preserve">Комсомольская ул. д.12 </v>
      </c>
      <c r="B2827" s="50">
        <f t="shared" si="88"/>
        <v>225.16046390243909</v>
      </c>
      <c r="C2827" s="50">
        <f t="shared" si="89"/>
        <v>17.77582609756098</v>
      </c>
      <c r="D2827" s="30">
        <v>0</v>
      </c>
      <c r="E2827" s="31">
        <v>17.77582609756098</v>
      </c>
      <c r="F2827" s="32">
        <v>0</v>
      </c>
      <c r="G2827" s="32">
        <v>0</v>
      </c>
      <c r="H2827" s="32">
        <v>0</v>
      </c>
      <c r="I2827" s="32">
        <v>0</v>
      </c>
      <c r="J2827" s="29">
        <f>Лист4!E2825/1000</f>
        <v>242.93629000000007</v>
      </c>
      <c r="K2827" s="33"/>
      <c r="L2827" s="33"/>
    </row>
    <row r="2828" spans="1:12" s="34" customFormat="1" ht="25.5" customHeight="1" x14ac:dyDescent="0.25">
      <c r="A2828" s="23" t="str">
        <f>Лист4!A2826</f>
        <v xml:space="preserve">Комсомольская ул. д.13 </v>
      </c>
      <c r="B2828" s="50">
        <f t="shared" si="88"/>
        <v>173.52318146341457</v>
      </c>
      <c r="C2828" s="50">
        <f t="shared" si="89"/>
        <v>13.699198536585367</v>
      </c>
      <c r="D2828" s="30">
        <v>0</v>
      </c>
      <c r="E2828" s="31">
        <v>13.699198536585367</v>
      </c>
      <c r="F2828" s="32">
        <v>0</v>
      </c>
      <c r="G2828" s="32">
        <v>0</v>
      </c>
      <c r="H2828" s="32">
        <v>0</v>
      </c>
      <c r="I2828" s="41">
        <v>1357.9</v>
      </c>
      <c r="J2828" s="29">
        <f>Лист4!E2826/1000-I2828</f>
        <v>-1170.6776200000002</v>
      </c>
      <c r="K2828" s="33"/>
      <c r="L2828" s="33"/>
    </row>
    <row r="2829" spans="1:12" s="34" customFormat="1" ht="18.75" customHeight="1" x14ac:dyDescent="0.25">
      <c r="A2829" s="23" t="str">
        <f>Лист4!A2827</f>
        <v xml:space="preserve">Комсомольская ул. д.14 </v>
      </c>
      <c r="B2829" s="50">
        <f t="shared" si="88"/>
        <v>331.28604829268295</v>
      </c>
      <c r="C2829" s="50">
        <f t="shared" si="89"/>
        <v>26.15416170731708</v>
      </c>
      <c r="D2829" s="30">
        <v>0</v>
      </c>
      <c r="E2829" s="31">
        <v>26.15416170731708</v>
      </c>
      <c r="F2829" s="32">
        <v>0</v>
      </c>
      <c r="G2829" s="32">
        <v>0</v>
      </c>
      <c r="H2829" s="32">
        <v>0</v>
      </c>
      <c r="I2829" s="32">
        <v>0</v>
      </c>
      <c r="J2829" s="29">
        <f>Лист4!E2827/1000</f>
        <v>357.44021000000004</v>
      </c>
      <c r="K2829" s="33"/>
      <c r="L2829" s="33"/>
    </row>
    <row r="2830" spans="1:12" s="34" customFormat="1" ht="25.5" customHeight="1" x14ac:dyDescent="0.25">
      <c r="A2830" s="23" t="str">
        <f>Лист4!A2828</f>
        <v xml:space="preserve">Комсомольская ул. д.15А </v>
      </c>
      <c r="B2830" s="50">
        <f t="shared" si="88"/>
        <v>0.28268292682926827</v>
      </c>
      <c r="C2830" s="50">
        <f t="shared" si="89"/>
        <v>2.2317073170731706E-2</v>
      </c>
      <c r="D2830" s="30">
        <v>0</v>
      </c>
      <c r="E2830" s="31">
        <v>2.2317073170731706E-2</v>
      </c>
      <c r="F2830" s="32">
        <v>0</v>
      </c>
      <c r="G2830" s="32">
        <v>0</v>
      </c>
      <c r="H2830" s="32">
        <v>0</v>
      </c>
      <c r="I2830" s="32">
        <v>0</v>
      </c>
      <c r="J2830" s="29">
        <f>Лист4!E2828/1000</f>
        <v>0.30499999999999999</v>
      </c>
      <c r="K2830" s="33"/>
      <c r="L2830" s="33"/>
    </row>
    <row r="2831" spans="1:12" s="34" customFormat="1" ht="18.75" customHeight="1" x14ac:dyDescent="0.25">
      <c r="A2831" s="23" t="str">
        <f>Лист4!A2829</f>
        <v xml:space="preserve">Комсомольская ул. д.16 </v>
      </c>
      <c r="B2831" s="50">
        <f t="shared" si="88"/>
        <v>252.394915609756</v>
      </c>
      <c r="C2831" s="50">
        <f t="shared" si="89"/>
        <v>19.925914390243896</v>
      </c>
      <c r="D2831" s="30">
        <v>0</v>
      </c>
      <c r="E2831" s="31">
        <v>19.925914390243896</v>
      </c>
      <c r="F2831" s="32">
        <v>0</v>
      </c>
      <c r="G2831" s="32">
        <v>0</v>
      </c>
      <c r="H2831" s="32">
        <v>0</v>
      </c>
      <c r="I2831" s="41">
        <v>2280.3000000000002</v>
      </c>
      <c r="J2831" s="29">
        <f>Лист4!E2829/1000-I2831</f>
        <v>-2007.9791700000003</v>
      </c>
      <c r="K2831" s="33"/>
      <c r="L2831" s="33"/>
    </row>
    <row r="2832" spans="1:12" s="39" customFormat="1" ht="18.75" customHeight="1" x14ac:dyDescent="0.25">
      <c r="A2832" s="23" t="str">
        <f>Лист4!A2830</f>
        <v xml:space="preserve">Комсомольская ул. д.16А </v>
      </c>
      <c r="B2832" s="50">
        <f t="shared" si="88"/>
        <v>607.0947565853661</v>
      </c>
      <c r="C2832" s="50">
        <f t="shared" si="89"/>
        <v>47.928533414634167</v>
      </c>
      <c r="D2832" s="30">
        <v>0</v>
      </c>
      <c r="E2832" s="31">
        <v>47.928533414634167</v>
      </c>
      <c r="F2832" s="32">
        <v>0</v>
      </c>
      <c r="G2832" s="32">
        <v>0</v>
      </c>
      <c r="H2832" s="32">
        <v>0</v>
      </c>
      <c r="I2832" s="32"/>
      <c r="J2832" s="29">
        <f>Лист4!E2830/1000</f>
        <v>655.02329000000032</v>
      </c>
      <c r="K2832" s="33"/>
      <c r="L2832" s="33"/>
    </row>
    <row r="2833" spans="1:12" s="34" customFormat="1" ht="25.5" customHeight="1" x14ac:dyDescent="0.25">
      <c r="A2833" s="23" t="str">
        <f>Лист4!A2831</f>
        <v xml:space="preserve">Комсомольская ул. д.17 </v>
      </c>
      <c r="B2833" s="50">
        <f t="shared" si="88"/>
        <v>134.09601268292684</v>
      </c>
      <c r="C2833" s="50">
        <f t="shared" si="89"/>
        <v>10.586527317073172</v>
      </c>
      <c r="D2833" s="30">
        <v>0</v>
      </c>
      <c r="E2833" s="31">
        <v>10.586527317073172</v>
      </c>
      <c r="F2833" s="32">
        <v>0</v>
      </c>
      <c r="G2833" s="32">
        <v>0</v>
      </c>
      <c r="H2833" s="32">
        <v>0</v>
      </c>
      <c r="I2833" s="32">
        <v>0</v>
      </c>
      <c r="J2833" s="29">
        <f>Лист4!E2831/1000</f>
        <v>144.68254000000002</v>
      </c>
      <c r="K2833" s="33"/>
      <c r="L2833" s="33"/>
    </row>
    <row r="2834" spans="1:12" s="34" customFormat="1" ht="25.5" customHeight="1" x14ac:dyDescent="0.25">
      <c r="A2834" s="23" t="str">
        <f>Лист4!A2832</f>
        <v xml:space="preserve">Комсомольская ул. д.18 </v>
      </c>
      <c r="B2834" s="50">
        <f t="shared" si="88"/>
        <v>139.82466097560973</v>
      </c>
      <c r="C2834" s="50">
        <f t="shared" si="89"/>
        <v>11.038789024390242</v>
      </c>
      <c r="D2834" s="30">
        <v>0</v>
      </c>
      <c r="E2834" s="31">
        <v>11.038789024390242</v>
      </c>
      <c r="F2834" s="32">
        <v>0</v>
      </c>
      <c r="G2834" s="32">
        <v>0</v>
      </c>
      <c r="H2834" s="32">
        <v>0</v>
      </c>
      <c r="I2834" s="32">
        <v>0</v>
      </c>
      <c r="J2834" s="29">
        <f>Лист4!E2832/1000</f>
        <v>150.86344999999997</v>
      </c>
      <c r="K2834" s="33"/>
      <c r="L2834" s="33"/>
    </row>
    <row r="2835" spans="1:12" s="34" customFormat="1" ht="18.75" customHeight="1" x14ac:dyDescent="0.25">
      <c r="A2835" s="23" t="str">
        <f>Лист4!A2833</f>
        <v xml:space="preserve">Комсомольская ул. д.18А </v>
      </c>
      <c r="B2835" s="50">
        <f t="shared" si="88"/>
        <v>189.78164829268289</v>
      </c>
      <c r="C2835" s="50">
        <f t="shared" si="89"/>
        <v>14.982761707317071</v>
      </c>
      <c r="D2835" s="30">
        <v>0</v>
      </c>
      <c r="E2835" s="31">
        <v>14.982761707317071</v>
      </c>
      <c r="F2835" s="32">
        <v>0</v>
      </c>
      <c r="G2835" s="32">
        <v>0</v>
      </c>
      <c r="H2835" s="32">
        <v>0</v>
      </c>
      <c r="I2835" s="32">
        <v>0</v>
      </c>
      <c r="J2835" s="29">
        <f>Лист4!E2833/1000</f>
        <v>204.76440999999997</v>
      </c>
      <c r="K2835" s="33"/>
      <c r="L2835" s="33"/>
    </row>
    <row r="2836" spans="1:12" s="34" customFormat="1" ht="25.5" customHeight="1" x14ac:dyDescent="0.25">
      <c r="A2836" s="23" t="str">
        <f>Лист4!A2834</f>
        <v xml:space="preserve">Комсомольская ул. д.18Б </v>
      </c>
      <c r="B2836" s="50">
        <f t="shared" si="88"/>
        <v>120.92244146341459</v>
      </c>
      <c r="C2836" s="50">
        <f t="shared" si="89"/>
        <v>9.5465085365853657</v>
      </c>
      <c r="D2836" s="30">
        <v>0</v>
      </c>
      <c r="E2836" s="31">
        <v>9.5465085365853657</v>
      </c>
      <c r="F2836" s="32">
        <v>0</v>
      </c>
      <c r="G2836" s="32">
        <v>0</v>
      </c>
      <c r="H2836" s="32">
        <v>0</v>
      </c>
      <c r="I2836" s="41">
        <v>1117.9000000000001</v>
      </c>
      <c r="J2836" s="29">
        <f>Лист4!E2834/1000-I2836</f>
        <v>-987.43105000000014</v>
      </c>
      <c r="K2836" s="33"/>
      <c r="L2836" s="33"/>
    </row>
    <row r="2837" spans="1:12" s="34" customFormat="1" ht="18.75" customHeight="1" x14ac:dyDescent="0.25">
      <c r="A2837" s="23" t="str">
        <f>Лист4!A2835</f>
        <v xml:space="preserve">Комсомольская ул. д.2 </v>
      </c>
      <c r="B2837" s="50">
        <f t="shared" si="88"/>
        <v>147.97594829268294</v>
      </c>
      <c r="C2837" s="50">
        <f t="shared" si="89"/>
        <v>11.682311707317075</v>
      </c>
      <c r="D2837" s="30">
        <v>0</v>
      </c>
      <c r="E2837" s="31">
        <v>11.682311707317075</v>
      </c>
      <c r="F2837" s="32">
        <v>0</v>
      </c>
      <c r="G2837" s="32">
        <v>0</v>
      </c>
      <c r="H2837" s="32">
        <v>0</v>
      </c>
      <c r="I2837" s="32">
        <v>0</v>
      </c>
      <c r="J2837" s="29">
        <f>Лист4!E2835/1000</f>
        <v>159.65826000000001</v>
      </c>
      <c r="K2837" s="33"/>
      <c r="L2837" s="33"/>
    </row>
    <row r="2838" spans="1:12" s="34" customFormat="1" ht="18.75" customHeight="1" x14ac:dyDescent="0.25">
      <c r="A2838" s="23" t="str">
        <f>Лист4!A2836</f>
        <v xml:space="preserve">Комсомольская ул. д.20 </v>
      </c>
      <c r="B2838" s="50">
        <f t="shared" si="88"/>
        <v>118.51237024390244</v>
      </c>
      <c r="C2838" s="50">
        <f t="shared" si="89"/>
        <v>9.3562397560975619</v>
      </c>
      <c r="D2838" s="30">
        <v>0</v>
      </c>
      <c r="E2838" s="31">
        <v>9.3562397560975619</v>
      </c>
      <c r="F2838" s="32">
        <v>0</v>
      </c>
      <c r="G2838" s="32">
        <v>0</v>
      </c>
      <c r="H2838" s="32">
        <v>0</v>
      </c>
      <c r="I2838" s="32"/>
      <c r="J2838" s="29">
        <f>Лист4!E2836/1000</f>
        <v>127.86861</v>
      </c>
      <c r="K2838" s="33"/>
      <c r="L2838" s="33"/>
    </row>
    <row r="2839" spans="1:12" s="34" customFormat="1" ht="25.5" customHeight="1" x14ac:dyDescent="0.25">
      <c r="A2839" s="23" t="str">
        <f>Лист4!A2837</f>
        <v xml:space="preserve">Комсомольская ул. д.3 </v>
      </c>
      <c r="B2839" s="50">
        <f t="shared" si="88"/>
        <v>127.97066292682925</v>
      </c>
      <c r="C2839" s="50">
        <f t="shared" si="89"/>
        <v>10.10294707317073</v>
      </c>
      <c r="D2839" s="30">
        <v>0</v>
      </c>
      <c r="E2839" s="31">
        <v>10.10294707317073</v>
      </c>
      <c r="F2839" s="32">
        <v>0</v>
      </c>
      <c r="G2839" s="32">
        <v>0</v>
      </c>
      <c r="H2839" s="32">
        <v>0</v>
      </c>
      <c r="I2839" s="32">
        <v>0</v>
      </c>
      <c r="J2839" s="29">
        <f>Лист4!E2837/1000</f>
        <v>138.07360999999997</v>
      </c>
      <c r="K2839" s="33"/>
      <c r="L2839" s="33"/>
    </row>
    <row r="2840" spans="1:12" s="34" customFormat="1" ht="18.75" customHeight="1" x14ac:dyDescent="0.25">
      <c r="A2840" s="23" t="str">
        <f>Лист4!A2838</f>
        <v xml:space="preserve">Комсомольская ул. д.4 </v>
      </c>
      <c r="B2840" s="50">
        <f t="shared" si="88"/>
        <v>148.32023756097561</v>
      </c>
      <c r="C2840" s="50">
        <f t="shared" si="89"/>
        <v>11.709492439024389</v>
      </c>
      <c r="D2840" s="30">
        <v>0</v>
      </c>
      <c r="E2840" s="31">
        <v>11.709492439024389</v>
      </c>
      <c r="F2840" s="32">
        <v>0</v>
      </c>
      <c r="G2840" s="32">
        <v>0</v>
      </c>
      <c r="H2840" s="32">
        <v>0</v>
      </c>
      <c r="I2840" s="32">
        <v>0</v>
      </c>
      <c r="J2840" s="29">
        <f>Лист4!E2838/1000</f>
        <v>160.02973</v>
      </c>
      <c r="K2840" s="33"/>
      <c r="L2840" s="33"/>
    </row>
    <row r="2841" spans="1:12" s="34" customFormat="1" ht="18.75" customHeight="1" x14ac:dyDescent="0.25">
      <c r="A2841" s="23" t="str">
        <f>Лист4!A2839</f>
        <v xml:space="preserve">Комсомольская ул. д.4А </v>
      </c>
      <c r="B2841" s="50">
        <f t="shared" si="88"/>
        <v>129.21034341463414</v>
      </c>
      <c r="C2841" s="50">
        <f t="shared" si="89"/>
        <v>10.200816585365853</v>
      </c>
      <c r="D2841" s="30">
        <v>0</v>
      </c>
      <c r="E2841" s="31">
        <v>10.200816585365853</v>
      </c>
      <c r="F2841" s="32">
        <v>0</v>
      </c>
      <c r="G2841" s="32">
        <v>0</v>
      </c>
      <c r="H2841" s="32">
        <v>0</v>
      </c>
      <c r="I2841" s="32"/>
      <c r="J2841" s="29">
        <f>Лист4!E2839/1000</f>
        <v>139.41116</v>
      </c>
      <c r="K2841" s="33"/>
      <c r="L2841" s="33"/>
    </row>
    <row r="2842" spans="1:12" s="34" customFormat="1" ht="18.75" customHeight="1" x14ac:dyDescent="0.25">
      <c r="A2842" s="23" t="str">
        <f>Лист4!A2840</f>
        <v xml:space="preserve">Комсомольская ул. д.6 </v>
      </c>
      <c r="B2842" s="50">
        <f t="shared" si="88"/>
        <v>175.9755717073171</v>
      </c>
      <c r="C2842" s="50">
        <f t="shared" si="89"/>
        <v>13.892808292682929</v>
      </c>
      <c r="D2842" s="30">
        <v>0</v>
      </c>
      <c r="E2842" s="31">
        <v>13.892808292682929</v>
      </c>
      <c r="F2842" s="32">
        <v>0</v>
      </c>
      <c r="G2842" s="32">
        <v>0</v>
      </c>
      <c r="H2842" s="32">
        <v>0</v>
      </c>
      <c r="I2842" s="32">
        <v>0</v>
      </c>
      <c r="J2842" s="29">
        <f>Лист4!E2840/1000</f>
        <v>189.86838000000003</v>
      </c>
      <c r="K2842" s="33"/>
      <c r="L2842" s="33"/>
    </row>
    <row r="2843" spans="1:12" s="34" customFormat="1" ht="25.5" customHeight="1" x14ac:dyDescent="0.25">
      <c r="A2843" s="23" t="str">
        <f>Лист4!A2841</f>
        <v xml:space="preserve">Комсомольская ул. д.6А </v>
      </c>
      <c r="B2843" s="50">
        <f t="shared" si="88"/>
        <v>134.94294926829269</v>
      </c>
      <c r="C2843" s="50">
        <f t="shared" si="89"/>
        <v>10.653390731707317</v>
      </c>
      <c r="D2843" s="30">
        <v>0</v>
      </c>
      <c r="E2843" s="31">
        <v>10.653390731707317</v>
      </c>
      <c r="F2843" s="32">
        <v>0</v>
      </c>
      <c r="G2843" s="32">
        <v>0</v>
      </c>
      <c r="H2843" s="32">
        <v>0</v>
      </c>
      <c r="I2843" s="32">
        <v>0</v>
      </c>
      <c r="J2843" s="29">
        <f>Лист4!E2841/1000</f>
        <v>145.59634</v>
      </c>
      <c r="K2843" s="33"/>
      <c r="L2843" s="33"/>
    </row>
    <row r="2844" spans="1:12" s="34" customFormat="1" ht="18.75" customHeight="1" x14ac:dyDescent="0.25">
      <c r="A2844" s="23" t="str">
        <f>Лист4!A2842</f>
        <v xml:space="preserve">Комсомольская ул. д.6Б </v>
      </c>
      <c r="B2844" s="50">
        <f t="shared" si="88"/>
        <v>180.69826731707312</v>
      </c>
      <c r="C2844" s="50">
        <f t="shared" si="89"/>
        <v>14.265652682926824</v>
      </c>
      <c r="D2844" s="30">
        <v>0</v>
      </c>
      <c r="E2844" s="31">
        <v>14.265652682926824</v>
      </c>
      <c r="F2844" s="32">
        <v>0</v>
      </c>
      <c r="G2844" s="32">
        <v>0</v>
      </c>
      <c r="H2844" s="32">
        <v>0</v>
      </c>
      <c r="I2844" s="32"/>
      <c r="J2844" s="29">
        <f>Лист4!E2842/1000</f>
        <v>194.96391999999994</v>
      </c>
      <c r="K2844" s="33"/>
      <c r="L2844" s="33"/>
    </row>
    <row r="2845" spans="1:12" s="34" customFormat="1" ht="18.75" customHeight="1" x14ac:dyDescent="0.25">
      <c r="A2845" s="23" t="str">
        <f>Лист4!A2843</f>
        <v xml:space="preserve">Комсомольская ул. д.7 </v>
      </c>
      <c r="B2845" s="50">
        <f t="shared" si="88"/>
        <v>183.70046195121952</v>
      </c>
      <c r="C2845" s="50">
        <f t="shared" si="89"/>
        <v>14.502668048780489</v>
      </c>
      <c r="D2845" s="30">
        <v>0</v>
      </c>
      <c r="E2845" s="31">
        <v>14.502668048780489</v>
      </c>
      <c r="F2845" s="32">
        <v>0</v>
      </c>
      <c r="G2845" s="32">
        <v>0</v>
      </c>
      <c r="H2845" s="32">
        <v>0</v>
      </c>
      <c r="I2845" s="32">
        <v>0</v>
      </c>
      <c r="J2845" s="29">
        <f>Лист4!E2843/1000</f>
        <v>198.20313000000002</v>
      </c>
      <c r="K2845" s="33"/>
      <c r="L2845" s="33"/>
    </row>
    <row r="2846" spans="1:12" s="34" customFormat="1" ht="18.75" customHeight="1" x14ac:dyDescent="0.25">
      <c r="A2846" s="23" t="str">
        <f>Лист4!A2844</f>
        <v xml:space="preserve">Комсомольская ул. д.8 </v>
      </c>
      <c r="B2846" s="50">
        <f t="shared" si="88"/>
        <v>139.48595121951217</v>
      </c>
      <c r="C2846" s="50">
        <f t="shared" si="89"/>
        <v>11.012048780487804</v>
      </c>
      <c r="D2846" s="30">
        <v>0</v>
      </c>
      <c r="E2846" s="31">
        <v>11.012048780487804</v>
      </c>
      <c r="F2846" s="32">
        <v>0</v>
      </c>
      <c r="G2846" s="32">
        <v>0</v>
      </c>
      <c r="H2846" s="32">
        <v>0</v>
      </c>
      <c r="I2846" s="32">
        <v>0</v>
      </c>
      <c r="J2846" s="29">
        <f>Лист4!E2844/1000</f>
        <v>150.49799999999999</v>
      </c>
      <c r="K2846" s="33"/>
      <c r="L2846" s="33"/>
    </row>
    <row r="2847" spans="1:12" s="34" customFormat="1" ht="18.75" customHeight="1" x14ac:dyDescent="0.25">
      <c r="A2847" s="23" t="str">
        <f>Лист4!A2845</f>
        <v xml:space="preserve">Комсомольская ул. д.9 </v>
      </c>
      <c r="B2847" s="50">
        <f t="shared" si="88"/>
        <v>88.360195121951222</v>
      </c>
      <c r="C2847" s="50">
        <f t="shared" si="89"/>
        <v>6.9758048780487805</v>
      </c>
      <c r="D2847" s="30">
        <v>0</v>
      </c>
      <c r="E2847" s="31">
        <v>6.9758048780487805</v>
      </c>
      <c r="F2847" s="32">
        <v>0</v>
      </c>
      <c r="G2847" s="32">
        <v>0</v>
      </c>
      <c r="H2847" s="32">
        <v>0</v>
      </c>
      <c r="I2847" s="32">
        <v>0</v>
      </c>
      <c r="J2847" s="29">
        <f>Лист4!E2845/1000</f>
        <v>95.335999999999999</v>
      </c>
      <c r="K2847" s="33"/>
      <c r="L2847" s="33"/>
    </row>
    <row r="2848" spans="1:12" s="34" customFormat="1" ht="18.75" customHeight="1" x14ac:dyDescent="0.25">
      <c r="A2848" s="23" t="str">
        <f>Лист4!A2846</f>
        <v xml:space="preserve">Королева ул. д.2 </v>
      </c>
      <c r="B2848" s="50">
        <f t="shared" si="88"/>
        <v>164.83963463414636</v>
      </c>
      <c r="C2848" s="50">
        <f t="shared" si="89"/>
        <v>13.013655365853658</v>
      </c>
      <c r="D2848" s="30">
        <v>0</v>
      </c>
      <c r="E2848" s="31">
        <v>13.013655365853658</v>
      </c>
      <c r="F2848" s="32">
        <v>0</v>
      </c>
      <c r="G2848" s="32">
        <v>0</v>
      </c>
      <c r="H2848" s="32">
        <v>0</v>
      </c>
      <c r="I2848" s="32">
        <v>0</v>
      </c>
      <c r="J2848" s="29">
        <f>Лист4!E2846/1000</f>
        <v>177.85329000000002</v>
      </c>
      <c r="K2848" s="33"/>
      <c r="L2848" s="33"/>
    </row>
    <row r="2849" spans="1:12" s="34" customFormat="1" ht="25.5" customHeight="1" x14ac:dyDescent="0.25">
      <c r="A2849" s="23" t="str">
        <f>Лист4!A2847</f>
        <v xml:space="preserve">Королева ул. д.6 </v>
      </c>
      <c r="B2849" s="50">
        <f t="shared" si="88"/>
        <v>140.97726585365854</v>
      </c>
      <c r="C2849" s="50">
        <f t="shared" si="89"/>
        <v>11.129784146341462</v>
      </c>
      <c r="D2849" s="30">
        <v>0</v>
      </c>
      <c r="E2849" s="31">
        <v>11.129784146341462</v>
      </c>
      <c r="F2849" s="32">
        <v>0</v>
      </c>
      <c r="G2849" s="32">
        <v>0</v>
      </c>
      <c r="H2849" s="32">
        <v>0</v>
      </c>
      <c r="I2849" s="32">
        <v>0</v>
      </c>
      <c r="J2849" s="29">
        <f>Лист4!E2847/1000</f>
        <v>152.10704999999999</v>
      </c>
      <c r="K2849" s="33"/>
      <c r="L2849" s="33"/>
    </row>
    <row r="2850" spans="1:12" s="34" customFormat="1" ht="25.5" customHeight="1" x14ac:dyDescent="0.25">
      <c r="A2850" s="23" t="str">
        <f>Лист4!A2848</f>
        <v xml:space="preserve">Королева ул. д.8 </v>
      </c>
      <c r="B2850" s="50">
        <f t="shared" si="88"/>
        <v>143.04881268292681</v>
      </c>
      <c r="C2850" s="50">
        <f t="shared" si="89"/>
        <v>11.293327317073169</v>
      </c>
      <c r="D2850" s="30">
        <v>0</v>
      </c>
      <c r="E2850" s="31">
        <v>11.293327317073169</v>
      </c>
      <c r="F2850" s="32">
        <v>0</v>
      </c>
      <c r="G2850" s="32">
        <v>0</v>
      </c>
      <c r="H2850" s="32">
        <v>0</v>
      </c>
      <c r="I2850" s="32">
        <v>0</v>
      </c>
      <c r="J2850" s="29">
        <f>Лист4!E2848/1000</f>
        <v>154.34213999999997</v>
      </c>
      <c r="K2850" s="33"/>
      <c r="L2850" s="33"/>
    </row>
    <row r="2851" spans="1:12" s="34" customFormat="1" ht="18.75" customHeight="1" x14ac:dyDescent="0.25">
      <c r="A2851" s="23" t="str">
        <f>Лист4!A2849</f>
        <v xml:space="preserve">Ленина ул. д.1 </v>
      </c>
      <c r="B2851" s="50">
        <f t="shared" si="88"/>
        <v>36.434418536585369</v>
      </c>
      <c r="C2851" s="50">
        <f t="shared" si="89"/>
        <v>2.8764014634146342</v>
      </c>
      <c r="D2851" s="30">
        <v>0</v>
      </c>
      <c r="E2851" s="31">
        <v>2.8764014634146342</v>
      </c>
      <c r="F2851" s="32">
        <v>0</v>
      </c>
      <c r="G2851" s="32">
        <v>0</v>
      </c>
      <c r="H2851" s="32">
        <v>0</v>
      </c>
      <c r="I2851" s="32">
        <v>0</v>
      </c>
      <c r="J2851" s="29">
        <f>Лист4!E2849/1000</f>
        <v>39.31082</v>
      </c>
      <c r="K2851" s="33"/>
      <c r="L2851" s="33"/>
    </row>
    <row r="2852" spans="1:12" s="34" customFormat="1" ht="25.5" customHeight="1" x14ac:dyDescent="0.25">
      <c r="A2852" s="23" t="str">
        <f>Лист4!A2850</f>
        <v xml:space="preserve">Ленина ул. д.10 </v>
      </c>
      <c r="B2852" s="50">
        <f t="shared" si="88"/>
        <v>26.034263414634143</v>
      </c>
      <c r="C2852" s="50">
        <f t="shared" si="89"/>
        <v>2.0553365853658536</v>
      </c>
      <c r="D2852" s="30">
        <v>0</v>
      </c>
      <c r="E2852" s="31">
        <v>2.0553365853658536</v>
      </c>
      <c r="F2852" s="32">
        <v>0</v>
      </c>
      <c r="G2852" s="32">
        <v>0</v>
      </c>
      <c r="H2852" s="32">
        <v>0</v>
      </c>
      <c r="I2852" s="32">
        <v>0</v>
      </c>
      <c r="J2852" s="29">
        <f>Лист4!E2850/1000</f>
        <v>28.089599999999997</v>
      </c>
      <c r="K2852" s="33"/>
      <c r="L2852" s="33"/>
    </row>
    <row r="2853" spans="1:12" s="34" customFormat="1" ht="25.5" customHeight="1" x14ac:dyDescent="0.25">
      <c r="A2853" s="23" t="str">
        <f>Лист4!A2851</f>
        <v xml:space="preserve">Ленина ул. д.13 </v>
      </c>
      <c r="B2853" s="50">
        <f t="shared" si="88"/>
        <v>49.555707317073171</v>
      </c>
      <c r="C2853" s="50">
        <f t="shared" si="89"/>
        <v>3.9122926829268296</v>
      </c>
      <c r="D2853" s="30">
        <v>0</v>
      </c>
      <c r="E2853" s="31">
        <v>3.9122926829268296</v>
      </c>
      <c r="F2853" s="32">
        <v>0</v>
      </c>
      <c r="G2853" s="32">
        <v>0</v>
      </c>
      <c r="H2853" s="32">
        <v>0</v>
      </c>
      <c r="I2853" s="32">
        <v>0</v>
      </c>
      <c r="J2853" s="29">
        <f>Лист4!E2851/1000</f>
        <v>53.468000000000004</v>
      </c>
      <c r="K2853" s="33"/>
      <c r="L2853" s="33"/>
    </row>
    <row r="2854" spans="1:12" s="34" customFormat="1" ht="18.75" customHeight="1" x14ac:dyDescent="0.25">
      <c r="A2854" s="23" t="str">
        <f>Лист4!A2852</f>
        <v xml:space="preserve">Ленина ул. д.15 </v>
      </c>
      <c r="B2854" s="50">
        <f t="shared" si="88"/>
        <v>58.107931707317071</v>
      </c>
      <c r="C2854" s="50">
        <f t="shared" si="89"/>
        <v>4.5874682926829271</v>
      </c>
      <c r="D2854" s="30">
        <v>0</v>
      </c>
      <c r="E2854" s="31">
        <v>4.5874682926829271</v>
      </c>
      <c r="F2854" s="32">
        <v>0</v>
      </c>
      <c r="G2854" s="32">
        <v>0</v>
      </c>
      <c r="H2854" s="32">
        <v>0</v>
      </c>
      <c r="I2854" s="32">
        <v>0</v>
      </c>
      <c r="J2854" s="29">
        <f>Лист4!E2852/1000</f>
        <v>62.695399999999999</v>
      </c>
      <c r="K2854" s="33"/>
      <c r="L2854" s="33"/>
    </row>
    <row r="2855" spans="1:12" s="34" customFormat="1" ht="25.5" customHeight="1" x14ac:dyDescent="0.25">
      <c r="A2855" s="23" t="str">
        <f>Лист4!A2853</f>
        <v xml:space="preserve">Ленина ул. д.16 </v>
      </c>
      <c r="B2855" s="50">
        <f t="shared" si="88"/>
        <v>2.2605365853658537</v>
      </c>
      <c r="C2855" s="50">
        <f t="shared" si="89"/>
        <v>0.17846341463414636</v>
      </c>
      <c r="D2855" s="30">
        <v>0</v>
      </c>
      <c r="E2855" s="31">
        <v>0.17846341463414636</v>
      </c>
      <c r="F2855" s="32">
        <v>0</v>
      </c>
      <c r="G2855" s="32">
        <v>0</v>
      </c>
      <c r="H2855" s="32">
        <v>0</v>
      </c>
      <c r="I2855" s="32">
        <v>0</v>
      </c>
      <c r="J2855" s="29">
        <f>Лист4!E2853/1000</f>
        <v>2.4390000000000001</v>
      </c>
      <c r="K2855" s="33"/>
      <c r="L2855" s="33"/>
    </row>
    <row r="2856" spans="1:12" s="34" customFormat="1" ht="18.75" customHeight="1" x14ac:dyDescent="0.25">
      <c r="A2856" s="23" t="str">
        <f>Лист4!A2854</f>
        <v xml:space="preserve">Ленина ул. д.17 </v>
      </c>
      <c r="B2856" s="50">
        <f t="shared" si="88"/>
        <v>68.378562439024392</v>
      </c>
      <c r="C2856" s="50">
        <f t="shared" si="89"/>
        <v>5.3983075609756099</v>
      </c>
      <c r="D2856" s="30">
        <v>0</v>
      </c>
      <c r="E2856" s="31">
        <v>5.3983075609756099</v>
      </c>
      <c r="F2856" s="32">
        <v>0</v>
      </c>
      <c r="G2856" s="32">
        <v>0</v>
      </c>
      <c r="H2856" s="32">
        <v>0</v>
      </c>
      <c r="I2856" s="32">
        <v>0</v>
      </c>
      <c r="J2856" s="29">
        <f>Лист4!E2854/1000</f>
        <v>73.776870000000002</v>
      </c>
      <c r="K2856" s="33"/>
      <c r="L2856" s="33"/>
    </row>
    <row r="2857" spans="1:12" s="34" customFormat="1" ht="18.75" customHeight="1" x14ac:dyDescent="0.25">
      <c r="A2857" s="23" t="str">
        <f>Лист4!A2855</f>
        <v xml:space="preserve">Ленина ул. д.19 </v>
      </c>
      <c r="B2857" s="50">
        <f t="shared" si="88"/>
        <v>11.227331707317074</v>
      </c>
      <c r="C2857" s="50">
        <f t="shared" si="89"/>
        <v>0.88636829268292683</v>
      </c>
      <c r="D2857" s="30">
        <v>0</v>
      </c>
      <c r="E2857" s="31">
        <v>0.88636829268292683</v>
      </c>
      <c r="F2857" s="32">
        <v>0</v>
      </c>
      <c r="G2857" s="32">
        <v>0</v>
      </c>
      <c r="H2857" s="32">
        <v>0</v>
      </c>
      <c r="I2857" s="32">
        <v>0</v>
      </c>
      <c r="J2857" s="29">
        <f>Лист4!E2855/1000</f>
        <v>12.113700000000001</v>
      </c>
      <c r="K2857" s="33"/>
      <c r="L2857" s="33"/>
    </row>
    <row r="2858" spans="1:12" s="34" customFormat="1" ht="25.5" customHeight="1" x14ac:dyDescent="0.25">
      <c r="A2858" s="23" t="str">
        <f>Лист4!A2856</f>
        <v xml:space="preserve">Ленина ул. д.2 </v>
      </c>
      <c r="B2858" s="50">
        <f t="shared" si="88"/>
        <v>57.75341951219513</v>
      </c>
      <c r="C2858" s="50">
        <f t="shared" si="89"/>
        <v>4.559480487804878</v>
      </c>
      <c r="D2858" s="30">
        <v>0</v>
      </c>
      <c r="E2858" s="31">
        <v>4.559480487804878</v>
      </c>
      <c r="F2858" s="32">
        <v>0</v>
      </c>
      <c r="G2858" s="32">
        <v>0</v>
      </c>
      <c r="H2858" s="32">
        <v>0</v>
      </c>
      <c r="I2858" s="32">
        <v>0</v>
      </c>
      <c r="J2858" s="29">
        <f>Лист4!E2856/1000</f>
        <v>62.312900000000006</v>
      </c>
      <c r="K2858" s="33"/>
      <c r="L2858" s="33"/>
    </row>
    <row r="2859" spans="1:12" s="34" customFormat="1" ht="25.5" customHeight="1" x14ac:dyDescent="0.25">
      <c r="A2859" s="23" t="str">
        <f>Лист4!A2857</f>
        <v xml:space="preserve">Ленина ул. д.20 </v>
      </c>
      <c r="B2859" s="50">
        <f t="shared" si="88"/>
        <v>77.887951219512217</v>
      </c>
      <c r="C2859" s="50">
        <f t="shared" si="89"/>
        <v>6.1490487804878065</v>
      </c>
      <c r="D2859" s="30">
        <v>0</v>
      </c>
      <c r="E2859" s="31">
        <v>6.1490487804878065</v>
      </c>
      <c r="F2859" s="32">
        <v>0</v>
      </c>
      <c r="G2859" s="32">
        <v>0</v>
      </c>
      <c r="H2859" s="32">
        <v>0</v>
      </c>
      <c r="I2859" s="32">
        <v>0</v>
      </c>
      <c r="J2859" s="29">
        <f>Лист4!E2857/1000</f>
        <v>84.03700000000002</v>
      </c>
      <c r="K2859" s="33"/>
      <c r="L2859" s="33"/>
    </row>
    <row r="2860" spans="1:12" s="34" customFormat="1" ht="18.75" customHeight="1" x14ac:dyDescent="0.25">
      <c r="A2860" s="23" t="str">
        <f>Лист4!A2858</f>
        <v xml:space="preserve">Ленина ул. д.21 </v>
      </c>
      <c r="B2860" s="50">
        <f t="shared" si="88"/>
        <v>70.702799999999996</v>
      </c>
      <c r="C2860" s="50">
        <f t="shared" si="89"/>
        <v>5.5818000000000003</v>
      </c>
      <c r="D2860" s="30">
        <v>0</v>
      </c>
      <c r="E2860" s="31">
        <v>5.5818000000000003</v>
      </c>
      <c r="F2860" s="32">
        <v>0</v>
      </c>
      <c r="G2860" s="32">
        <v>0</v>
      </c>
      <c r="H2860" s="32">
        <v>0</v>
      </c>
      <c r="I2860" s="32">
        <v>0</v>
      </c>
      <c r="J2860" s="29">
        <f>Лист4!E2858/1000</f>
        <v>76.284599999999998</v>
      </c>
      <c r="K2860" s="33"/>
      <c r="L2860" s="33"/>
    </row>
    <row r="2861" spans="1:12" s="34" customFormat="1" ht="18.75" customHeight="1" x14ac:dyDescent="0.25">
      <c r="A2861" s="23" t="str">
        <f>Лист4!A2859</f>
        <v xml:space="preserve">Ленина ул. д.23 </v>
      </c>
      <c r="B2861" s="50">
        <f t="shared" si="88"/>
        <v>33.959117073170731</v>
      </c>
      <c r="C2861" s="50">
        <f t="shared" si="89"/>
        <v>2.6809829268292678</v>
      </c>
      <c r="D2861" s="30">
        <v>0</v>
      </c>
      <c r="E2861" s="31">
        <v>2.6809829268292678</v>
      </c>
      <c r="F2861" s="32">
        <v>0</v>
      </c>
      <c r="G2861" s="32">
        <v>0</v>
      </c>
      <c r="H2861" s="32">
        <v>0</v>
      </c>
      <c r="I2861" s="32">
        <v>0</v>
      </c>
      <c r="J2861" s="29">
        <f>Лист4!E2859/1000</f>
        <v>36.640099999999997</v>
      </c>
      <c r="K2861" s="33"/>
      <c r="L2861" s="33"/>
    </row>
    <row r="2862" spans="1:12" s="34" customFormat="1" ht="18.75" customHeight="1" x14ac:dyDescent="0.25">
      <c r="A2862" s="23" t="str">
        <f>Лист4!A2860</f>
        <v xml:space="preserve">Ленина ул. д.24 </v>
      </c>
      <c r="B2862" s="50">
        <f t="shared" si="88"/>
        <v>37.209868780487803</v>
      </c>
      <c r="C2862" s="50">
        <f t="shared" si="89"/>
        <v>2.9376212195121951</v>
      </c>
      <c r="D2862" s="30"/>
      <c r="E2862" s="31">
        <v>2.9376212195121951</v>
      </c>
      <c r="F2862" s="32"/>
      <c r="G2862" s="32"/>
      <c r="H2862" s="32"/>
      <c r="I2862" s="32">
        <v>0</v>
      </c>
      <c r="J2862" s="29">
        <f>Лист4!E2860/1000</f>
        <v>40.147489999999998</v>
      </c>
      <c r="K2862" s="33"/>
      <c r="L2862" s="33"/>
    </row>
    <row r="2863" spans="1:12" s="34" customFormat="1" ht="38.25" customHeight="1" x14ac:dyDescent="0.25">
      <c r="A2863" s="23" t="str">
        <f>Лист4!A2861</f>
        <v xml:space="preserve">Ленина ул. д.25 </v>
      </c>
      <c r="B2863" s="50">
        <f t="shared" si="88"/>
        <v>104.66729268292683</v>
      </c>
      <c r="C2863" s="50">
        <f t="shared" si="89"/>
        <v>8.2632073170731708</v>
      </c>
      <c r="D2863" s="30">
        <v>0</v>
      </c>
      <c r="E2863" s="31">
        <v>8.2632073170731708</v>
      </c>
      <c r="F2863" s="32">
        <v>0</v>
      </c>
      <c r="G2863" s="32">
        <v>0</v>
      </c>
      <c r="H2863" s="32">
        <v>0</v>
      </c>
      <c r="I2863" s="32"/>
      <c r="J2863" s="29">
        <f>Лист4!E2861/1000</f>
        <v>112.93049999999999</v>
      </c>
      <c r="K2863" s="33"/>
      <c r="L2863" s="33"/>
    </row>
    <row r="2864" spans="1:12" s="34" customFormat="1" ht="18.75" customHeight="1" x14ac:dyDescent="0.25">
      <c r="A2864" s="23" t="str">
        <f>Лист4!A2862</f>
        <v xml:space="preserve">Ленина ул. д.28 </v>
      </c>
      <c r="B2864" s="50">
        <f t="shared" si="88"/>
        <v>51.885941463414639</v>
      </c>
      <c r="C2864" s="50">
        <f t="shared" si="89"/>
        <v>4.0962585365853661</v>
      </c>
      <c r="D2864" s="30">
        <v>0</v>
      </c>
      <c r="E2864" s="31">
        <v>4.0962585365853661</v>
      </c>
      <c r="F2864" s="32">
        <v>0</v>
      </c>
      <c r="G2864" s="32">
        <v>0</v>
      </c>
      <c r="H2864" s="32">
        <v>0</v>
      </c>
      <c r="I2864" s="32">
        <v>0</v>
      </c>
      <c r="J2864" s="29">
        <f>Лист4!E2862/1000</f>
        <v>55.982200000000006</v>
      </c>
      <c r="K2864" s="33"/>
      <c r="L2864" s="33"/>
    </row>
    <row r="2865" spans="1:12" s="34" customFormat="1" ht="18.75" customHeight="1" x14ac:dyDescent="0.25">
      <c r="A2865" s="23" t="str">
        <f>Лист4!A2863</f>
        <v xml:space="preserve">Ленина ул. д.31 </v>
      </c>
      <c r="B2865" s="50">
        <f t="shared" si="88"/>
        <v>70.017873170731718</v>
      </c>
      <c r="C2865" s="50">
        <f t="shared" si="89"/>
        <v>5.5277268292682926</v>
      </c>
      <c r="D2865" s="30">
        <v>0</v>
      </c>
      <c r="E2865" s="31">
        <v>5.5277268292682926</v>
      </c>
      <c r="F2865" s="32">
        <v>0</v>
      </c>
      <c r="G2865" s="32">
        <v>0</v>
      </c>
      <c r="H2865" s="32">
        <v>0</v>
      </c>
      <c r="I2865" s="32">
        <v>0</v>
      </c>
      <c r="J2865" s="29">
        <f>Лист4!E2863/1000</f>
        <v>75.545600000000007</v>
      </c>
      <c r="K2865" s="33"/>
      <c r="L2865" s="33"/>
    </row>
    <row r="2866" spans="1:12" s="34" customFormat="1" ht="25.5" customHeight="1" x14ac:dyDescent="0.25">
      <c r="A2866" s="23" t="str">
        <f>Лист4!A2864</f>
        <v xml:space="preserve">Ленина ул. д.32 </v>
      </c>
      <c r="B2866" s="50">
        <f t="shared" si="88"/>
        <v>7.1152682926829263</v>
      </c>
      <c r="C2866" s="50">
        <f t="shared" si="89"/>
        <v>0.56173170731707311</v>
      </c>
      <c r="D2866" s="30">
        <v>0</v>
      </c>
      <c r="E2866" s="31">
        <v>0.56173170731707311</v>
      </c>
      <c r="F2866" s="32">
        <v>0</v>
      </c>
      <c r="G2866" s="32">
        <v>0</v>
      </c>
      <c r="H2866" s="32">
        <v>0</v>
      </c>
      <c r="I2866" s="32">
        <v>0</v>
      </c>
      <c r="J2866" s="29">
        <f>Лист4!E2864/1000</f>
        <v>7.6769999999999996</v>
      </c>
      <c r="K2866" s="33"/>
      <c r="L2866" s="33"/>
    </row>
    <row r="2867" spans="1:12" s="34" customFormat="1" ht="38.25" customHeight="1" x14ac:dyDescent="0.25">
      <c r="A2867" s="23" t="str">
        <f>Лист4!A2865</f>
        <v xml:space="preserve">Ленина ул. д.33 </v>
      </c>
      <c r="B2867" s="50">
        <f t="shared" si="88"/>
        <v>54.601421463414638</v>
      </c>
      <c r="C2867" s="50">
        <f t="shared" si="89"/>
        <v>4.3106385365853663</v>
      </c>
      <c r="D2867" s="30">
        <v>0</v>
      </c>
      <c r="E2867" s="31">
        <v>4.3106385365853663</v>
      </c>
      <c r="F2867" s="32">
        <v>0</v>
      </c>
      <c r="G2867" s="32">
        <v>0</v>
      </c>
      <c r="H2867" s="32">
        <v>0</v>
      </c>
      <c r="I2867" s="32">
        <v>0</v>
      </c>
      <c r="J2867" s="29">
        <f>Лист4!E2865/1000</f>
        <v>58.912060000000004</v>
      </c>
      <c r="K2867" s="33"/>
      <c r="L2867" s="33"/>
    </row>
    <row r="2868" spans="1:12" s="34" customFormat="1" ht="18.75" customHeight="1" x14ac:dyDescent="0.25">
      <c r="A2868" s="23" t="str">
        <f>Лист4!A2866</f>
        <v xml:space="preserve">Ленина ул. д.34 </v>
      </c>
      <c r="B2868" s="50">
        <f t="shared" si="88"/>
        <v>84.571493170731713</v>
      </c>
      <c r="C2868" s="50">
        <f t="shared" si="89"/>
        <v>6.6766968292682929</v>
      </c>
      <c r="D2868" s="30">
        <v>0</v>
      </c>
      <c r="E2868" s="31">
        <v>6.6766968292682929</v>
      </c>
      <c r="F2868" s="32">
        <v>0</v>
      </c>
      <c r="G2868" s="32">
        <v>0</v>
      </c>
      <c r="H2868" s="32">
        <v>0</v>
      </c>
      <c r="I2868" s="32">
        <v>0</v>
      </c>
      <c r="J2868" s="29">
        <f>Лист4!E2866/1000</f>
        <v>91.248190000000008</v>
      </c>
      <c r="K2868" s="33"/>
      <c r="L2868" s="33"/>
    </row>
    <row r="2869" spans="1:12" s="34" customFormat="1" ht="18.75" customHeight="1" x14ac:dyDescent="0.25">
      <c r="A2869" s="23" t="str">
        <f>Лист4!A2867</f>
        <v xml:space="preserve">Ленина ул. д.35 </v>
      </c>
      <c r="B2869" s="50">
        <f t="shared" si="88"/>
        <v>59.454151219512198</v>
      </c>
      <c r="C2869" s="50">
        <f t="shared" si="89"/>
        <v>4.6937487804878053</v>
      </c>
      <c r="D2869" s="30">
        <v>0</v>
      </c>
      <c r="E2869" s="31">
        <v>4.6937487804878053</v>
      </c>
      <c r="F2869" s="32">
        <v>0</v>
      </c>
      <c r="G2869" s="32">
        <v>0</v>
      </c>
      <c r="H2869" s="32">
        <v>0</v>
      </c>
      <c r="I2869" s="32">
        <v>0</v>
      </c>
      <c r="J2869" s="29">
        <f>Лист4!E2867/1000</f>
        <v>64.147900000000007</v>
      </c>
      <c r="K2869" s="33"/>
      <c r="L2869" s="33"/>
    </row>
    <row r="2870" spans="1:12" s="34" customFormat="1" ht="18.75" customHeight="1" x14ac:dyDescent="0.25">
      <c r="A2870" s="23" t="str">
        <f>Лист4!A2868</f>
        <v xml:space="preserve">Ленина ул. д.36 </v>
      </c>
      <c r="B2870" s="50">
        <f t="shared" si="88"/>
        <v>44.336268292682931</v>
      </c>
      <c r="C2870" s="50">
        <f t="shared" si="89"/>
        <v>3.5002317073170737</v>
      </c>
      <c r="D2870" s="30">
        <v>0</v>
      </c>
      <c r="E2870" s="31">
        <v>3.5002317073170737</v>
      </c>
      <c r="F2870" s="32">
        <v>0</v>
      </c>
      <c r="G2870" s="32">
        <v>0</v>
      </c>
      <c r="H2870" s="32">
        <v>0</v>
      </c>
      <c r="I2870" s="32"/>
      <c r="J2870" s="29">
        <f>Лист4!E2868/1000</f>
        <v>47.836500000000001</v>
      </c>
      <c r="K2870" s="33"/>
      <c r="L2870" s="33"/>
    </row>
    <row r="2871" spans="1:12" s="34" customFormat="1" ht="25.5" customHeight="1" x14ac:dyDescent="0.25">
      <c r="A2871" s="23" t="str">
        <f>Лист4!A2869</f>
        <v xml:space="preserve">Ленина ул. д.37 </v>
      </c>
      <c r="B2871" s="50">
        <f t="shared" si="88"/>
        <v>79.821131707317079</v>
      </c>
      <c r="C2871" s="50">
        <f t="shared" si="89"/>
        <v>6.3016682926829262</v>
      </c>
      <c r="D2871" s="30">
        <v>0</v>
      </c>
      <c r="E2871" s="31">
        <v>6.3016682926829262</v>
      </c>
      <c r="F2871" s="32">
        <v>0</v>
      </c>
      <c r="G2871" s="32">
        <v>0</v>
      </c>
      <c r="H2871" s="32">
        <v>0</v>
      </c>
      <c r="I2871" s="32">
        <v>0</v>
      </c>
      <c r="J2871" s="29">
        <f>Лист4!E2869/1000</f>
        <v>86.122799999999998</v>
      </c>
      <c r="K2871" s="33"/>
      <c r="L2871" s="33"/>
    </row>
    <row r="2872" spans="1:12" s="34" customFormat="1" ht="25.5" customHeight="1" x14ac:dyDescent="0.25">
      <c r="A2872" s="23" t="str">
        <f>Лист4!A2870</f>
        <v xml:space="preserve">Ленина ул. д.38 </v>
      </c>
      <c r="B2872" s="50">
        <f t="shared" si="88"/>
        <v>42.923456097560972</v>
      </c>
      <c r="C2872" s="50">
        <f t="shared" si="89"/>
        <v>3.3886939024390244</v>
      </c>
      <c r="D2872" s="30">
        <v>0</v>
      </c>
      <c r="E2872" s="31">
        <v>3.3886939024390244</v>
      </c>
      <c r="F2872" s="32">
        <v>0</v>
      </c>
      <c r="G2872" s="32">
        <v>0</v>
      </c>
      <c r="H2872" s="32">
        <v>0</v>
      </c>
      <c r="I2872" s="32">
        <v>0</v>
      </c>
      <c r="J2872" s="29">
        <f>Лист4!E2870/1000</f>
        <v>46.312149999999995</v>
      </c>
      <c r="K2872" s="33"/>
      <c r="L2872" s="33"/>
    </row>
    <row r="2873" spans="1:12" s="34" customFormat="1" ht="18.75" customHeight="1" x14ac:dyDescent="0.25">
      <c r="A2873" s="23" t="str">
        <f>Лист4!A2871</f>
        <v xml:space="preserve">Ленина ул. д.4 </v>
      </c>
      <c r="B2873" s="50">
        <f t="shared" si="88"/>
        <v>23.577943414634149</v>
      </c>
      <c r="C2873" s="50">
        <f t="shared" si="89"/>
        <v>1.8614165853658537</v>
      </c>
      <c r="D2873" s="30">
        <v>0</v>
      </c>
      <c r="E2873" s="31">
        <v>1.8614165853658537</v>
      </c>
      <c r="F2873" s="32">
        <v>0</v>
      </c>
      <c r="G2873" s="32">
        <v>0</v>
      </c>
      <c r="H2873" s="32">
        <v>0</v>
      </c>
      <c r="I2873" s="32">
        <v>0</v>
      </c>
      <c r="J2873" s="29">
        <f>Лист4!E2871/1000</f>
        <v>25.439360000000001</v>
      </c>
      <c r="K2873" s="33"/>
      <c r="L2873" s="33"/>
    </row>
    <row r="2874" spans="1:12" s="34" customFormat="1" ht="18.75" customHeight="1" x14ac:dyDescent="0.25">
      <c r="A2874" s="23" t="str">
        <f>Лист4!A2872</f>
        <v xml:space="preserve">Ленина ул. д.40 </v>
      </c>
      <c r="B2874" s="50">
        <f t="shared" si="88"/>
        <v>51.511873170731711</v>
      </c>
      <c r="C2874" s="50">
        <f t="shared" si="89"/>
        <v>4.0667268292682923</v>
      </c>
      <c r="D2874" s="30">
        <v>0</v>
      </c>
      <c r="E2874" s="31">
        <v>4.0667268292682923</v>
      </c>
      <c r="F2874" s="32">
        <v>0</v>
      </c>
      <c r="G2874" s="32">
        <v>0</v>
      </c>
      <c r="H2874" s="32">
        <v>0</v>
      </c>
      <c r="I2874" s="32">
        <v>0</v>
      </c>
      <c r="J2874" s="29">
        <f>Лист4!E2872/1000</f>
        <v>55.578600000000002</v>
      </c>
      <c r="K2874" s="33"/>
      <c r="L2874" s="33"/>
    </row>
    <row r="2875" spans="1:12" s="34" customFormat="1" ht="18.75" customHeight="1" x14ac:dyDescent="0.25">
      <c r="A2875" s="23" t="str">
        <f>Лист4!A2873</f>
        <v xml:space="preserve">Ленина ул. д.45 </v>
      </c>
      <c r="B2875" s="50">
        <f t="shared" si="88"/>
        <v>49.498799999999996</v>
      </c>
      <c r="C2875" s="50">
        <f t="shared" si="89"/>
        <v>3.9077999999999999</v>
      </c>
      <c r="D2875" s="30">
        <v>0</v>
      </c>
      <c r="E2875" s="31">
        <v>3.9077999999999999</v>
      </c>
      <c r="F2875" s="32">
        <v>0</v>
      </c>
      <c r="G2875" s="32">
        <v>0</v>
      </c>
      <c r="H2875" s="32">
        <v>0</v>
      </c>
      <c r="I2875" s="32">
        <v>0</v>
      </c>
      <c r="J2875" s="29">
        <f>Лист4!E2873/1000</f>
        <v>53.406599999999997</v>
      </c>
      <c r="K2875" s="33"/>
      <c r="L2875" s="33"/>
    </row>
    <row r="2876" spans="1:12" s="34" customFormat="1" ht="18.75" customHeight="1" x14ac:dyDescent="0.25">
      <c r="A2876" s="23" t="str">
        <f>Лист4!A2874</f>
        <v xml:space="preserve">Ленина ул. д.47 </v>
      </c>
      <c r="B2876" s="50">
        <f t="shared" si="88"/>
        <v>106.87166341463414</v>
      </c>
      <c r="C2876" s="50">
        <f t="shared" si="89"/>
        <v>8.437236585365854</v>
      </c>
      <c r="D2876" s="30">
        <v>0</v>
      </c>
      <c r="E2876" s="31">
        <v>8.437236585365854</v>
      </c>
      <c r="F2876" s="32">
        <v>0</v>
      </c>
      <c r="G2876" s="32">
        <v>0</v>
      </c>
      <c r="H2876" s="32">
        <v>0</v>
      </c>
      <c r="I2876" s="32">
        <v>0</v>
      </c>
      <c r="J2876" s="29">
        <f>Лист4!E2874/1000</f>
        <v>115.30889999999999</v>
      </c>
      <c r="K2876" s="33"/>
      <c r="L2876" s="33"/>
    </row>
    <row r="2877" spans="1:12" s="34" customFormat="1" ht="18.75" customHeight="1" x14ac:dyDescent="0.25">
      <c r="A2877" s="23" t="str">
        <f>Лист4!A2875</f>
        <v xml:space="preserve">Ленина ул. д.48 </v>
      </c>
      <c r="B2877" s="50">
        <f t="shared" si="88"/>
        <v>146.88723902439023</v>
      </c>
      <c r="C2877" s="50">
        <f t="shared" si="89"/>
        <v>11.596360975609755</v>
      </c>
      <c r="D2877" s="30">
        <v>0</v>
      </c>
      <c r="E2877" s="31">
        <v>11.596360975609755</v>
      </c>
      <c r="F2877" s="32">
        <v>0</v>
      </c>
      <c r="G2877" s="32">
        <v>0</v>
      </c>
      <c r="H2877" s="32">
        <v>0</v>
      </c>
      <c r="I2877" s="32">
        <v>0</v>
      </c>
      <c r="J2877" s="29">
        <f>Лист4!E2875/1000</f>
        <v>158.4836</v>
      </c>
      <c r="K2877" s="33"/>
      <c r="L2877" s="33"/>
    </row>
    <row r="2878" spans="1:12" s="34" customFormat="1" ht="18.75" customHeight="1" x14ac:dyDescent="0.25">
      <c r="A2878" s="23" t="str">
        <f>Лист4!A2876</f>
        <v xml:space="preserve">Ленина ул. д.48А </v>
      </c>
      <c r="B2878" s="50">
        <f t="shared" si="88"/>
        <v>163.1704892682927</v>
      </c>
      <c r="C2878" s="50">
        <f t="shared" si="89"/>
        <v>12.881880731707319</v>
      </c>
      <c r="D2878" s="30">
        <v>0</v>
      </c>
      <c r="E2878" s="31">
        <v>12.881880731707319</v>
      </c>
      <c r="F2878" s="32">
        <v>0</v>
      </c>
      <c r="G2878" s="32">
        <v>0</v>
      </c>
      <c r="H2878" s="32">
        <v>0</v>
      </c>
      <c r="I2878" s="32">
        <v>0</v>
      </c>
      <c r="J2878" s="29">
        <f>Лист4!E2876/1000</f>
        <v>176.05237000000002</v>
      </c>
      <c r="K2878" s="33"/>
      <c r="L2878" s="33"/>
    </row>
    <row r="2879" spans="1:12" s="34" customFormat="1" ht="18.75" customHeight="1" x14ac:dyDescent="0.25">
      <c r="A2879" s="23" t="str">
        <f>Лист4!A2877</f>
        <v xml:space="preserve">Ленина ул. д.48Б </v>
      </c>
      <c r="B2879" s="50">
        <f t="shared" si="88"/>
        <v>151.49788097560975</v>
      </c>
      <c r="C2879" s="50">
        <f t="shared" si="89"/>
        <v>11.960359024390243</v>
      </c>
      <c r="D2879" s="30">
        <v>0</v>
      </c>
      <c r="E2879" s="31">
        <v>11.960359024390243</v>
      </c>
      <c r="F2879" s="32">
        <v>0</v>
      </c>
      <c r="G2879" s="32">
        <v>0</v>
      </c>
      <c r="H2879" s="32">
        <v>0</v>
      </c>
      <c r="I2879" s="32">
        <v>0</v>
      </c>
      <c r="J2879" s="29">
        <f>Лист4!E2877/1000</f>
        <v>163.45823999999999</v>
      </c>
      <c r="K2879" s="33"/>
      <c r="L2879" s="33"/>
    </row>
    <row r="2880" spans="1:12" s="34" customFormat="1" ht="25.5" customHeight="1" x14ac:dyDescent="0.25">
      <c r="A2880" s="23" t="str">
        <f>Лист4!A2878</f>
        <v xml:space="preserve">Ленина ул. д.5 </v>
      </c>
      <c r="B2880" s="50">
        <f t="shared" si="88"/>
        <v>38.151443902439027</v>
      </c>
      <c r="C2880" s="50">
        <f t="shared" si="89"/>
        <v>3.0119560975609758</v>
      </c>
      <c r="D2880" s="30">
        <v>0</v>
      </c>
      <c r="E2880" s="31">
        <v>3.0119560975609758</v>
      </c>
      <c r="F2880" s="32">
        <v>0</v>
      </c>
      <c r="G2880" s="32">
        <v>0</v>
      </c>
      <c r="H2880" s="32">
        <v>0</v>
      </c>
      <c r="I2880" s="32">
        <v>0</v>
      </c>
      <c r="J2880" s="29">
        <f>Лист4!E2878/1000</f>
        <v>41.163400000000003</v>
      </c>
      <c r="K2880" s="33"/>
      <c r="L2880" s="33"/>
    </row>
    <row r="2881" spans="1:12" s="34" customFormat="1" ht="25.5" customHeight="1" x14ac:dyDescent="0.25">
      <c r="A2881" s="23" t="str">
        <f>Лист4!A2879</f>
        <v xml:space="preserve">Ленина ул. д.50 </v>
      </c>
      <c r="B2881" s="50">
        <f t="shared" si="88"/>
        <v>124.00723512195125</v>
      </c>
      <c r="C2881" s="50">
        <f t="shared" si="89"/>
        <v>9.7900448780487821</v>
      </c>
      <c r="D2881" s="30">
        <v>0</v>
      </c>
      <c r="E2881" s="31">
        <v>9.7900448780487821</v>
      </c>
      <c r="F2881" s="32">
        <v>0</v>
      </c>
      <c r="G2881" s="32">
        <v>0</v>
      </c>
      <c r="H2881" s="32">
        <v>0</v>
      </c>
      <c r="I2881" s="32">
        <v>0</v>
      </c>
      <c r="J2881" s="29">
        <f>Лист4!E2879/1000</f>
        <v>133.79728000000003</v>
      </c>
      <c r="K2881" s="33"/>
      <c r="L2881" s="33"/>
    </row>
    <row r="2882" spans="1:12" s="34" customFormat="1" ht="18.75" customHeight="1" x14ac:dyDescent="0.25">
      <c r="A2882" s="23" t="str">
        <f>Лист4!A2880</f>
        <v xml:space="preserve">Ленина ул. д.50Б </v>
      </c>
      <c r="B2882" s="50">
        <f t="shared" si="88"/>
        <v>54.666874146341456</v>
      </c>
      <c r="C2882" s="50">
        <f t="shared" si="89"/>
        <v>4.315805853658536</v>
      </c>
      <c r="D2882" s="30">
        <v>0</v>
      </c>
      <c r="E2882" s="31">
        <v>4.315805853658536</v>
      </c>
      <c r="F2882" s="32">
        <v>0</v>
      </c>
      <c r="G2882" s="32">
        <v>0</v>
      </c>
      <c r="H2882" s="32">
        <v>0</v>
      </c>
      <c r="I2882" s="32">
        <v>0</v>
      </c>
      <c r="J2882" s="29">
        <f>Лист4!E2880/1000</f>
        <v>58.982679999999995</v>
      </c>
      <c r="K2882" s="33"/>
      <c r="L2882" s="33"/>
    </row>
    <row r="2883" spans="1:12" s="34" customFormat="1" ht="25.5" customHeight="1" x14ac:dyDescent="0.25">
      <c r="A2883" s="23" t="str">
        <f>Лист4!A2881</f>
        <v xml:space="preserve">Ленина ул. д.52 </v>
      </c>
      <c r="B2883" s="50">
        <f t="shared" si="88"/>
        <v>102.23464390243903</v>
      </c>
      <c r="C2883" s="50">
        <f t="shared" si="89"/>
        <v>8.0711560975609764</v>
      </c>
      <c r="D2883" s="30">
        <v>0</v>
      </c>
      <c r="E2883" s="31">
        <v>8.0711560975609764</v>
      </c>
      <c r="F2883" s="32">
        <v>0</v>
      </c>
      <c r="G2883" s="32">
        <v>0</v>
      </c>
      <c r="H2883" s="32">
        <v>0</v>
      </c>
      <c r="I2883" s="32">
        <v>0</v>
      </c>
      <c r="J2883" s="29">
        <f>Лист4!E2881/1000</f>
        <v>110.3058</v>
      </c>
      <c r="K2883" s="33"/>
      <c r="L2883" s="33"/>
    </row>
    <row r="2884" spans="1:12" s="40" customFormat="1" ht="27" customHeight="1" x14ac:dyDescent="0.25">
      <c r="A2884" s="23" t="str">
        <f>Лист4!A2882</f>
        <v xml:space="preserve">Ленина ул. д.52А </v>
      </c>
      <c r="B2884" s="50">
        <f t="shared" si="88"/>
        <v>71.098648780487792</v>
      </c>
      <c r="C2884" s="50">
        <f t="shared" si="89"/>
        <v>5.6130512195121947</v>
      </c>
      <c r="D2884" s="30">
        <v>0</v>
      </c>
      <c r="E2884" s="31">
        <v>5.6130512195121947</v>
      </c>
      <c r="F2884" s="32">
        <v>0</v>
      </c>
      <c r="G2884" s="32">
        <v>0</v>
      </c>
      <c r="H2884" s="32">
        <v>0</v>
      </c>
      <c r="I2884" s="32">
        <v>0</v>
      </c>
      <c r="J2884" s="29">
        <f>Лист4!E2882/1000</f>
        <v>76.711699999999993</v>
      </c>
      <c r="K2884" s="33"/>
      <c r="L2884" s="33"/>
    </row>
    <row r="2885" spans="1:12" s="34" customFormat="1" ht="18.75" customHeight="1" x14ac:dyDescent="0.25">
      <c r="A2885" s="23" t="str">
        <f>Лист4!A2883</f>
        <v xml:space="preserve">Ленина ул. д.54 </v>
      </c>
      <c r="B2885" s="50">
        <f t="shared" si="88"/>
        <v>117.45698048780488</v>
      </c>
      <c r="C2885" s="50">
        <f t="shared" si="89"/>
        <v>9.2729195121951236</v>
      </c>
      <c r="D2885" s="30">
        <v>0</v>
      </c>
      <c r="E2885" s="31">
        <v>9.2729195121951236</v>
      </c>
      <c r="F2885" s="32">
        <v>0</v>
      </c>
      <c r="G2885" s="32">
        <v>0</v>
      </c>
      <c r="H2885" s="32">
        <v>0</v>
      </c>
      <c r="I2885" s="32">
        <v>0</v>
      </c>
      <c r="J2885" s="29">
        <f>Лист4!E2883/1000</f>
        <v>126.72990000000001</v>
      </c>
      <c r="K2885" s="33"/>
      <c r="L2885" s="33"/>
    </row>
    <row r="2886" spans="1:12" s="34" customFormat="1" ht="18.75" customHeight="1" x14ac:dyDescent="0.25">
      <c r="A2886" s="23" t="str">
        <f>Лист4!A2884</f>
        <v xml:space="preserve">Ленина ул. д.54А </v>
      </c>
      <c r="B2886" s="50">
        <f t="shared" si="88"/>
        <v>160.97362585365855</v>
      </c>
      <c r="C2886" s="50">
        <f t="shared" si="89"/>
        <v>12.708444146341463</v>
      </c>
      <c r="D2886" s="30">
        <v>0</v>
      </c>
      <c r="E2886" s="31">
        <v>12.708444146341463</v>
      </c>
      <c r="F2886" s="32">
        <v>0</v>
      </c>
      <c r="G2886" s="32">
        <v>0</v>
      </c>
      <c r="H2886" s="32">
        <v>0</v>
      </c>
      <c r="I2886" s="32">
        <v>0</v>
      </c>
      <c r="J2886" s="29">
        <f>Лист4!E2884/1000</f>
        <v>173.68207000000001</v>
      </c>
      <c r="K2886" s="33"/>
      <c r="L2886" s="33"/>
    </row>
    <row r="2887" spans="1:12" s="34" customFormat="1" ht="18.75" customHeight="1" x14ac:dyDescent="0.25">
      <c r="A2887" s="23" t="str">
        <f>Лист4!A2885</f>
        <v xml:space="preserve">Ленина ул. д.54Б </v>
      </c>
      <c r="B2887" s="50">
        <f t="shared" si="88"/>
        <v>154.29506097560974</v>
      </c>
      <c r="C2887" s="50">
        <f t="shared" si="89"/>
        <v>12.181189024390244</v>
      </c>
      <c r="D2887" s="30">
        <v>0</v>
      </c>
      <c r="E2887" s="31">
        <v>12.181189024390244</v>
      </c>
      <c r="F2887" s="32">
        <v>0</v>
      </c>
      <c r="G2887" s="32">
        <v>0</v>
      </c>
      <c r="H2887" s="32">
        <v>0</v>
      </c>
      <c r="I2887" s="32">
        <v>0</v>
      </c>
      <c r="J2887" s="29">
        <f>Лист4!E2885/1000</f>
        <v>166.47624999999999</v>
      </c>
      <c r="K2887" s="33"/>
      <c r="L2887" s="33"/>
    </row>
    <row r="2888" spans="1:12" s="34" customFormat="1" ht="18.75" customHeight="1" x14ac:dyDescent="0.25">
      <c r="A2888" s="23" t="str">
        <f>Лист4!A2886</f>
        <v xml:space="preserve">Ленина ул. д.7 </v>
      </c>
      <c r="B2888" s="50">
        <f t="shared" ref="B2888:B2951" si="90">J2888+I2888-E2888</f>
        <v>43.93458048780488</v>
      </c>
      <c r="C2888" s="50">
        <f t="shared" ref="C2888:C2951" si="91">E2888</f>
        <v>3.468519512195122</v>
      </c>
      <c r="D2888" s="30">
        <v>0</v>
      </c>
      <c r="E2888" s="31">
        <v>3.468519512195122</v>
      </c>
      <c r="F2888" s="32">
        <v>0</v>
      </c>
      <c r="G2888" s="32">
        <v>0</v>
      </c>
      <c r="H2888" s="32">
        <v>0</v>
      </c>
      <c r="I2888" s="32">
        <v>0</v>
      </c>
      <c r="J2888" s="29">
        <f>Лист4!E2886/1000</f>
        <v>47.403100000000002</v>
      </c>
      <c r="K2888" s="33"/>
      <c r="L2888" s="33"/>
    </row>
    <row r="2889" spans="1:12" s="34" customFormat="1" ht="18.75" customHeight="1" x14ac:dyDescent="0.25">
      <c r="A2889" s="23" t="str">
        <f>Лист4!A2887</f>
        <v xml:space="preserve">Ленина ул. д.8 </v>
      </c>
      <c r="B2889" s="50">
        <f t="shared" si="90"/>
        <v>40.893097560975605</v>
      </c>
      <c r="C2889" s="50">
        <f t="shared" si="91"/>
        <v>3.2284024390243902</v>
      </c>
      <c r="D2889" s="30">
        <v>0</v>
      </c>
      <c r="E2889" s="31">
        <v>3.2284024390243902</v>
      </c>
      <c r="F2889" s="32">
        <v>0</v>
      </c>
      <c r="G2889" s="32">
        <v>0</v>
      </c>
      <c r="H2889" s="32">
        <v>0</v>
      </c>
      <c r="I2889" s="32">
        <v>0</v>
      </c>
      <c r="J2889" s="29">
        <f>Лист4!E2887/1000</f>
        <v>44.121499999999997</v>
      </c>
      <c r="K2889" s="33"/>
      <c r="L2889" s="33"/>
    </row>
    <row r="2890" spans="1:12" s="34" customFormat="1" ht="18.75" customHeight="1" x14ac:dyDescent="0.25">
      <c r="A2890" s="23" t="str">
        <f>Лист4!A2888</f>
        <v xml:space="preserve">Ленина ул. д.9 </v>
      </c>
      <c r="B2890" s="50">
        <f t="shared" si="90"/>
        <v>42.631365853658536</v>
      </c>
      <c r="C2890" s="50">
        <f t="shared" si="91"/>
        <v>3.3656341463414634</v>
      </c>
      <c r="D2890" s="30">
        <v>0</v>
      </c>
      <c r="E2890" s="31">
        <v>3.3656341463414634</v>
      </c>
      <c r="F2890" s="32">
        <v>0</v>
      </c>
      <c r="G2890" s="32">
        <v>0</v>
      </c>
      <c r="H2890" s="32">
        <v>0</v>
      </c>
      <c r="I2890" s="32">
        <v>0</v>
      </c>
      <c r="J2890" s="29">
        <f>Лист4!E2888/1000</f>
        <v>45.997</v>
      </c>
      <c r="K2890" s="33"/>
      <c r="L2890" s="33"/>
    </row>
    <row r="2891" spans="1:12" s="34" customFormat="1" ht="25.5" customHeight="1" x14ac:dyDescent="0.25">
      <c r="A2891" s="23" t="str">
        <f>Лист4!A2889</f>
        <v xml:space="preserve">Маршала Жукова ул. д.1 </v>
      </c>
      <c r="B2891" s="50">
        <f t="shared" si="90"/>
        <v>228.50069170731706</v>
      </c>
      <c r="C2891" s="50">
        <f t="shared" si="91"/>
        <v>18.039528292682924</v>
      </c>
      <c r="D2891" s="30">
        <v>0</v>
      </c>
      <c r="E2891" s="31">
        <v>18.039528292682924</v>
      </c>
      <c r="F2891" s="32">
        <v>0</v>
      </c>
      <c r="G2891" s="32">
        <v>0</v>
      </c>
      <c r="H2891" s="32">
        <v>0</v>
      </c>
      <c r="I2891" s="32">
        <v>0</v>
      </c>
      <c r="J2891" s="29">
        <f>Лист4!E2889/1000</f>
        <v>246.54021999999998</v>
      </c>
      <c r="K2891" s="33"/>
      <c r="L2891" s="33"/>
    </row>
    <row r="2892" spans="1:12" s="34" customFormat="1" ht="18.75" customHeight="1" x14ac:dyDescent="0.25">
      <c r="A2892" s="23" t="str">
        <f>Лист4!A2890</f>
        <v xml:space="preserve">Маршала Жукова ул. д.10 </v>
      </c>
      <c r="B2892" s="50">
        <f t="shared" si="90"/>
        <v>28.069395121951221</v>
      </c>
      <c r="C2892" s="50">
        <f t="shared" si="91"/>
        <v>2.2160048780487807</v>
      </c>
      <c r="D2892" s="30">
        <v>0</v>
      </c>
      <c r="E2892" s="31">
        <v>2.2160048780487807</v>
      </c>
      <c r="F2892" s="32">
        <v>0</v>
      </c>
      <c r="G2892" s="32">
        <v>0</v>
      </c>
      <c r="H2892" s="32">
        <v>0</v>
      </c>
      <c r="I2892" s="32">
        <v>0</v>
      </c>
      <c r="J2892" s="29">
        <f>Лист4!E2890/1000</f>
        <v>30.285400000000003</v>
      </c>
      <c r="K2892" s="33"/>
      <c r="L2892" s="33"/>
    </row>
    <row r="2893" spans="1:12" s="34" customFormat="1" ht="18.75" customHeight="1" x14ac:dyDescent="0.25">
      <c r="A2893" s="23" t="str">
        <f>Лист4!A2891</f>
        <v xml:space="preserve">Маршала Жукова ул. д.2 </v>
      </c>
      <c r="B2893" s="50">
        <f t="shared" si="90"/>
        <v>31.721936585365849</v>
      </c>
      <c r="C2893" s="50">
        <f t="shared" si="91"/>
        <v>2.5043634146341458</v>
      </c>
      <c r="D2893" s="30">
        <v>0</v>
      </c>
      <c r="E2893" s="31">
        <v>2.5043634146341458</v>
      </c>
      <c r="F2893" s="32">
        <v>0</v>
      </c>
      <c r="G2893" s="32">
        <v>0</v>
      </c>
      <c r="H2893" s="32">
        <v>0</v>
      </c>
      <c r="I2893" s="32">
        <v>0</v>
      </c>
      <c r="J2893" s="29">
        <f>Лист4!E2891/1000</f>
        <v>34.226299999999995</v>
      </c>
      <c r="K2893" s="33"/>
      <c r="L2893" s="33"/>
    </row>
    <row r="2894" spans="1:12" s="34" customFormat="1" ht="18.75" customHeight="1" x14ac:dyDescent="0.25">
      <c r="A2894" s="23" t="str">
        <f>Лист4!A2892</f>
        <v xml:space="preserve">Маршала Жукова ул. д.3 </v>
      </c>
      <c r="B2894" s="50">
        <f t="shared" si="90"/>
        <v>16.261423414634148</v>
      </c>
      <c r="C2894" s="50">
        <f t="shared" si="91"/>
        <v>1.2837965853658537</v>
      </c>
      <c r="D2894" s="30">
        <v>0</v>
      </c>
      <c r="E2894" s="31">
        <v>1.2837965853658537</v>
      </c>
      <c r="F2894" s="32">
        <v>0</v>
      </c>
      <c r="G2894" s="32">
        <v>0</v>
      </c>
      <c r="H2894" s="32">
        <v>0</v>
      </c>
      <c r="I2894" s="32">
        <v>0</v>
      </c>
      <c r="J2894" s="29">
        <f>Лист4!E2892/1000</f>
        <v>17.54522</v>
      </c>
      <c r="K2894" s="33"/>
      <c r="L2894" s="33"/>
    </row>
    <row r="2895" spans="1:12" s="34" customFormat="1" ht="25.5" customHeight="1" x14ac:dyDescent="0.25">
      <c r="A2895" s="23" t="str">
        <f>Лист4!A2893</f>
        <v xml:space="preserve">Маршала Жукова ул. д.4 </v>
      </c>
      <c r="B2895" s="50">
        <f t="shared" si="90"/>
        <v>31.700712195121952</v>
      </c>
      <c r="C2895" s="50">
        <f t="shared" si="91"/>
        <v>2.502687804878049</v>
      </c>
      <c r="D2895" s="30">
        <v>0</v>
      </c>
      <c r="E2895" s="31">
        <v>2.502687804878049</v>
      </c>
      <c r="F2895" s="32">
        <v>0</v>
      </c>
      <c r="G2895" s="32">
        <v>0</v>
      </c>
      <c r="H2895" s="32">
        <v>0</v>
      </c>
      <c r="I2895" s="32">
        <v>0</v>
      </c>
      <c r="J2895" s="29">
        <f>Лист4!E2893/1000</f>
        <v>34.203400000000002</v>
      </c>
      <c r="K2895" s="33"/>
      <c r="L2895" s="33"/>
    </row>
    <row r="2896" spans="1:12" s="34" customFormat="1" ht="25.5" customHeight="1" x14ac:dyDescent="0.25">
      <c r="A2896" s="23" t="str">
        <f>Лист4!A2894</f>
        <v xml:space="preserve">Маршала Жукова ул. д.5 </v>
      </c>
      <c r="B2896" s="50">
        <f t="shared" si="90"/>
        <v>195.87860926829268</v>
      </c>
      <c r="C2896" s="50">
        <f t="shared" si="91"/>
        <v>15.464100731707315</v>
      </c>
      <c r="D2896" s="30">
        <v>0</v>
      </c>
      <c r="E2896" s="31">
        <v>15.464100731707315</v>
      </c>
      <c r="F2896" s="32">
        <v>0</v>
      </c>
      <c r="G2896" s="32">
        <v>0</v>
      </c>
      <c r="H2896" s="32">
        <v>0</v>
      </c>
      <c r="I2896" s="32">
        <v>0</v>
      </c>
      <c r="J2896" s="29">
        <f>Лист4!E2894/1000</f>
        <v>211.34270999999998</v>
      </c>
      <c r="K2896" s="33"/>
      <c r="L2896" s="33"/>
    </row>
    <row r="2897" spans="1:12" s="34" customFormat="1" ht="18.75" customHeight="1" x14ac:dyDescent="0.25">
      <c r="A2897" s="23" t="str">
        <f>Лист4!A2895</f>
        <v xml:space="preserve">Маршала Жукова ул. д.8 </v>
      </c>
      <c r="B2897" s="50">
        <f t="shared" si="90"/>
        <v>71.107036585365861</v>
      </c>
      <c r="C2897" s="50">
        <f t="shared" si="91"/>
        <v>5.6137134146341463</v>
      </c>
      <c r="D2897" s="30">
        <v>0</v>
      </c>
      <c r="E2897" s="31">
        <v>5.6137134146341463</v>
      </c>
      <c r="F2897" s="32">
        <v>0</v>
      </c>
      <c r="G2897" s="32">
        <v>0</v>
      </c>
      <c r="H2897" s="32">
        <v>0</v>
      </c>
      <c r="I2897" s="32">
        <v>0</v>
      </c>
      <c r="J2897" s="29">
        <f>Лист4!E2895/1000</f>
        <v>76.72075000000001</v>
      </c>
      <c r="K2897" s="33"/>
      <c r="L2897" s="33"/>
    </row>
    <row r="2898" spans="1:12" s="34" customFormat="1" ht="25.5" customHeight="1" x14ac:dyDescent="0.25">
      <c r="A2898" s="23" t="str">
        <f>Лист4!A2896</f>
        <v xml:space="preserve">Мира ул. д.2 </v>
      </c>
      <c r="B2898" s="50">
        <f t="shared" si="90"/>
        <v>21.620702439024395</v>
      </c>
      <c r="C2898" s="50">
        <f t="shared" si="91"/>
        <v>1.7068975609756101</v>
      </c>
      <c r="D2898" s="30">
        <v>0</v>
      </c>
      <c r="E2898" s="31">
        <v>1.7068975609756101</v>
      </c>
      <c r="F2898" s="32">
        <v>0</v>
      </c>
      <c r="G2898" s="32">
        <v>0</v>
      </c>
      <c r="H2898" s="32">
        <v>0</v>
      </c>
      <c r="I2898" s="32">
        <v>0</v>
      </c>
      <c r="J2898" s="29">
        <f>Лист4!E2896/1000</f>
        <v>23.327600000000004</v>
      </c>
      <c r="K2898" s="33"/>
      <c r="L2898" s="33"/>
    </row>
    <row r="2899" spans="1:12" s="34" customFormat="1" ht="30" customHeight="1" x14ac:dyDescent="0.25">
      <c r="A2899" s="23" t="str">
        <f>Лист4!A2897</f>
        <v xml:space="preserve">Мира ул. д.6 </v>
      </c>
      <c r="B2899" s="50">
        <f t="shared" si="90"/>
        <v>91.625970731707312</v>
      </c>
      <c r="C2899" s="50">
        <f t="shared" si="91"/>
        <v>7.2336292682926828</v>
      </c>
      <c r="D2899" s="30">
        <v>0</v>
      </c>
      <c r="E2899" s="31">
        <v>7.2336292682926828</v>
      </c>
      <c r="F2899" s="32">
        <v>0</v>
      </c>
      <c r="G2899" s="32">
        <v>0</v>
      </c>
      <c r="H2899" s="32">
        <v>0</v>
      </c>
      <c r="I2899" s="32">
        <v>0</v>
      </c>
      <c r="J2899" s="29">
        <f>Лист4!E2897/1000</f>
        <v>98.8596</v>
      </c>
      <c r="K2899" s="33"/>
      <c r="L2899" s="33"/>
    </row>
    <row r="2900" spans="1:12" s="34" customFormat="1" ht="18.75" customHeight="1" x14ac:dyDescent="0.25">
      <c r="A2900" s="23" t="str">
        <f>Лист4!A2898</f>
        <v xml:space="preserve">Ниловского ул. д.11 </v>
      </c>
      <c r="B2900" s="50">
        <f t="shared" si="90"/>
        <v>4.6788195121951217</v>
      </c>
      <c r="C2900" s="50">
        <f t="shared" si="91"/>
        <v>0.36938048780487803</v>
      </c>
      <c r="D2900" s="30">
        <v>0</v>
      </c>
      <c r="E2900" s="31">
        <v>0.36938048780487803</v>
      </c>
      <c r="F2900" s="32">
        <v>0</v>
      </c>
      <c r="G2900" s="32">
        <v>0</v>
      </c>
      <c r="H2900" s="32">
        <v>0</v>
      </c>
      <c r="I2900" s="32">
        <v>0</v>
      </c>
      <c r="J2900" s="29">
        <f>Лист4!E2898/1000</f>
        <v>5.0481999999999996</v>
      </c>
      <c r="K2900" s="33"/>
      <c r="L2900" s="33"/>
    </row>
    <row r="2901" spans="1:12" s="34" customFormat="1" ht="18.75" customHeight="1" x14ac:dyDescent="0.25">
      <c r="A2901" s="23" t="str">
        <f>Лист4!A2899</f>
        <v xml:space="preserve">Ниловского ул. д.13 </v>
      </c>
      <c r="B2901" s="50">
        <f t="shared" si="90"/>
        <v>42.633960975609753</v>
      </c>
      <c r="C2901" s="50">
        <f t="shared" si="91"/>
        <v>3.3658390243902438</v>
      </c>
      <c r="D2901" s="30">
        <v>0</v>
      </c>
      <c r="E2901" s="31">
        <v>3.3658390243902438</v>
      </c>
      <c r="F2901" s="32">
        <v>0</v>
      </c>
      <c r="G2901" s="32">
        <v>0</v>
      </c>
      <c r="H2901" s="32">
        <v>0</v>
      </c>
      <c r="I2901" s="32">
        <v>0</v>
      </c>
      <c r="J2901" s="29">
        <f>Лист4!E2899/1000</f>
        <v>45.9998</v>
      </c>
      <c r="K2901" s="33"/>
      <c r="L2901" s="33"/>
    </row>
    <row r="2902" spans="1:12" s="34" customFormat="1" ht="18.75" customHeight="1" x14ac:dyDescent="0.25">
      <c r="A2902" s="23" t="str">
        <f>Лист4!A2900</f>
        <v xml:space="preserve">Ниловского ул. д.15 </v>
      </c>
      <c r="B2902" s="50">
        <f t="shared" si="90"/>
        <v>73.24606585365855</v>
      </c>
      <c r="C2902" s="50">
        <f t="shared" si="91"/>
        <v>5.7825841463414651</v>
      </c>
      <c r="D2902" s="30">
        <v>0</v>
      </c>
      <c r="E2902" s="31">
        <v>5.7825841463414651</v>
      </c>
      <c r="F2902" s="32">
        <v>0</v>
      </c>
      <c r="G2902" s="32">
        <v>0</v>
      </c>
      <c r="H2902" s="32">
        <v>0</v>
      </c>
      <c r="I2902" s="32">
        <v>0</v>
      </c>
      <c r="J2902" s="29">
        <f>Лист4!E2900/1000</f>
        <v>79.028650000000013</v>
      </c>
      <c r="K2902" s="33"/>
      <c r="L2902" s="33"/>
    </row>
    <row r="2903" spans="1:12" s="43" customFormat="1" ht="18.75" customHeight="1" x14ac:dyDescent="0.25">
      <c r="A2903" s="23" t="str">
        <f>Лист4!A2901</f>
        <v xml:space="preserve">Ниловского ул. д.16 </v>
      </c>
      <c r="B2903" s="50">
        <f t="shared" si="90"/>
        <v>62.324244878048781</v>
      </c>
      <c r="C2903" s="50">
        <f t="shared" si="91"/>
        <v>4.9203351219512195</v>
      </c>
      <c r="D2903" s="30">
        <v>0</v>
      </c>
      <c r="E2903" s="31">
        <v>4.9203351219512195</v>
      </c>
      <c r="F2903" s="32">
        <v>0</v>
      </c>
      <c r="G2903" s="32">
        <v>0</v>
      </c>
      <c r="H2903" s="32">
        <v>0</v>
      </c>
      <c r="I2903" s="32">
        <v>0</v>
      </c>
      <c r="J2903" s="29">
        <f>Лист4!E2901/1000</f>
        <v>67.244579999999999</v>
      </c>
      <c r="K2903" s="33"/>
      <c r="L2903" s="33"/>
    </row>
    <row r="2904" spans="1:12" s="34" customFormat="1" ht="18.75" customHeight="1" x14ac:dyDescent="0.25">
      <c r="A2904" s="23" t="str">
        <f>Лист4!A2902</f>
        <v xml:space="preserve">Ниловского ул. д.17 </v>
      </c>
      <c r="B2904" s="50">
        <f t="shared" si="90"/>
        <v>50.612181463414622</v>
      </c>
      <c r="C2904" s="50">
        <f t="shared" si="91"/>
        <v>3.9956985365853646</v>
      </c>
      <c r="D2904" s="30">
        <v>0</v>
      </c>
      <c r="E2904" s="31">
        <v>3.9956985365853646</v>
      </c>
      <c r="F2904" s="32">
        <v>0</v>
      </c>
      <c r="G2904" s="32">
        <v>0</v>
      </c>
      <c r="H2904" s="32">
        <v>0</v>
      </c>
      <c r="I2904" s="32">
        <v>0</v>
      </c>
      <c r="J2904" s="29">
        <f>Лист4!E2902/1000</f>
        <v>54.607879999999987</v>
      </c>
      <c r="K2904" s="33"/>
      <c r="L2904" s="33"/>
    </row>
    <row r="2905" spans="1:12" s="34" customFormat="1" ht="18.75" customHeight="1" x14ac:dyDescent="0.25">
      <c r="A2905" s="23" t="str">
        <f>Лист4!A2903</f>
        <v xml:space="preserve">Ниловского ул. д.18 </v>
      </c>
      <c r="B2905" s="50">
        <f t="shared" si="90"/>
        <v>74.899056585365841</v>
      </c>
      <c r="C2905" s="50">
        <f t="shared" si="91"/>
        <v>5.913083414634146</v>
      </c>
      <c r="D2905" s="30">
        <v>0</v>
      </c>
      <c r="E2905" s="31">
        <v>5.913083414634146</v>
      </c>
      <c r="F2905" s="32">
        <v>0</v>
      </c>
      <c r="G2905" s="32">
        <v>0</v>
      </c>
      <c r="H2905" s="32">
        <v>0</v>
      </c>
      <c r="I2905" s="32">
        <v>0</v>
      </c>
      <c r="J2905" s="29">
        <f>Лист4!E2903/1000</f>
        <v>80.812139999999985</v>
      </c>
      <c r="K2905" s="33"/>
      <c r="L2905" s="33"/>
    </row>
    <row r="2906" spans="1:12" s="34" customFormat="1" ht="18.75" customHeight="1" x14ac:dyDescent="0.25">
      <c r="A2906" s="23" t="str">
        <f>Лист4!A2904</f>
        <v xml:space="preserve">Ниловского ул. д.19 </v>
      </c>
      <c r="B2906" s="50">
        <f t="shared" si="90"/>
        <v>92.972412682926816</v>
      </c>
      <c r="C2906" s="50">
        <f t="shared" si="91"/>
        <v>7.3399273170731698</v>
      </c>
      <c r="D2906" s="30">
        <v>0</v>
      </c>
      <c r="E2906" s="31">
        <v>7.3399273170731698</v>
      </c>
      <c r="F2906" s="32">
        <v>0</v>
      </c>
      <c r="G2906" s="32">
        <v>0</v>
      </c>
      <c r="H2906" s="32">
        <v>0</v>
      </c>
      <c r="I2906" s="32">
        <v>0</v>
      </c>
      <c r="J2906" s="29">
        <f>Лист4!E2904/1000</f>
        <v>100.31233999999999</v>
      </c>
      <c r="K2906" s="33"/>
      <c r="L2906" s="33"/>
    </row>
    <row r="2907" spans="1:12" s="34" customFormat="1" ht="18.75" customHeight="1" x14ac:dyDescent="0.25">
      <c r="A2907" s="23" t="str">
        <f>Лист4!A2905</f>
        <v xml:space="preserve">Ниловского ул. д.20 </v>
      </c>
      <c r="B2907" s="50">
        <f t="shared" si="90"/>
        <v>48.968672195121961</v>
      </c>
      <c r="C2907" s="50">
        <f t="shared" si="91"/>
        <v>3.8659478048780493</v>
      </c>
      <c r="D2907" s="30">
        <v>0</v>
      </c>
      <c r="E2907" s="31">
        <v>3.8659478048780493</v>
      </c>
      <c r="F2907" s="32">
        <v>0</v>
      </c>
      <c r="G2907" s="32">
        <v>0</v>
      </c>
      <c r="H2907" s="32">
        <v>0</v>
      </c>
      <c r="I2907" s="32">
        <v>0</v>
      </c>
      <c r="J2907" s="29">
        <f>Лист4!E2905/1000</f>
        <v>52.834620000000008</v>
      </c>
      <c r="K2907" s="33"/>
      <c r="L2907" s="33"/>
    </row>
    <row r="2908" spans="1:12" s="34" customFormat="1" ht="18.75" customHeight="1" x14ac:dyDescent="0.25">
      <c r="A2908" s="23" t="str">
        <f>Лист4!A2906</f>
        <v xml:space="preserve">Ниловского ул. д.21 </v>
      </c>
      <c r="B2908" s="50">
        <f t="shared" si="90"/>
        <v>75.533767804878053</v>
      </c>
      <c r="C2908" s="50">
        <f t="shared" si="91"/>
        <v>5.9631921951219518</v>
      </c>
      <c r="D2908" s="30">
        <v>0</v>
      </c>
      <c r="E2908" s="31">
        <v>5.9631921951219518</v>
      </c>
      <c r="F2908" s="32">
        <v>0</v>
      </c>
      <c r="G2908" s="32">
        <v>0</v>
      </c>
      <c r="H2908" s="32">
        <v>0</v>
      </c>
      <c r="I2908" s="32">
        <v>0</v>
      </c>
      <c r="J2908" s="29">
        <f>Лист4!E2906/1000</f>
        <v>81.496960000000001</v>
      </c>
      <c r="K2908" s="33"/>
      <c r="L2908" s="33"/>
    </row>
    <row r="2909" spans="1:12" s="34" customFormat="1" ht="18.75" customHeight="1" x14ac:dyDescent="0.25">
      <c r="A2909" s="23" t="str">
        <f>Лист4!A2907</f>
        <v xml:space="preserve">Ниловского ул. д.22 </v>
      </c>
      <c r="B2909" s="50">
        <f t="shared" si="90"/>
        <v>73.767240487804884</v>
      </c>
      <c r="C2909" s="50">
        <f t="shared" si="91"/>
        <v>5.823729512195122</v>
      </c>
      <c r="D2909" s="30">
        <v>0</v>
      </c>
      <c r="E2909" s="31">
        <v>5.823729512195122</v>
      </c>
      <c r="F2909" s="32">
        <v>0</v>
      </c>
      <c r="G2909" s="32">
        <v>0</v>
      </c>
      <c r="H2909" s="32">
        <v>0</v>
      </c>
      <c r="I2909" s="32">
        <v>0</v>
      </c>
      <c r="J2909" s="29">
        <f>Лист4!E2907/1000</f>
        <v>79.590969999999999</v>
      </c>
      <c r="K2909" s="33"/>
      <c r="L2909" s="33"/>
    </row>
    <row r="2910" spans="1:12" s="34" customFormat="1" ht="18.75" customHeight="1" x14ac:dyDescent="0.25">
      <c r="A2910" s="23" t="str">
        <f>Лист4!A2908</f>
        <v xml:space="preserve">Ниловского ул. д.23 </v>
      </c>
      <c r="B2910" s="50">
        <f t="shared" si="90"/>
        <v>54.045583414634152</v>
      </c>
      <c r="C2910" s="50">
        <f t="shared" si="91"/>
        <v>4.2667565853658544</v>
      </c>
      <c r="D2910" s="30">
        <v>0</v>
      </c>
      <c r="E2910" s="31">
        <v>4.2667565853658544</v>
      </c>
      <c r="F2910" s="32">
        <v>0</v>
      </c>
      <c r="G2910" s="32">
        <v>0</v>
      </c>
      <c r="H2910" s="32">
        <v>0</v>
      </c>
      <c r="I2910" s="32">
        <v>0</v>
      </c>
      <c r="J2910" s="29">
        <f>Лист4!E2908/1000</f>
        <v>58.312340000000006</v>
      </c>
      <c r="K2910" s="33"/>
      <c r="L2910" s="33"/>
    </row>
    <row r="2911" spans="1:12" s="34" customFormat="1" ht="18.75" customHeight="1" x14ac:dyDescent="0.25">
      <c r="A2911" s="23" t="str">
        <f>Лист4!A2909</f>
        <v xml:space="preserve">Ниловского ул. д.24 </v>
      </c>
      <c r="B2911" s="50">
        <f t="shared" si="90"/>
        <v>12.862573658536585</v>
      </c>
      <c r="C2911" s="50">
        <f t="shared" si="91"/>
        <v>1.0154663414634144</v>
      </c>
      <c r="D2911" s="30">
        <v>0</v>
      </c>
      <c r="E2911" s="31">
        <v>1.0154663414634144</v>
      </c>
      <c r="F2911" s="32">
        <v>0</v>
      </c>
      <c r="G2911" s="32">
        <v>0</v>
      </c>
      <c r="H2911" s="32">
        <v>0</v>
      </c>
      <c r="I2911" s="32">
        <v>0</v>
      </c>
      <c r="J2911" s="29">
        <f>Лист4!E2909/1000</f>
        <v>13.878039999999999</v>
      </c>
      <c r="K2911" s="33"/>
      <c r="L2911" s="33"/>
    </row>
    <row r="2912" spans="1:12" s="34" customFormat="1" ht="18.75" customHeight="1" x14ac:dyDescent="0.25">
      <c r="A2912" s="23" t="str">
        <f>Лист4!A2910</f>
        <v xml:space="preserve">Ниловского ул. д.26 </v>
      </c>
      <c r="B2912" s="50">
        <f t="shared" si="90"/>
        <v>22.674878048780489</v>
      </c>
      <c r="C2912" s="50">
        <f t="shared" si="91"/>
        <v>1.7901219512195121</v>
      </c>
      <c r="D2912" s="30">
        <v>0</v>
      </c>
      <c r="E2912" s="31">
        <v>1.7901219512195121</v>
      </c>
      <c r="F2912" s="32">
        <v>0</v>
      </c>
      <c r="G2912" s="32">
        <v>0</v>
      </c>
      <c r="H2912" s="32">
        <v>0</v>
      </c>
      <c r="I2912" s="32">
        <v>0</v>
      </c>
      <c r="J2912" s="29">
        <f>Лист4!E2910/1000</f>
        <v>24.465</v>
      </c>
      <c r="K2912" s="33"/>
      <c r="L2912" s="33"/>
    </row>
    <row r="2913" spans="1:12" s="34" customFormat="1" ht="18.75" customHeight="1" x14ac:dyDescent="0.25">
      <c r="A2913" s="23" t="str">
        <f>Лист4!A2911</f>
        <v xml:space="preserve">Ниловского ул. д.28 </v>
      </c>
      <c r="B2913" s="50">
        <f t="shared" si="90"/>
        <v>41.950035121951217</v>
      </c>
      <c r="C2913" s="50">
        <f t="shared" si="91"/>
        <v>3.3118448780487801</v>
      </c>
      <c r="D2913" s="30">
        <v>0</v>
      </c>
      <c r="E2913" s="31">
        <v>3.3118448780487801</v>
      </c>
      <c r="F2913" s="32">
        <v>0</v>
      </c>
      <c r="G2913" s="32">
        <v>0</v>
      </c>
      <c r="H2913" s="32">
        <v>0</v>
      </c>
      <c r="I2913" s="32">
        <v>0</v>
      </c>
      <c r="J2913" s="29">
        <f>Лист4!E2911/1000</f>
        <v>45.261879999999998</v>
      </c>
      <c r="K2913" s="33"/>
      <c r="L2913" s="33"/>
    </row>
    <row r="2914" spans="1:12" s="34" customFormat="1" ht="18.75" customHeight="1" x14ac:dyDescent="0.25">
      <c r="A2914" s="23" t="str">
        <f>Лист4!A2912</f>
        <v xml:space="preserve">Ниловского ул. д.30 </v>
      </c>
      <c r="B2914" s="50">
        <f t="shared" si="90"/>
        <v>44.111150731707312</v>
      </c>
      <c r="C2914" s="50">
        <f t="shared" si="91"/>
        <v>3.4824592682926827</v>
      </c>
      <c r="D2914" s="30">
        <v>0</v>
      </c>
      <c r="E2914" s="31">
        <v>3.4824592682926827</v>
      </c>
      <c r="F2914" s="32">
        <v>0</v>
      </c>
      <c r="G2914" s="32">
        <v>0</v>
      </c>
      <c r="H2914" s="32">
        <v>0</v>
      </c>
      <c r="I2914" s="32">
        <v>0</v>
      </c>
      <c r="J2914" s="29">
        <f>Лист4!E2912/1000</f>
        <v>47.593609999999998</v>
      </c>
      <c r="K2914" s="33"/>
      <c r="L2914" s="33"/>
    </row>
    <row r="2915" spans="1:12" s="34" customFormat="1" ht="18.75" customHeight="1" x14ac:dyDescent="0.25">
      <c r="A2915" s="23" t="str">
        <f>Лист4!A2913</f>
        <v xml:space="preserve">Островского ул. д.11 </v>
      </c>
      <c r="B2915" s="50">
        <f t="shared" si="90"/>
        <v>50.667883902439016</v>
      </c>
      <c r="C2915" s="50">
        <f t="shared" si="91"/>
        <v>4.0000960975609754</v>
      </c>
      <c r="D2915" s="30">
        <v>0</v>
      </c>
      <c r="E2915" s="31">
        <v>4.0000960975609754</v>
      </c>
      <c r="F2915" s="32">
        <v>0</v>
      </c>
      <c r="G2915" s="32">
        <v>0</v>
      </c>
      <c r="H2915" s="32">
        <v>0</v>
      </c>
      <c r="I2915" s="32">
        <v>0</v>
      </c>
      <c r="J2915" s="29">
        <f>Лист4!E2913/1000</f>
        <v>54.667979999999993</v>
      </c>
      <c r="K2915" s="33"/>
      <c r="L2915" s="33"/>
    </row>
    <row r="2916" spans="1:12" s="34" customFormat="1" ht="18.75" customHeight="1" x14ac:dyDescent="0.25">
      <c r="A2916" s="23" t="str">
        <f>Лист4!A2914</f>
        <v xml:space="preserve">Островского ул. д.12 </v>
      </c>
      <c r="B2916" s="50">
        <f t="shared" si="90"/>
        <v>31.362901463414637</v>
      </c>
      <c r="C2916" s="50">
        <f t="shared" si="91"/>
        <v>2.4760185365853662</v>
      </c>
      <c r="D2916" s="30">
        <v>0</v>
      </c>
      <c r="E2916" s="31">
        <v>2.4760185365853662</v>
      </c>
      <c r="F2916" s="32">
        <v>0</v>
      </c>
      <c r="G2916" s="32">
        <v>0</v>
      </c>
      <c r="H2916" s="32">
        <v>0</v>
      </c>
      <c r="I2916" s="32">
        <v>0</v>
      </c>
      <c r="J2916" s="29">
        <f>Лист4!E2914/1000</f>
        <v>33.838920000000002</v>
      </c>
      <c r="K2916" s="33"/>
      <c r="L2916" s="33"/>
    </row>
    <row r="2917" spans="1:12" s="34" customFormat="1" ht="18.75" customHeight="1" x14ac:dyDescent="0.25">
      <c r="A2917" s="23" t="str">
        <f>Лист4!A2915</f>
        <v xml:space="preserve">Островского ул. д.14 </v>
      </c>
      <c r="B2917" s="50">
        <f t="shared" si="90"/>
        <v>21.954175609756099</v>
      </c>
      <c r="C2917" s="50">
        <f t="shared" si="91"/>
        <v>1.7332243902439024</v>
      </c>
      <c r="D2917" s="30">
        <v>0</v>
      </c>
      <c r="E2917" s="31">
        <v>1.7332243902439024</v>
      </c>
      <c r="F2917" s="32">
        <v>0</v>
      </c>
      <c r="G2917" s="32">
        <v>0</v>
      </c>
      <c r="H2917" s="32">
        <v>0</v>
      </c>
      <c r="I2917" s="32">
        <v>0</v>
      </c>
      <c r="J2917" s="29">
        <f>Лист4!E2915/1000</f>
        <v>23.6874</v>
      </c>
      <c r="K2917" s="33"/>
      <c r="L2917" s="33"/>
    </row>
    <row r="2918" spans="1:12" s="34" customFormat="1" ht="18.75" customHeight="1" x14ac:dyDescent="0.25">
      <c r="A2918" s="23" t="str">
        <f>Лист4!A2916</f>
        <v xml:space="preserve">Островского ул. д.15 </v>
      </c>
      <c r="B2918" s="50">
        <f t="shared" si="90"/>
        <v>5.8221375609756096</v>
      </c>
      <c r="C2918" s="50">
        <f t="shared" si="91"/>
        <v>0.45964243902439023</v>
      </c>
      <c r="D2918" s="30">
        <v>0</v>
      </c>
      <c r="E2918" s="31">
        <v>0.45964243902439023</v>
      </c>
      <c r="F2918" s="32">
        <v>0</v>
      </c>
      <c r="G2918" s="32">
        <v>0</v>
      </c>
      <c r="H2918" s="32">
        <v>0</v>
      </c>
      <c r="I2918" s="32">
        <v>0</v>
      </c>
      <c r="J2918" s="29">
        <f>Лист4!E2916/1000</f>
        <v>6.2817799999999995</v>
      </c>
      <c r="K2918" s="33"/>
      <c r="L2918" s="33"/>
    </row>
    <row r="2919" spans="1:12" s="34" customFormat="1" ht="18.75" customHeight="1" x14ac:dyDescent="0.25">
      <c r="A2919" s="23" t="str">
        <f>Лист4!A2917</f>
        <v xml:space="preserve">Островского ул. д.17 </v>
      </c>
      <c r="B2919" s="50">
        <f t="shared" si="90"/>
        <v>39.934042439024395</v>
      </c>
      <c r="C2919" s="50">
        <f t="shared" si="91"/>
        <v>3.1526875609756102</v>
      </c>
      <c r="D2919" s="30">
        <v>0</v>
      </c>
      <c r="E2919" s="31">
        <v>3.1526875609756102</v>
      </c>
      <c r="F2919" s="32">
        <v>0</v>
      </c>
      <c r="G2919" s="32">
        <v>0</v>
      </c>
      <c r="H2919" s="32">
        <v>0</v>
      </c>
      <c r="I2919" s="32">
        <v>0</v>
      </c>
      <c r="J2919" s="29">
        <f>Лист4!E2917/1000</f>
        <v>43.086730000000003</v>
      </c>
      <c r="K2919" s="33"/>
      <c r="L2919" s="33"/>
    </row>
    <row r="2920" spans="1:12" s="34" customFormat="1" ht="18.75" customHeight="1" x14ac:dyDescent="0.25">
      <c r="A2920" s="23" t="str">
        <f>Лист4!A2918</f>
        <v xml:space="preserve">Островского ул. д.6 </v>
      </c>
      <c r="B2920" s="50">
        <f t="shared" si="90"/>
        <v>8.5331317073170734</v>
      </c>
      <c r="C2920" s="50">
        <f t="shared" si="91"/>
        <v>0.67366829268292683</v>
      </c>
      <c r="D2920" s="30">
        <v>0</v>
      </c>
      <c r="E2920" s="31">
        <v>0.67366829268292683</v>
      </c>
      <c r="F2920" s="32">
        <v>0</v>
      </c>
      <c r="G2920" s="32">
        <v>0</v>
      </c>
      <c r="H2920" s="32">
        <v>0</v>
      </c>
      <c r="I2920" s="32">
        <v>0</v>
      </c>
      <c r="J2920" s="29">
        <f>Лист4!E2918/1000</f>
        <v>9.2067999999999994</v>
      </c>
      <c r="K2920" s="33"/>
      <c r="L2920" s="33"/>
    </row>
    <row r="2921" spans="1:12" s="34" customFormat="1" ht="18.75" customHeight="1" x14ac:dyDescent="0.25">
      <c r="A2921" s="23" t="str">
        <f>Лист4!A2919</f>
        <v xml:space="preserve">Островского ул. д.9 </v>
      </c>
      <c r="B2921" s="50">
        <f t="shared" si="90"/>
        <v>18.599980487804878</v>
      </c>
      <c r="C2921" s="50">
        <f t="shared" si="91"/>
        <v>1.468419512195122</v>
      </c>
      <c r="D2921" s="30">
        <v>0</v>
      </c>
      <c r="E2921" s="31">
        <v>1.468419512195122</v>
      </c>
      <c r="F2921" s="32">
        <v>0</v>
      </c>
      <c r="G2921" s="32">
        <v>0</v>
      </c>
      <c r="H2921" s="32">
        <v>0</v>
      </c>
      <c r="I2921" s="32">
        <v>0</v>
      </c>
      <c r="J2921" s="29">
        <f>Лист4!E2919/1000</f>
        <v>20.0684</v>
      </c>
      <c r="K2921" s="33"/>
      <c r="L2921" s="33"/>
    </row>
    <row r="2922" spans="1:12" s="34" customFormat="1" ht="18.75" customHeight="1" x14ac:dyDescent="0.25">
      <c r="A2922" s="23" t="str">
        <f>Лист4!A2920</f>
        <v xml:space="preserve">Первомайская ул. д.10 </v>
      </c>
      <c r="B2922" s="50">
        <f t="shared" si="90"/>
        <v>213.34478097560975</v>
      </c>
      <c r="C2922" s="50">
        <f t="shared" si="91"/>
        <v>16.843009024390245</v>
      </c>
      <c r="D2922" s="30">
        <v>0</v>
      </c>
      <c r="E2922" s="31">
        <v>16.843009024390245</v>
      </c>
      <c r="F2922" s="32">
        <v>0</v>
      </c>
      <c r="G2922" s="32">
        <v>0</v>
      </c>
      <c r="H2922" s="32">
        <v>0</v>
      </c>
      <c r="I2922" s="32">
        <v>0</v>
      </c>
      <c r="J2922" s="29">
        <f>Лист4!E2920/1000</f>
        <v>230.18779000000001</v>
      </c>
      <c r="K2922" s="33"/>
      <c r="L2922" s="33"/>
    </row>
    <row r="2923" spans="1:12" s="34" customFormat="1" ht="18.75" customHeight="1" x14ac:dyDescent="0.25">
      <c r="A2923" s="23" t="str">
        <f>Лист4!A2921</f>
        <v xml:space="preserve">Первомайская ул. д.12 </v>
      </c>
      <c r="B2923" s="50">
        <f t="shared" si="90"/>
        <v>240.79871512195123</v>
      </c>
      <c r="C2923" s="50">
        <f t="shared" si="91"/>
        <v>19.010424878048781</v>
      </c>
      <c r="D2923" s="30">
        <v>0</v>
      </c>
      <c r="E2923" s="31">
        <v>19.010424878048781</v>
      </c>
      <c r="F2923" s="32">
        <v>0</v>
      </c>
      <c r="G2923" s="32">
        <v>0</v>
      </c>
      <c r="H2923" s="32">
        <v>0</v>
      </c>
      <c r="I2923" s="32">
        <v>0</v>
      </c>
      <c r="J2923" s="29">
        <f>Лист4!E2921/1000</f>
        <v>259.80914000000001</v>
      </c>
      <c r="K2923" s="33"/>
      <c r="L2923" s="33"/>
    </row>
    <row r="2924" spans="1:12" s="34" customFormat="1" ht="18.75" customHeight="1" x14ac:dyDescent="0.25">
      <c r="A2924" s="23" t="str">
        <f>Лист4!A2922</f>
        <v xml:space="preserve">Первомайская ул. д.14 </v>
      </c>
      <c r="B2924" s="50">
        <f t="shared" si="90"/>
        <v>137.44624097560978</v>
      </c>
      <c r="C2924" s="50">
        <f t="shared" si="91"/>
        <v>10.851019024390245</v>
      </c>
      <c r="D2924" s="30">
        <v>0</v>
      </c>
      <c r="E2924" s="31">
        <v>10.851019024390245</v>
      </c>
      <c r="F2924" s="32">
        <v>0</v>
      </c>
      <c r="G2924" s="32">
        <v>0</v>
      </c>
      <c r="H2924" s="32">
        <v>0</v>
      </c>
      <c r="I2924" s="32">
        <v>0</v>
      </c>
      <c r="J2924" s="29">
        <f>Лист4!E2922/1000</f>
        <v>148.29726000000002</v>
      </c>
      <c r="K2924" s="33"/>
      <c r="L2924" s="33"/>
    </row>
    <row r="2925" spans="1:12" s="34" customFormat="1" ht="18.75" customHeight="1" x14ac:dyDescent="0.25">
      <c r="A2925" s="23" t="str">
        <f>Лист4!A2923</f>
        <v xml:space="preserve">Первомайская ул. д.16 </v>
      </c>
      <c r="B2925" s="50">
        <f t="shared" si="90"/>
        <v>260.42627121951222</v>
      </c>
      <c r="C2925" s="50">
        <f t="shared" si="91"/>
        <v>20.559968780487807</v>
      </c>
      <c r="D2925" s="30">
        <v>0</v>
      </c>
      <c r="E2925" s="31">
        <v>20.559968780487807</v>
      </c>
      <c r="F2925" s="32">
        <v>0</v>
      </c>
      <c r="G2925" s="32">
        <v>0</v>
      </c>
      <c r="H2925" s="32">
        <v>0</v>
      </c>
      <c r="I2925" s="32">
        <v>0</v>
      </c>
      <c r="J2925" s="29">
        <f>Лист4!E2923/1000</f>
        <v>280.98624000000001</v>
      </c>
      <c r="K2925" s="33"/>
      <c r="L2925" s="33"/>
    </row>
    <row r="2926" spans="1:12" s="34" customFormat="1" ht="18.75" customHeight="1" x14ac:dyDescent="0.25">
      <c r="A2926" s="23" t="str">
        <f>Лист4!A2924</f>
        <v xml:space="preserve">Первомайская ул. д.18 </v>
      </c>
      <c r="B2926" s="50">
        <f t="shared" si="90"/>
        <v>153.33930536585362</v>
      </c>
      <c r="C2926" s="50">
        <f t="shared" si="91"/>
        <v>12.105734634146337</v>
      </c>
      <c r="D2926" s="30">
        <v>0</v>
      </c>
      <c r="E2926" s="31">
        <v>12.105734634146337</v>
      </c>
      <c r="F2926" s="32">
        <v>0</v>
      </c>
      <c r="G2926" s="32">
        <v>0</v>
      </c>
      <c r="H2926" s="32">
        <v>0</v>
      </c>
      <c r="I2926" s="32">
        <v>0</v>
      </c>
      <c r="J2926" s="29">
        <f>Лист4!E2924/1000</f>
        <v>165.44503999999995</v>
      </c>
      <c r="K2926" s="33"/>
      <c r="L2926" s="33"/>
    </row>
    <row r="2927" spans="1:12" s="34" customFormat="1" ht="18.75" customHeight="1" x14ac:dyDescent="0.25">
      <c r="A2927" s="23" t="str">
        <f>Лист4!A2925</f>
        <v xml:space="preserve">Первомайская ул. д.2 </v>
      </c>
      <c r="B2927" s="50">
        <f t="shared" si="90"/>
        <v>131.71939999999998</v>
      </c>
      <c r="C2927" s="50">
        <f t="shared" si="91"/>
        <v>10.398899999999998</v>
      </c>
      <c r="D2927" s="30">
        <v>0</v>
      </c>
      <c r="E2927" s="31">
        <v>10.398899999999998</v>
      </c>
      <c r="F2927" s="32">
        <v>0</v>
      </c>
      <c r="G2927" s="32">
        <v>0</v>
      </c>
      <c r="H2927" s="32">
        <v>0</v>
      </c>
      <c r="I2927" s="32">
        <v>0</v>
      </c>
      <c r="J2927" s="29">
        <f>Лист4!E2925/1000</f>
        <v>142.11829999999998</v>
      </c>
      <c r="K2927" s="33"/>
      <c r="L2927" s="33"/>
    </row>
    <row r="2928" spans="1:12" s="34" customFormat="1" ht="18.75" customHeight="1" x14ac:dyDescent="0.25">
      <c r="A2928" s="23" t="str">
        <f>Лист4!A2926</f>
        <v xml:space="preserve">Первомайская ул. д.20 </v>
      </c>
      <c r="B2928" s="50">
        <f t="shared" si="90"/>
        <v>340.20512097560976</v>
      </c>
      <c r="C2928" s="50">
        <f t="shared" si="91"/>
        <v>26.858299024390242</v>
      </c>
      <c r="D2928" s="30">
        <v>0</v>
      </c>
      <c r="E2928" s="31">
        <v>26.858299024390242</v>
      </c>
      <c r="F2928" s="32">
        <v>0</v>
      </c>
      <c r="G2928" s="32">
        <v>0</v>
      </c>
      <c r="H2928" s="32">
        <v>0</v>
      </c>
      <c r="I2928" s="32">
        <v>0</v>
      </c>
      <c r="J2928" s="29">
        <f>Лист4!E2926/1000</f>
        <v>367.06342000000001</v>
      </c>
      <c r="K2928" s="33"/>
      <c r="L2928" s="33"/>
    </row>
    <row r="2929" spans="1:12" s="34" customFormat="1" ht="18.75" customHeight="1" x14ac:dyDescent="0.25">
      <c r="A2929" s="23" t="str">
        <f>Лист4!A2927</f>
        <v xml:space="preserve">Первомайская ул. д.22 </v>
      </c>
      <c r="B2929" s="50">
        <f t="shared" si="90"/>
        <v>274.3418897560976</v>
      </c>
      <c r="C2929" s="50">
        <f t="shared" si="91"/>
        <v>21.658570243902442</v>
      </c>
      <c r="D2929" s="30">
        <v>0</v>
      </c>
      <c r="E2929" s="31">
        <v>21.658570243902442</v>
      </c>
      <c r="F2929" s="32">
        <v>0</v>
      </c>
      <c r="G2929" s="32">
        <v>0</v>
      </c>
      <c r="H2929" s="32">
        <v>0</v>
      </c>
      <c r="I2929" s="32">
        <v>0</v>
      </c>
      <c r="J2929" s="29">
        <f>Лист4!E2927/1000</f>
        <v>296.00046000000003</v>
      </c>
      <c r="K2929" s="33"/>
      <c r="L2929" s="33"/>
    </row>
    <row r="2930" spans="1:12" s="34" customFormat="1" ht="18.75" customHeight="1" x14ac:dyDescent="0.25">
      <c r="A2930" s="23" t="str">
        <f>Лист4!A2928</f>
        <v xml:space="preserve">Первомайская ул. д.4 </v>
      </c>
      <c r="B2930" s="50">
        <f t="shared" si="90"/>
        <v>153.24266487804874</v>
      </c>
      <c r="C2930" s="50">
        <f t="shared" si="91"/>
        <v>12.098105121951216</v>
      </c>
      <c r="D2930" s="30">
        <v>0</v>
      </c>
      <c r="E2930" s="31">
        <v>12.098105121951216</v>
      </c>
      <c r="F2930" s="32">
        <v>0</v>
      </c>
      <c r="G2930" s="32">
        <v>0</v>
      </c>
      <c r="H2930" s="32">
        <v>0</v>
      </c>
      <c r="I2930" s="32">
        <v>0</v>
      </c>
      <c r="J2930" s="29">
        <f>Лист4!E2928/1000</f>
        <v>165.34076999999996</v>
      </c>
      <c r="K2930" s="33"/>
      <c r="L2930" s="33"/>
    </row>
    <row r="2931" spans="1:12" s="34" customFormat="1" ht="18.75" customHeight="1" x14ac:dyDescent="0.25">
      <c r="A2931" s="23" t="str">
        <f>Лист4!A2929</f>
        <v xml:space="preserve">Первомайская ул. д.6 </v>
      </c>
      <c r="B2931" s="50">
        <f t="shared" si="90"/>
        <v>169.05059999999997</v>
      </c>
      <c r="C2931" s="50">
        <f t="shared" si="91"/>
        <v>13.3461</v>
      </c>
      <c r="D2931" s="30">
        <v>0</v>
      </c>
      <c r="E2931" s="31">
        <v>13.3461</v>
      </c>
      <c r="F2931" s="32">
        <v>0</v>
      </c>
      <c r="G2931" s="32">
        <v>0</v>
      </c>
      <c r="H2931" s="32">
        <v>0</v>
      </c>
      <c r="I2931" s="32">
        <v>0</v>
      </c>
      <c r="J2931" s="29">
        <f>Лист4!E2929/1000</f>
        <v>182.39669999999998</v>
      </c>
      <c r="K2931" s="33"/>
      <c r="L2931" s="33"/>
    </row>
    <row r="2932" spans="1:12" s="34" customFormat="1" ht="18.75" customHeight="1" x14ac:dyDescent="0.25">
      <c r="A2932" s="23" t="str">
        <f>Лист4!A2930</f>
        <v xml:space="preserve">Первомайская ул. д.8 </v>
      </c>
      <c r="B2932" s="50">
        <f t="shared" si="90"/>
        <v>149.32715414634148</v>
      </c>
      <c r="C2932" s="50">
        <f t="shared" si="91"/>
        <v>11.788985853658538</v>
      </c>
      <c r="D2932" s="30">
        <v>0</v>
      </c>
      <c r="E2932" s="31">
        <v>11.788985853658538</v>
      </c>
      <c r="F2932" s="32">
        <v>0</v>
      </c>
      <c r="G2932" s="32">
        <v>0</v>
      </c>
      <c r="H2932" s="32">
        <v>0</v>
      </c>
      <c r="I2932" s="32">
        <v>0</v>
      </c>
      <c r="J2932" s="29">
        <f>Лист4!E2930/1000</f>
        <v>161.11614000000003</v>
      </c>
      <c r="K2932" s="33"/>
      <c r="L2932" s="33"/>
    </row>
    <row r="2933" spans="1:12" s="34" customFormat="1" ht="18.75" customHeight="1" x14ac:dyDescent="0.25">
      <c r="A2933" s="23" t="str">
        <f>Лист4!A2931</f>
        <v xml:space="preserve">Пионерская ул. д.1 </v>
      </c>
      <c r="B2933" s="50">
        <f t="shared" si="90"/>
        <v>154.06648634146345</v>
      </c>
      <c r="C2933" s="50">
        <f t="shared" si="91"/>
        <v>12.163143658536587</v>
      </c>
      <c r="D2933" s="30">
        <v>0</v>
      </c>
      <c r="E2933" s="31">
        <v>12.163143658536587</v>
      </c>
      <c r="F2933" s="32">
        <v>0</v>
      </c>
      <c r="G2933" s="32">
        <v>0</v>
      </c>
      <c r="H2933" s="32">
        <v>0</v>
      </c>
      <c r="I2933" s="41">
        <v>1800.3</v>
      </c>
      <c r="J2933" s="29">
        <f>Лист4!E2931/1000-I2933</f>
        <v>-1634.0703699999999</v>
      </c>
      <c r="K2933" s="33"/>
      <c r="L2933" s="33"/>
    </row>
    <row r="2934" spans="1:12" s="34" customFormat="1" ht="18.75" customHeight="1" x14ac:dyDescent="0.25">
      <c r="A2934" s="23" t="str">
        <f>Лист4!A2932</f>
        <v xml:space="preserve">Пионерская ул. д.2 </v>
      </c>
      <c r="B2934" s="50">
        <f t="shared" si="90"/>
        <v>106.37065658536585</v>
      </c>
      <c r="C2934" s="50">
        <f t="shared" si="91"/>
        <v>8.3976834146341464</v>
      </c>
      <c r="D2934" s="30">
        <v>0</v>
      </c>
      <c r="E2934" s="31">
        <v>8.3976834146341464</v>
      </c>
      <c r="F2934" s="32">
        <v>0</v>
      </c>
      <c r="G2934" s="32">
        <v>0</v>
      </c>
      <c r="H2934" s="32">
        <v>0</v>
      </c>
      <c r="I2934" s="32">
        <v>0</v>
      </c>
      <c r="J2934" s="29">
        <f>Лист4!E2932/1000</f>
        <v>114.76833999999999</v>
      </c>
      <c r="K2934" s="33"/>
      <c r="L2934" s="33"/>
    </row>
    <row r="2935" spans="1:12" s="34" customFormat="1" ht="25.5" customHeight="1" x14ac:dyDescent="0.25">
      <c r="A2935" s="23" t="str">
        <f>Лист4!A2933</f>
        <v xml:space="preserve">Пионерская ул. д.4 </v>
      </c>
      <c r="B2935" s="50">
        <f t="shared" si="90"/>
        <v>68.721535609756089</v>
      </c>
      <c r="C2935" s="50">
        <f t="shared" si="91"/>
        <v>5.4253843902439023</v>
      </c>
      <c r="D2935" s="30">
        <v>0</v>
      </c>
      <c r="E2935" s="31">
        <v>5.4253843902439023</v>
      </c>
      <c r="F2935" s="32">
        <v>0</v>
      </c>
      <c r="G2935" s="32">
        <v>0</v>
      </c>
      <c r="H2935" s="32">
        <v>0</v>
      </c>
      <c r="I2935" s="32">
        <v>0</v>
      </c>
      <c r="J2935" s="29">
        <f>Лист4!E2933/1000</f>
        <v>74.146919999999994</v>
      </c>
      <c r="K2935" s="33"/>
      <c r="L2935" s="33"/>
    </row>
    <row r="2936" spans="1:12" s="34" customFormat="1" ht="18.75" customHeight="1" x14ac:dyDescent="0.25">
      <c r="A2936" s="23" t="str">
        <f>Лист4!A2934</f>
        <v xml:space="preserve">Пионерская ул. д.5 </v>
      </c>
      <c r="B2936" s="50">
        <f t="shared" si="90"/>
        <v>207.24859853658535</v>
      </c>
      <c r="C2936" s="50">
        <f t="shared" si="91"/>
        <v>16.361731463414632</v>
      </c>
      <c r="D2936" s="30">
        <v>0</v>
      </c>
      <c r="E2936" s="31">
        <v>16.361731463414632</v>
      </c>
      <c r="F2936" s="32">
        <v>0</v>
      </c>
      <c r="G2936" s="32">
        <v>0</v>
      </c>
      <c r="H2936" s="32">
        <v>0</v>
      </c>
      <c r="I2936" s="41">
        <v>1250.0999999999999</v>
      </c>
      <c r="J2936" s="29">
        <f>Лист4!E2934/1000-I2936</f>
        <v>-1026.4896699999999</v>
      </c>
      <c r="K2936" s="33"/>
      <c r="L2936" s="33"/>
    </row>
    <row r="2937" spans="1:12" s="34" customFormat="1" ht="18.75" customHeight="1" x14ac:dyDescent="0.25">
      <c r="A2937" s="23" t="str">
        <f>Лист4!A2935</f>
        <v xml:space="preserve">Победы ул. д.4 </v>
      </c>
      <c r="B2937" s="50">
        <f t="shared" si="90"/>
        <v>46.34498536585366</v>
      </c>
      <c r="C2937" s="50">
        <f t="shared" si="91"/>
        <v>3.6588146341463421</v>
      </c>
      <c r="D2937" s="30">
        <v>0</v>
      </c>
      <c r="E2937" s="31">
        <v>3.6588146341463421</v>
      </c>
      <c r="F2937" s="32">
        <v>0</v>
      </c>
      <c r="G2937" s="32">
        <v>0</v>
      </c>
      <c r="H2937" s="32">
        <v>0</v>
      </c>
      <c r="I2937" s="32">
        <v>0</v>
      </c>
      <c r="J2937" s="29">
        <f>Лист4!E2935/1000</f>
        <v>50.003800000000005</v>
      </c>
      <c r="K2937" s="33"/>
      <c r="L2937" s="33"/>
    </row>
    <row r="2938" spans="1:12" s="34" customFormat="1" ht="18.75" customHeight="1" x14ac:dyDescent="0.25">
      <c r="A2938" s="23" t="str">
        <f>Лист4!A2936</f>
        <v xml:space="preserve">Победы ул. д.8 </v>
      </c>
      <c r="B2938" s="50">
        <f t="shared" si="90"/>
        <v>73.429476097560993</v>
      </c>
      <c r="C2938" s="50">
        <f t="shared" si="91"/>
        <v>5.7970639024390254</v>
      </c>
      <c r="D2938" s="30">
        <v>0</v>
      </c>
      <c r="E2938" s="31">
        <v>5.7970639024390254</v>
      </c>
      <c r="F2938" s="32">
        <v>0</v>
      </c>
      <c r="G2938" s="32">
        <v>0</v>
      </c>
      <c r="H2938" s="32">
        <v>0</v>
      </c>
      <c r="I2938" s="32">
        <v>0</v>
      </c>
      <c r="J2938" s="29">
        <f>Лист4!E2936/1000</f>
        <v>79.226540000000014</v>
      </c>
      <c r="K2938" s="33"/>
      <c r="L2938" s="33"/>
    </row>
    <row r="2939" spans="1:12" s="34" customFormat="1" ht="18.75" customHeight="1" x14ac:dyDescent="0.25">
      <c r="A2939" s="23" t="str">
        <f>Лист4!A2937</f>
        <v xml:space="preserve">свх Знаменский ул. д.40 </v>
      </c>
      <c r="B2939" s="50">
        <f t="shared" si="90"/>
        <v>3.7707121951219507</v>
      </c>
      <c r="C2939" s="50">
        <f t="shared" si="91"/>
        <v>0.29768780487804875</v>
      </c>
      <c r="D2939" s="30">
        <v>0</v>
      </c>
      <c r="E2939" s="31">
        <v>0.29768780487804875</v>
      </c>
      <c r="F2939" s="32">
        <v>0</v>
      </c>
      <c r="G2939" s="32">
        <v>0</v>
      </c>
      <c r="H2939" s="32">
        <v>0</v>
      </c>
      <c r="I2939" s="32">
        <v>0</v>
      </c>
      <c r="J2939" s="29">
        <f>Лист4!E2937/1000</f>
        <v>4.0683999999999996</v>
      </c>
      <c r="K2939" s="33"/>
      <c r="L2939" s="33"/>
    </row>
    <row r="2940" spans="1:12" s="34" customFormat="1" ht="18.75" customHeight="1" x14ac:dyDescent="0.25">
      <c r="A2940" s="23" t="str">
        <f>Лист4!A2938</f>
        <v xml:space="preserve">свх Знаменский ул. д.41 </v>
      </c>
      <c r="B2940" s="50">
        <f t="shared" si="90"/>
        <v>3.6702439024390241</v>
      </c>
      <c r="C2940" s="50">
        <f t="shared" si="91"/>
        <v>0.28975609756097565</v>
      </c>
      <c r="D2940" s="30">
        <v>0</v>
      </c>
      <c r="E2940" s="31">
        <v>0.28975609756097565</v>
      </c>
      <c r="F2940" s="32">
        <v>0</v>
      </c>
      <c r="G2940" s="32">
        <v>0</v>
      </c>
      <c r="H2940" s="32">
        <v>0</v>
      </c>
      <c r="I2940" s="32">
        <v>0</v>
      </c>
      <c r="J2940" s="29">
        <f>Лист4!E2938/1000</f>
        <v>3.96</v>
      </c>
      <c r="K2940" s="33"/>
      <c r="L2940" s="33"/>
    </row>
    <row r="2941" spans="1:12" s="34" customFormat="1" ht="25.5" customHeight="1" x14ac:dyDescent="0.25">
      <c r="A2941" s="23" t="str">
        <f>Лист4!A2939</f>
        <v xml:space="preserve">свх Знаменский ул. д.42 </v>
      </c>
      <c r="B2941" s="50">
        <f t="shared" si="90"/>
        <v>14.32970731707317</v>
      </c>
      <c r="C2941" s="50">
        <f t="shared" si="91"/>
        <v>1.1312926829268293</v>
      </c>
      <c r="D2941" s="30">
        <v>0</v>
      </c>
      <c r="E2941" s="31">
        <v>1.1312926829268293</v>
      </c>
      <c r="F2941" s="32">
        <v>0</v>
      </c>
      <c r="G2941" s="32">
        <v>0</v>
      </c>
      <c r="H2941" s="32">
        <v>0</v>
      </c>
      <c r="I2941" s="32">
        <v>0</v>
      </c>
      <c r="J2941" s="29">
        <f>Лист4!E2939/1000</f>
        <v>15.461</v>
      </c>
      <c r="K2941" s="33"/>
      <c r="L2941" s="33"/>
    </row>
    <row r="2942" spans="1:12" s="34" customFormat="1" ht="18.75" customHeight="1" x14ac:dyDescent="0.25">
      <c r="A2942" s="23" t="str">
        <f>Лист4!A2940</f>
        <v xml:space="preserve">свх Знаменский ул. д.43 </v>
      </c>
      <c r="B2942" s="50">
        <f t="shared" si="90"/>
        <v>13.1632</v>
      </c>
      <c r="C2942" s="50">
        <f t="shared" si="91"/>
        <v>1.0391999999999999</v>
      </c>
      <c r="D2942" s="30">
        <v>0</v>
      </c>
      <c r="E2942" s="31">
        <v>1.0391999999999999</v>
      </c>
      <c r="F2942" s="32">
        <v>0</v>
      </c>
      <c r="G2942" s="32">
        <v>0</v>
      </c>
      <c r="H2942" s="32">
        <v>0</v>
      </c>
      <c r="I2942" s="32">
        <v>0</v>
      </c>
      <c r="J2942" s="29">
        <f>Лист4!E2940/1000</f>
        <v>14.202399999999999</v>
      </c>
      <c r="K2942" s="33"/>
      <c r="L2942" s="33"/>
    </row>
    <row r="2943" spans="1:12" s="34" customFormat="1" ht="18.75" customHeight="1" x14ac:dyDescent="0.25">
      <c r="A2943" s="23" t="str">
        <f>Лист4!A2941</f>
        <v xml:space="preserve">свх Знаменский ул. д.44 </v>
      </c>
      <c r="B2943" s="50">
        <f t="shared" si="90"/>
        <v>44.473958048780489</v>
      </c>
      <c r="C2943" s="50">
        <f t="shared" si="91"/>
        <v>3.5111019512195121</v>
      </c>
      <c r="D2943" s="30">
        <v>0</v>
      </c>
      <c r="E2943" s="31">
        <v>3.5111019512195121</v>
      </c>
      <c r="F2943" s="32">
        <v>0</v>
      </c>
      <c r="G2943" s="32">
        <v>0</v>
      </c>
      <c r="H2943" s="32">
        <v>0</v>
      </c>
      <c r="I2943" s="32">
        <v>0</v>
      </c>
      <c r="J2943" s="29">
        <f>Лист4!E2941/1000</f>
        <v>47.985059999999997</v>
      </c>
      <c r="K2943" s="33"/>
      <c r="L2943" s="33"/>
    </row>
    <row r="2944" spans="1:12" s="34" customFormat="1" ht="18.75" customHeight="1" x14ac:dyDescent="0.25">
      <c r="A2944" s="23" t="str">
        <f>Лист4!A2942</f>
        <v xml:space="preserve">свх Знаменский ул. д.45 </v>
      </c>
      <c r="B2944" s="50">
        <f t="shared" si="90"/>
        <v>4.9168292682926822</v>
      </c>
      <c r="C2944" s="50">
        <f t="shared" si="91"/>
        <v>0.38817073170731708</v>
      </c>
      <c r="D2944" s="30">
        <v>0</v>
      </c>
      <c r="E2944" s="31">
        <v>0.38817073170731708</v>
      </c>
      <c r="F2944" s="32">
        <v>0</v>
      </c>
      <c r="G2944" s="32">
        <v>0</v>
      </c>
      <c r="H2944" s="32">
        <v>0</v>
      </c>
      <c r="I2944" s="32">
        <v>0</v>
      </c>
      <c r="J2944" s="29">
        <f>Лист4!E2942/1000</f>
        <v>5.3049999999999997</v>
      </c>
      <c r="K2944" s="33"/>
      <c r="L2944" s="33"/>
    </row>
    <row r="2945" spans="1:12" s="34" customFormat="1" ht="18.75" customHeight="1" x14ac:dyDescent="0.25">
      <c r="A2945" s="23" t="str">
        <f>Лист4!A2943</f>
        <v xml:space="preserve">свх Ракетный ул. д.52 </v>
      </c>
      <c r="B2945" s="50">
        <f t="shared" si="90"/>
        <v>9.2775609756097559</v>
      </c>
      <c r="C2945" s="50">
        <f t="shared" si="91"/>
        <v>0.73243902439024389</v>
      </c>
      <c r="D2945" s="30">
        <v>0</v>
      </c>
      <c r="E2945" s="31">
        <v>0.73243902439024389</v>
      </c>
      <c r="F2945" s="32">
        <v>0</v>
      </c>
      <c r="G2945" s="32">
        <v>0</v>
      </c>
      <c r="H2945" s="32">
        <v>0</v>
      </c>
      <c r="I2945" s="32">
        <v>0</v>
      </c>
      <c r="J2945" s="29">
        <f>Лист4!E2943/1000</f>
        <v>10.01</v>
      </c>
      <c r="K2945" s="33"/>
      <c r="L2945" s="33"/>
    </row>
    <row r="2946" spans="1:12" s="34" customFormat="1" ht="18.75" customHeight="1" x14ac:dyDescent="0.25">
      <c r="A2946" s="23" t="str">
        <f>Лист4!A2944</f>
        <v xml:space="preserve">свх Ракетный ул. д.60 </v>
      </c>
      <c r="B2946" s="50">
        <f t="shared" si="90"/>
        <v>13.863697560975611</v>
      </c>
      <c r="C2946" s="50">
        <f t="shared" si="91"/>
        <v>1.0945024390243903</v>
      </c>
      <c r="D2946" s="30">
        <v>0</v>
      </c>
      <c r="E2946" s="31">
        <v>1.0945024390243903</v>
      </c>
      <c r="F2946" s="32">
        <v>0</v>
      </c>
      <c r="G2946" s="32">
        <v>0</v>
      </c>
      <c r="H2946" s="32">
        <v>0</v>
      </c>
      <c r="I2946" s="32">
        <v>0</v>
      </c>
      <c r="J2946" s="29">
        <f>Лист4!E2944/1000</f>
        <v>14.958200000000001</v>
      </c>
      <c r="K2946" s="33"/>
      <c r="L2946" s="33"/>
    </row>
    <row r="2947" spans="1:12" s="34" customFormat="1" ht="18.75" customHeight="1" x14ac:dyDescent="0.25">
      <c r="A2947" s="23" t="str">
        <f>Лист4!A2945</f>
        <v xml:space="preserve">свх Ракетный ул. д.61 </v>
      </c>
      <c r="B2947" s="50">
        <f t="shared" si="90"/>
        <v>10.004936585365853</v>
      </c>
      <c r="C2947" s="50">
        <f t="shared" si="91"/>
        <v>0.78986341463414633</v>
      </c>
      <c r="D2947" s="30">
        <v>0</v>
      </c>
      <c r="E2947" s="31">
        <v>0.78986341463414633</v>
      </c>
      <c r="F2947" s="32">
        <v>0</v>
      </c>
      <c r="G2947" s="32">
        <v>0</v>
      </c>
      <c r="H2947" s="32">
        <v>0</v>
      </c>
      <c r="I2947" s="32">
        <v>0</v>
      </c>
      <c r="J2947" s="29">
        <f>Лист4!E2945/1000</f>
        <v>10.794799999999999</v>
      </c>
      <c r="K2947" s="33"/>
      <c r="L2947" s="33"/>
    </row>
    <row r="2948" spans="1:12" s="34" customFormat="1" ht="18.75" customHeight="1" x14ac:dyDescent="0.25">
      <c r="A2948" s="23" t="str">
        <f>Лист4!A2946</f>
        <v xml:space="preserve">свх Ракетный ул. д.62 </v>
      </c>
      <c r="B2948" s="50">
        <f t="shared" si="90"/>
        <v>6.6468487804878054</v>
      </c>
      <c r="C2948" s="50">
        <f t="shared" si="91"/>
        <v>0.52475121951219517</v>
      </c>
      <c r="D2948" s="30">
        <v>0</v>
      </c>
      <c r="E2948" s="31">
        <v>0.52475121951219517</v>
      </c>
      <c r="F2948" s="32">
        <v>0</v>
      </c>
      <c r="G2948" s="32">
        <v>0</v>
      </c>
      <c r="H2948" s="32">
        <v>0</v>
      </c>
      <c r="I2948" s="32">
        <v>0</v>
      </c>
      <c r="J2948" s="29">
        <f>Лист4!E2946/1000</f>
        <v>7.1716000000000006</v>
      </c>
      <c r="K2948" s="33"/>
      <c r="L2948" s="33"/>
    </row>
    <row r="2949" spans="1:12" s="34" customFormat="1" ht="18.75" customHeight="1" x14ac:dyDescent="0.25">
      <c r="A2949" s="23" t="str">
        <f>Лист4!A2947</f>
        <v xml:space="preserve">свх Ракетный ул. д.64 </v>
      </c>
      <c r="B2949" s="50">
        <f t="shared" si="90"/>
        <v>36.427550731707321</v>
      </c>
      <c r="C2949" s="50">
        <f t="shared" si="91"/>
        <v>2.8758592682926833</v>
      </c>
      <c r="D2949" s="30">
        <v>0</v>
      </c>
      <c r="E2949" s="31">
        <v>2.8758592682926833</v>
      </c>
      <c r="F2949" s="32">
        <v>0</v>
      </c>
      <c r="G2949" s="32">
        <v>0</v>
      </c>
      <c r="H2949" s="32">
        <v>0</v>
      </c>
      <c r="I2949" s="32">
        <v>0</v>
      </c>
      <c r="J2949" s="29">
        <f>Лист4!E2947/1000</f>
        <v>39.303410000000007</v>
      </c>
      <c r="K2949" s="33"/>
      <c r="L2949" s="33"/>
    </row>
    <row r="2950" spans="1:12" s="34" customFormat="1" ht="18.75" customHeight="1" x14ac:dyDescent="0.25">
      <c r="A2950" s="23" t="str">
        <f>Лист4!A2948</f>
        <v xml:space="preserve">свх Ракетный ул. д.65 </v>
      </c>
      <c r="B2950" s="50">
        <f t="shared" si="90"/>
        <v>5.1717073170731709</v>
      </c>
      <c r="C2950" s="50">
        <f t="shared" si="91"/>
        <v>0.4082926829268293</v>
      </c>
      <c r="D2950" s="30">
        <v>0</v>
      </c>
      <c r="E2950" s="31">
        <v>0.4082926829268293</v>
      </c>
      <c r="F2950" s="32">
        <v>0</v>
      </c>
      <c r="G2950" s="32">
        <v>0</v>
      </c>
      <c r="H2950" s="32">
        <v>0</v>
      </c>
      <c r="I2950" s="32">
        <v>0</v>
      </c>
      <c r="J2950" s="29">
        <f>Лист4!E2948/1000</f>
        <v>5.58</v>
      </c>
      <c r="K2950" s="33"/>
      <c r="L2950" s="33"/>
    </row>
    <row r="2951" spans="1:12" s="34" customFormat="1" ht="18.75" customHeight="1" x14ac:dyDescent="0.25">
      <c r="A2951" s="23" t="str">
        <f>Лист4!A2949</f>
        <v xml:space="preserve">Советской Армии ул. д.45 </v>
      </c>
      <c r="B2951" s="50">
        <f t="shared" si="90"/>
        <v>301.12131463414642</v>
      </c>
      <c r="C2951" s="50">
        <f t="shared" si="91"/>
        <v>23.772735365853663</v>
      </c>
      <c r="D2951" s="30">
        <v>0</v>
      </c>
      <c r="E2951" s="31">
        <v>23.772735365853663</v>
      </c>
      <c r="F2951" s="32">
        <v>0</v>
      </c>
      <c r="G2951" s="32">
        <v>0</v>
      </c>
      <c r="H2951" s="32">
        <v>0</v>
      </c>
      <c r="I2951" s="32">
        <v>0</v>
      </c>
      <c r="J2951" s="29">
        <f>Лист4!E2949/1000</f>
        <v>324.89405000000005</v>
      </c>
      <c r="K2951" s="33"/>
      <c r="L2951" s="33"/>
    </row>
    <row r="2952" spans="1:12" s="34" customFormat="1" ht="18.75" customHeight="1" x14ac:dyDescent="0.25">
      <c r="A2952" s="23" t="str">
        <f>Лист4!A2950</f>
        <v xml:space="preserve">Толбухина ул. д.1 </v>
      </c>
      <c r="B2952" s="50">
        <f t="shared" ref="B2952:B3015" si="92">J2952+I2952-E2952</f>
        <v>34.695575609756105</v>
      </c>
      <c r="C2952" s="50">
        <f t="shared" ref="C2952:C3015" si="93">E2952</f>
        <v>2.7391243902439029</v>
      </c>
      <c r="D2952" s="30">
        <v>0</v>
      </c>
      <c r="E2952" s="31">
        <v>2.7391243902439029</v>
      </c>
      <c r="F2952" s="32">
        <v>0</v>
      </c>
      <c r="G2952" s="32">
        <v>0</v>
      </c>
      <c r="H2952" s="32">
        <v>0</v>
      </c>
      <c r="I2952" s="32">
        <v>0</v>
      </c>
      <c r="J2952" s="29">
        <f>Лист4!E2950/1000</f>
        <v>37.434700000000007</v>
      </c>
      <c r="K2952" s="33"/>
      <c r="L2952" s="33"/>
    </row>
    <row r="2953" spans="1:12" s="34" customFormat="1" ht="18.75" customHeight="1" x14ac:dyDescent="0.25">
      <c r="A2953" s="23" t="str">
        <f>Лист4!A2951</f>
        <v xml:space="preserve">Толбухина ул. д.2 </v>
      </c>
      <c r="B2953" s="50">
        <f t="shared" si="92"/>
        <v>285.32940439024384</v>
      </c>
      <c r="C2953" s="50">
        <f t="shared" si="93"/>
        <v>22.526005609756094</v>
      </c>
      <c r="D2953" s="30">
        <v>0</v>
      </c>
      <c r="E2953" s="31">
        <v>22.526005609756094</v>
      </c>
      <c r="F2953" s="32">
        <v>0</v>
      </c>
      <c r="G2953" s="32">
        <v>0</v>
      </c>
      <c r="H2953" s="32">
        <v>0</v>
      </c>
      <c r="I2953" s="32">
        <v>0</v>
      </c>
      <c r="J2953" s="29">
        <f>Лист4!E2951/1000</f>
        <v>307.85540999999995</v>
      </c>
      <c r="K2953" s="33"/>
      <c r="L2953" s="33"/>
    </row>
    <row r="2954" spans="1:12" s="34" customFormat="1" ht="18.75" customHeight="1" x14ac:dyDescent="0.25">
      <c r="A2954" s="23" t="str">
        <f>Лист4!A2952</f>
        <v xml:space="preserve">Толбухина ул. д.2А </v>
      </c>
      <c r="B2954" s="50">
        <f t="shared" si="92"/>
        <v>301.55871317073166</v>
      </c>
      <c r="C2954" s="50">
        <f t="shared" si="93"/>
        <v>23.80726682926829</v>
      </c>
      <c r="D2954" s="30">
        <v>0</v>
      </c>
      <c r="E2954" s="31">
        <v>23.80726682926829</v>
      </c>
      <c r="F2954" s="32">
        <v>0</v>
      </c>
      <c r="G2954" s="32">
        <v>0</v>
      </c>
      <c r="H2954" s="32">
        <v>0</v>
      </c>
      <c r="I2954" s="32"/>
      <c r="J2954" s="29">
        <f>Лист4!E2952/1000</f>
        <v>325.36597999999998</v>
      </c>
      <c r="K2954" s="33"/>
      <c r="L2954" s="33"/>
    </row>
    <row r="2955" spans="1:12" s="34" customFormat="1" ht="18.75" customHeight="1" x14ac:dyDescent="0.25">
      <c r="A2955" s="23" t="str">
        <f>Лист4!A2953</f>
        <v xml:space="preserve">Толбухина ул. д.3 </v>
      </c>
      <c r="B2955" s="50">
        <f t="shared" si="92"/>
        <v>44.498000000000005</v>
      </c>
      <c r="C2955" s="50">
        <f t="shared" si="93"/>
        <v>3.5129999999999999</v>
      </c>
      <c r="D2955" s="30">
        <v>0</v>
      </c>
      <c r="E2955" s="31">
        <v>3.5129999999999999</v>
      </c>
      <c r="F2955" s="32">
        <v>0</v>
      </c>
      <c r="G2955" s="32">
        <v>0</v>
      </c>
      <c r="H2955" s="32">
        <v>0</v>
      </c>
      <c r="I2955" s="32"/>
      <c r="J2955" s="29">
        <f>Лист4!E2953/1000</f>
        <v>48.011000000000003</v>
      </c>
      <c r="K2955" s="33"/>
      <c r="L2955" s="33"/>
    </row>
    <row r="2956" spans="1:12" s="34" customFormat="1" ht="18.75" customHeight="1" x14ac:dyDescent="0.25">
      <c r="A2956" s="23" t="str">
        <f>Лист4!A2954</f>
        <v xml:space="preserve">Толбухина ул. д.5 </v>
      </c>
      <c r="B2956" s="50">
        <f t="shared" si="92"/>
        <v>56.430806341463423</v>
      </c>
      <c r="C2956" s="50">
        <f t="shared" si="93"/>
        <v>4.4550636585365861</v>
      </c>
      <c r="D2956" s="30">
        <v>0</v>
      </c>
      <c r="E2956" s="31">
        <v>4.4550636585365861</v>
      </c>
      <c r="F2956" s="32">
        <v>0</v>
      </c>
      <c r="G2956" s="32">
        <v>0</v>
      </c>
      <c r="H2956" s="32">
        <v>0</v>
      </c>
      <c r="I2956" s="32">
        <v>0</v>
      </c>
      <c r="J2956" s="29">
        <f>Лист4!E2954/1000</f>
        <v>60.885870000000011</v>
      </c>
      <c r="K2956" s="33"/>
      <c r="L2956" s="33"/>
    </row>
    <row r="2957" spans="1:12" s="34" customFormat="1" ht="18.75" customHeight="1" x14ac:dyDescent="0.25">
      <c r="A2957" s="23" t="str">
        <f>Лист4!A2955</f>
        <v xml:space="preserve">Фрунзе ул. д.1 </v>
      </c>
      <c r="B2957" s="50">
        <f t="shared" si="92"/>
        <v>36.120000975609756</v>
      </c>
      <c r="C2957" s="50">
        <f t="shared" si="93"/>
        <v>2.8515790243902441</v>
      </c>
      <c r="D2957" s="30">
        <v>0</v>
      </c>
      <c r="E2957" s="31">
        <v>2.8515790243902441</v>
      </c>
      <c r="F2957" s="32">
        <v>0</v>
      </c>
      <c r="G2957" s="32">
        <v>0</v>
      </c>
      <c r="H2957" s="32">
        <v>0</v>
      </c>
      <c r="I2957" s="32">
        <v>0</v>
      </c>
      <c r="J2957" s="29">
        <f>Лист4!E2955/1000</f>
        <v>38.971580000000003</v>
      </c>
      <c r="K2957" s="33"/>
      <c r="L2957" s="33"/>
    </row>
    <row r="2958" spans="1:12" s="34" customFormat="1" ht="18.75" customHeight="1" x14ac:dyDescent="0.25">
      <c r="A2958" s="23" t="str">
        <f>Лист4!A2956</f>
        <v xml:space="preserve">Фрунзе ул. д.2 </v>
      </c>
      <c r="B2958" s="50">
        <f t="shared" si="92"/>
        <v>70.655995121951236</v>
      </c>
      <c r="C2958" s="50">
        <f t="shared" si="93"/>
        <v>5.5781048780487819</v>
      </c>
      <c r="D2958" s="30">
        <v>0</v>
      </c>
      <c r="E2958" s="31">
        <v>5.5781048780487819</v>
      </c>
      <c r="F2958" s="32">
        <v>0</v>
      </c>
      <c r="G2958" s="32">
        <v>0</v>
      </c>
      <c r="H2958" s="32">
        <v>0</v>
      </c>
      <c r="I2958" s="32">
        <v>0</v>
      </c>
      <c r="J2958" s="29">
        <f>Лист4!E2956/1000</f>
        <v>76.234100000000012</v>
      </c>
      <c r="K2958" s="33"/>
      <c r="L2958" s="33"/>
    </row>
    <row r="2959" spans="1:12" s="34" customFormat="1" ht="18.75" customHeight="1" x14ac:dyDescent="0.25">
      <c r="A2959" s="23" t="str">
        <f>Лист4!A2957</f>
        <v xml:space="preserve">Фрунзе ул. д.3 </v>
      </c>
      <c r="B2959" s="50">
        <f t="shared" si="92"/>
        <v>17.099332682926828</v>
      </c>
      <c r="C2959" s="50">
        <f t="shared" si="93"/>
        <v>1.3499473170731706</v>
      </c>
      <c r="D2959" s="30">
        <v>0</v>
      </c>
      <c r="E2959" s="31">
        <v>1.3499473170731706</v>
      </c>
      <c r="F2959" s="32">
        <v>0</v>
      </c>
      <c r="G2959" s="32">
        <v>0</v>
      </c>
      <c r="H2959" s="32">
        <v>0</v>
      </c>
      <c r="I2959" s="32">
        <v>0</v>
      </c>
      <c r="J2959" s="29">
        <f>Лист4!E2957/1000</f>
        <v>18.449279999999998</v>
      </c>
      <c r="K2959" s="33"/>
      <c r="L2959" s="33"/>
    </row>
    <row r="2960" spans="1:12" s="34" customFormat="1" ht="18.75" customHeight="1" x14ac:dyDescent="0.25">
      <c r="A2960" s="23" t="str">
        <f>Лист4!A2958</f>
        <v xml:space="preserve">Фрунзе ул. д.4 </v>
      </c>
      <c r="B2960" s="50">
        <f t="shared" si="92"/>
        <v>21.081473170731709</v>
      </c>
      <c r="C2960" s="50">
        <f t="shared" si="93"/>
        <v>1.6643268292682929</v>
      </c>
      <c r="D2960" s="30">
        <v>0</v>
      </c>
      <c r="E2960" s="31">
        <v>1.6643268292682929</v>
      </c>
      <c r="F2960" s="32">
        <v>0</v>
      </c>
      <c r="G2960" s="32">
        <v>0</v>
      </c>
      <c r="H2960" s="32">
        <v>0</v>
      </c>
      <c r="I2960" s="32">
        <v>0</v>
      </c>
      <c r="J2960" s="29">
        <f>Лист4!E2958/1000</f>
        <v>22.745800000000003</v>
      </c>
      <c r="K2960" s="33"/>
      <c r="L2960" s="33"/>
    </row>
    <row r="2961" spans="1:12" s="34" customFormat="1" ht="25.5" customHeight="1" x14ac:dyDescent="0.25">
      <c r="A2961" s="23" t="str">
        <f>Лист4!A2959</f>
        <v xml:space="preserve">Черняховского ул. д.11 </v>
      </c>
      <c r="B2961" s="50">
        <f t="shared" si="92"/>
        <v>52.342219512195122</v>
      </c>
      <c r="C2961" s="50">
        <f t="shared" si="93"/>
        <v>4.132280487804878</v>
      </c>
      <c r="D2961" s="30">
        <v>0</v>
      </c>
      <c r="E2961" s="31">
        <v>4.132280487804878</v>
      </c>
      <c r="F2961" s="32">
        <v>0</v>
      </c>
      <c r="G2961" s="32">
        <v>0</v>
      </c>
      <c r="H2961" s="32">
        <v>0</v>
      </c>
      <c r="I2961" s="32">
        <v>0</v>
      </c>
      <c r="J2961" s="29">
        <f>Лист4!E2959/1000</f>
        <v>56.474499999999999</v>
      </c>
      <c r="K2961" s="33"/>
      <c r="L2961" s="33"/>
    </row>
    <row r="2962" spans="1:12" s="34" customFormat="1" ht="25.5" customHeight="1" x14ac:dyDescent="0.25">
      <c r="A2962" s="23" t="str">
        <f>Лист4!A2960</f>
        <v xml:space="preserve">Черняховского ул. д.12 </v>
      </c>
      <c r="B2962" s="50">
        <f t="shared" si="92"/>
        <v>43.227131707317071</v>
      </c>
      <c r="C2962" s="50">
        <f t="shared" si="93"/>
        <v>3.4126682926829268</v>
      </c>
      <c r="D2962" s="30">
        <v>0</v>
      </c>
      <c r="E2962" s="31">
        <v>3.4126682926829268</v>
      </c>
      <c r="F2962" s="32">
        <v>0</v>
      </c>
      <c r="G2962" s="32">
        <v>0</v>
      </c>
      <c r="H2962" s="32">
        <v>0</v>
      </c>
      <c r="I2962" s="32">
        <v>0</v>
      </c>
      <c r="J2962" s="29">
        <f>Лист4!E2960/1000</f>
        <v>46.639800000000001</v>
      </c>
      <c r="K2962" s="33"/>
      <c r="L2962" s="33"/>
    </row>
    <row r="2963" spans="1:12" s="34" customFormat="1" ht="25.5" customHeight="1" x14ac:dyDescent="0.25">
      <c r="A2963" s="23" t="str">
        <f>Лист4!A2961</f>
        <v xml:space="preserve">Черняховского ул. д.14 </v>
      </c>
      <c r="B2963" s="50">
        <f t="shared" si="92"/>
        <v>50.345226829268285</v>
      </c>
      <c r="C2963" s="50">
        <f t="shared" si="93"/>
        <v>3.9746231707317072</v>
      </c>
      <c r="D2963" s="30">
        <v>0</v>
      </c>
      <c r="E2963" s="31">
        <v>3.9746231707317072</v>
      </c>
      <c r="F2963" s="32">
        <v>0</v>
      </c>
      <c r="G2963" s="32">
        <v>0</v>
      </c>
      <c r="H2963" s="32">
        <v>0</v>
      </c>
      <c r="I2963" s="32">
        <v>0</v>
      </c>
      <c r="J2963" s="29">
        <f>Лист4!E2961/1000</f>
        <v>54.319849999999995</v>
      </c>
      <c r="K2963" s="33"/>
      <c r="L2963" s="33"/>
    </row>
    <row r="2964" spans="1:12" s="34" customFormat="1" ht="25.5" customHeight="1" x14ac:dyDescent="0.25">
      <c r="A2964" s="23" t="str">
        <f>Лист4!A2962</f>
        <v xml:space="preserve">Черняховского ул. д.16 </v>
      </c>
      <c r="B2964" s="50">
        <f t="shared" si="92"/>
        <v>15.82959512195122</v>
      </c>
      <c r="C2964" s="50">
        <f t="shared" si="93"/>
        <v>1.2497048780487805</v>
      </c>
      <c r="D2964" s="30">
        <v>0</v>
      </c>
      <c r="E2964" s="31">
        <v>1.2497048780487805</v>
      </c>
      <c r="F2964" s="32">
        <v>0</v>
      </c>
      <c r="G2964" s="32">
        <v>0</v>
      </c>
      <c r="H2964" s="32">
        <v>0</v>
      </c>
      <c r="I2964" s="32">
        <v>0</v>
      </c>
      <c r="J2964" s="29">
        <f>Лист4!E2962/1000</f>
        <v>17.0793</v>
      </c>
      <c r="K2964" s="33"/>
      <c r="L2964" s="33"/>
    </row>
    <row r="2965" spans="1:12" s="34" customFormat="1" ht="25.5" customHeight="1" x14ac:dyDescent="0.25">
      <c r="A2965" s="23" t="str">
        <f>Лист4!A2963</f>
        <v xml:space="preserve">Черняховского ул. д.2 </v>
      </c>
      <c r="B2965" s="50">
        <f t="shared" si="92"/>
        <v>2.3393170731707316</v>
      </c>
      <c r="C2965" s="50">
        <f t="shared" si="93"/>
        <v>0.18468292682926829</v>
      </c>
      <c r="D2965" s="30">
        <v>0</v>
      </c>
      <c r="E2965" s="31">
        <v>0.18468292682926829</v>
      </c>
      <c r="F2965" s="32">
        <v>0</v>
      </c>
      <c r="G2965" s="32">
        <v>0</v>
      </c>
      <c r="H2965" s="32">
        <v>0</v>
      </c>
      <c r="I2965" s="32">
        <v>0</v>
      </c>
      <c r="J2965" s="29">
        <f>Лист4!E2963/1000</f>
        <v>2.524</v>
      </c>
      <c r="K2965" s="33"/>
      <c r="L2965" s="33"/>
    </row>
    <row r="2966" spans="1:12" s="34" customFormat="1" ht="18.75" customHeight="1" x14ac:dyDescent="0.25">
      <c r="A2966" s="23" t="str">
        <f>Лист4!A2964</f>
        <v xml:space="preserve">Черняховского ул. д.7 </v>
      </c>
      <c r="B2966" s="50">
        <f t="shared" si="92"/>
        <v>283.54224585365853</v>
      </c>
      <c r="C2966" s="50">
        <f t="shared" si="93"/>
        <v>22.384914146341465</v>
      </c>
      <c r="D2966" s="30">
        <v>0</v>
      </c>
      <c r="E2966" s="31">
        <v>22.384914146341465</v>
      </c>
      <c r="F2966" s="32">
        <v>0</v>
      </c>
      <c r="G2966" s="32">
        <v>0</v>
      </c>
      <c r="H2966" s="32">
        <v>0</v>
      </c>
      <c r="I2966" s="32">
        <v>0</v>
      </c>
      <c r="J2966" s="29">
        <f>Лист4!E2964/1000</f>
        <v>305.92716000000001</v>
      </c>
      <c r="K2966" s="33"/>
      <c r="L2966" s="33"/>
    </row>
    <row r="2967" spans="1:12" s="34" customFormat="1" ht="18.75" customHeight="1" x14ac:dyDescent="0.25">
      <c r="A2967" s="23" t="str">
        <f>Лист4!A2965</f>
        <v xml:space="preserve">Черняховского ул. д.9 </v>
      </c>
      <c r="B2967" s="50">
        <f t="shared" si="92"/>
        <v>20.594053658536588</v>
      </c>
      <c r="C2967" s="50">
        <f t="shared" si="93"/>
        <v>1.6258463414634148</v>
      </c>
      <c r="D2967" s="30">
        <v>0</v>
      </c>
      <c r="E2967" s="31">
        <v>1.6258463414634148</v>
      </c>
      <c r="F2967" s="32">
        <v>0</v>
      </c>
      <c r="G2967" s="32">
        <v>0</v>
      </c>
      <c r="H2967" s="32">
        <v>0</v>
      </c>
      <c r="I2967" s="32">
        <v>0</v>
      </c>
      <c r="J2967" s="29">
        <f>Лист4!E2965/1000</f>
        <v>22.219900000000003</v>
      </c>
      <c r="K2967" s="33"/>
      <c r="L2967" s="33"/>
    </row>
    <row r="2968" spans="1:12" s="34" customFormat="1" ht="18.75" customHeight="1" x14ac:dyDescent="0.25">
      <c r="A2968" s="23" t="str">
        <f>Лист4!A2966</f>
        <v xml:space="preserve">Янгеля ул. д.1 </v>
      </c>
      <c r="B2968" s="50">
        <f t="shared" si="92"/>
        <v>352.38970048780487</v>
      </c>
      <c r="C2968" s="50">
        <f t="shared" si="93"/>
        <v>27.820239512195123</v>
      </c>
      <c r="D2968" s="30">
        <v>0</v>
      </c>
      <c r="E2968" s="31">
        <v>27.820239512195123</v>
      </c>
      <c r="F2968" s="32">
        <v>0</v>
      </c>
      <c r="G2968" s="32">
        <v>0</v>
      </c>
      <c r="H2968" s="32">
        <v>0</v>
      </c>
      <c r="I2968" s="32">
        <v>0</v>
      </c>
      <c r="J2968" s="29">
        <f>Лист4!E2966/1000</f>
        <v>380.20994000000002</v>
      </c>
      <c r="K2968" s="33"/>
      <c r="L2968" s="33"/>
    </row>
    <row r="2969" spans="1:12" s="34" customFormat="1" ht="18.75" customHeight="1" x14ac:dyDescent="0.25">
      <c r="A2969" s="23" t="str">
        <f>Лист4!A2967</f>
        <v xml:space="preserve">Янгеля ул. д.11 </v>
      </c>
      <c r="B2969" s="50">
        <f t="shared" si="92"/>
        <v>245.53322780487798</v>
      </c>
      <c r="C2969" s="50">
        <f t="shared" si="93"/>
        <v>19.384202195121944</v>
      </c>
      <c r="D2969" s="30">
        <v>0</v>
      </c>
      <c r="E2969" s="31">
        <v>19.384202195121944</v>
      </c>
      <c r="F2969" s="32">
        <v>0</v>
      </c>
      <c r="G2969" s="32">
        <v>0</v>
      </c>
      <c r="H2969" s="32">
        <v>0</v>
      </c>
      <c r="I2969" s="32">
        <v>0</v>
      </c>
      <c r="J2969" s="29">
        <f>Лист4!E2967/1000</f>
        <v>264.91742999999991</v>
      </c>
      <c r="K2969" s="33"/>
      <c r="L2969" s="33"/>
    </row>
    <row r="2970" spans="1:12" s="34" customFormat="1" ht="23.25" customHeight="1" x14ac:dyDescent="0.25">
      <c r="A2970" s="23" t="str">
        <f>Лист4!A2968</f>
        <v xml:space="preserve">Янгеля ул. д.13 </v>
      </c>
      <c r="B2970" s="50">
        <f t="shared" si="92"/>
        <v>260.78159902439029</v>
      </c>
      <c r="C2970" s="50">
        <f t="shared" si="93"/>
        <v>20.588020975609762</v>
      </c>
      <c r="D2970" s="30">
        <v>0</v>
      </c>
      <c r="E2970" s="31">
        <v>20.588020975609762</v>
      </c>
      <c r="F2970" s="32">
        <v>0</v>
      </c>
      <c r="G2970" s="32">
        <v>0</v>
      </c>
      <c r="H2970" s="32">
        <v>0</v>
      </c>
      <c r="I2970" s="32">
        <v>0</v>
      </c>
      <c r="J2970" s="29">
        <f>Лист4!E2968/1000</f>
        <v>281.36962000000005</v>
      </c>
      <c r="K2970" s="33"/>
      <c r="L2970" s="33"/>
    </row>
    <row r="2971" spans="1:12" s="34" customFormat="1" ht="25.5" customHeight="1" x14ac:dyDescent="0.25">
      <c r="A2971" s="23" t="str">
        <f>Лист4!A2969</f>
        <v xml:space="preserve">Янгеля ул. д.15 </v>
      </c>
      <c r="B2971" s="50">
        <f t="shared" si="92"/>
        <v>445.03516487804876</v>
      </c>
      <c r="C2971" s="50">
        <f t="shared" si="93"/>
        <v>35.134355121951216</v>
      </c>
      <c r="D2971" s="30">
        <v>0</v>
      </c>
      <c r="E2971" s="31">
        <v>35.134355121951216</v>
      </c>
      <c r="F2971" s="32">
        <v>0</v>
      </c>
      <c r="G2971" s="32">
        <v>0</v>
      </c>
      <c r="H2971" s="32">
        <v>0</v>
      </c>
      <c r="I2971" s="32">
        <v>0</v>
      </c>
      <c r="J2971" s="29">
        <f>Лист4!E2969/1000</f>
        <v>480.16951999999998</v>
      </c>
      <c r="K2971" s="33"/>
      <c r="L2971" s="33"/>
    </row>
    <row r="2972" spans="1:12" s="34" customFormat="1" ht="25.5" customHeight="1" x14ac:dyDescent="0.25">
      <c r="A2972" s="23" t="str">
        <f>Лист4!A2970</f>
        <v xml:space="preserve">Янгеля ул. д.17 </v>
      </c>
      <c r="B2972" s="50">
        <f t="shared" si="92"/>
        <v>214.41086634146342</v>
      </c>
      <c r="C2972" s="50">
        <f t="shared" si="93"/>
        <v>16.927173658536585</v>
      </c>
      <c r="D2972" s="30">
        <v>0</v>
      </c>
      <c r="E2972" s="31">
        <v>16.927173658536585</v>
      </c>
      <c r="F2972" s="32">
        <v>0</v>
      </c>
      <c r="G2972" s="32">
        <v>0</v>
      </c>
      <c r="H2972" s="32">
        <v>0</v>
      </c>
      <c r="I2972" s="32">
        <v>0</v>
      </c>
      <c r="J2972" s="29">
        <f>Лист4!E2970/1000</f>
        <v>231.33804000000001</v>
      </c>
      <c r="K2972" s="33"/>
      <c r="L2972" s="33"/>
    </row>
    <row r="2973" spans="1:12" s="34" customFormat="1" ht="18.75" customHeight="1" x14ac:dyDescent="0.25">
      <c r="A2973" s="23" t="str">
        <f>Лист4!A2971</f>
        <v xml:space="preserve">Янгеля ул. д.19 </v>
      </c>
      <c r="B2973" s="50">
        <f t="shared" si="92"/>
        <v>266.14255560975619</v>
      </c>
      <c r="C2973" s="50">
        <f t="shared" si="93"/>
        <v>21.011254390243906</v>
      </c>
      <c r="D2973" s="30">
        <v>0</v>
      </c>
      <c r="E2973" s="31">
        <v>21.011254390243906</v>
      </c>
      <c r="F2973" s="32">
        <v>0</v>
      </c>
      <c r="G2973" s="32">
        <v>0</v>
      </c>
      <c r="H2973" s="32">
        <v>0</v>
      </c>
      <c r="I2973" s="32">
        <v>0</v>
      </c>
      <c r="J2973" s="29">
        <f>Лист4!E2971/1000</f>
        <v>287.15381000000008</v>
      </c>
      <c r="K2973" s="33"/>
      <c r="L2973" s="33"/>
    </row>
    <row r="2974" spans="1:12" s="34" customFormat="1" ht="18.75" customHeight="1" x14ac:dyDescent="0.25">
      <c r="A2974" s="23" t="str">
        <f>Лист4!A2972</f>
        <v xml:space="preserve">Янгеля ул. д.1А </v>
      </c>
      <c r="B2974" s="50">
        <f t="shared" si="92"/>
        <v>209.71897853658533</v>
      </c>
      <c r="C2974" s="50">
        <f t="shared" si="93"/>
        <v>16.556761463414631</v>
      </c>
      <c r="D2974" s="30">
        <v>0</v>
      </c>
      <c r="E2974" s="31">
        <v>16.556761463414631</v>
      </c>
      <c r="F2974" s="32">
        <v>0</v>
      </c>
      <c r="G2974" s="32">
        <v>0</v>
      </c>
      <c r="H2974" s="32">
        <v>0</v>
      </c>
      <c r="I2974" s="32">
        <v>0</v>
      </c>
      <c r="J2974" s="29">
        <f>Лист4!E2972/1000</f>
        <v>226.27573999999996</v>
      </c>
      <c r="K2974" s="33"/>
      <c r="L2974" s="33"/>
    </row>
    <row r="2975" spans="1:12" s="34" customFormat="1" ht="18.75" customHeight="1" x14ac:dyDescent="0.25">
      <c r="A2975" s="23" t="str">
        <f>Лист4!A2973</f>
        <v xml:space="preserve">Янгеля ул. д.21 </v>
      </c>
      <c r="B2975" s="50">
        <f t="shared" si="92"/>
        <v>193.33849463414634</v>
      </c>
      <c r="C2975" s="50">
        <f t="shared" si="93"/>
        <v>15.263565365853658</v>
      </c>
      <c r="D2975" s="30">
        <v>0</v>
      </c>
      <c r="E2975" s="31">
        <v>15.263565365853658</v>
      </c>
      <c r="F2975" s="32">
        <v>0</v>
      </c>
      <c r="G2975" s="32">
        <v>0</v>
      </c>
      <c r="H2975" s="32">
        <v>0</v>
      </c>
      <c r="I2975" s="32">
        <v>0</v>
      </c>
      <c r="J2975" s="29">
        <f>Лист4!E2973/1000</f>
        <v>208.60205999999999</v>
      </c>
      <c r="K2975" s="33"/>
      <c r="L2975" s="33"/>
    </row>
    <row r="2976" spans="1:12" s="34" customFormat="1" ht="18.75" customHeight="1" x14ac:dyDescent="0.25">
      <c r="A2976" s="23" t="str">
        <f>Лист4!A2974</f>
        <v xml:space="preserve">Янгеля ул. д.23 </v>
      </c>
      <c r="B2976" s="50">
        <f t="shared" si="92"/>
        <v>238.58996048780489</v>
      </c>
      <c r="C2976" s="50">
        <f t="shared" si="93"/>
        <v>18.836049512195125</v>
      </c>
      <c r="D2976" s="30">
        <v>0</v>
      </c>
      <c r="E2976" s="31">
        <v>18.836049512195125</v>
      </c>
      <c r="F2976" s="32">
        <v>0</v>
      </c>
      <c r="G2976" s="32">
        <v>0</v>
      </c>
      <c r="H2976" s="32">
        <v>0</v>
      </c>
      <c r="I2976" s="32">
        <v>0</v>
      </c>
      <c r="J2976" s="29">
        <f>Лист4!E2974/1000</f>
        <v>257.42601000000002</v>
      </c>
      <c r="K2976" s="33"/>
      <c r="L2976" s="33"/>
    </row>
    <row r="2977" spans="1:12" s="34" customFormat="1" ht="18.75" customHeight="1" x14ac:dyDescent="0.25">
      <c r="A2977" s="23" t="str">
        <f>Лист4!A2975</f>
        <v xml:space="preserve">Янгеля ул. д.24 </v>
      </c>
      <c r="B2977" s="50">
        <f t="shared" si="92"/>
        <v>42.433024390243901</v>
      </c>
      <c r="C2977" s="50">
        <f t="shared" si="93"/>
        <v>3.3499756097560978</v>
      </c>
      <c r="D2977" s="30">
        <v>0</v>
      </c>
      <c r="E2977" s="31">
        <v>3.3499756097560978</v>
      </c>
      <c r="F2977" s="32">
        <v>0</v>
      </c>
      <c r="G2977" s="32">
        <v>0</v>
      </c>
      <c r="H2977" s="32">
        <v>0</v>
      </c>
      <c r="I2977" s="32">
        <v>0</v>
      </c>
      <c r="J2977" s="29">
        <f>Лист4!E2975/1000</f>
        <v>45.783000000000001</v>
      </c>
      <c r="K2977" s="33"/>
      <c r="L2977" s="33"/>
    </row>
    <row r="2978" spans="1:12" s="34" customFormat="1" ht="25.5" customHeight="1" x14ac:dyDescent="0.25">
      <c r="A2978" s="23" t="str">
        <f>Лист4!A2976</f>
        <v xml:space="preserve">Янгеля ул. д.3 </v>
      </c>
      <c r="B2978" s="50">
        <f t="shared" si="92"/>
        <v>232.22711999999999</v>
      </c>
      <c r="C2978" s="50">
        <f t="shared" si="93"/>
        <v>18.33372</v>
      </c>
      <c r="D2978" s="30">
        <v>0</v>
      </c>
      <c r="E2978" s="31">
        <v>18.33372</v>
      </c>
      <c r="F2978" s="32">
        <v>0</v>
      </c>
      <c r="G2978" s="32">
        <v>0</v>
      </c>
      <c r="H2978" s="32">
        <v>0</v>
      </c>
      <c r="I2978" s="32">
        <v>0</v>
      </c>
      <c r="J2978" s="29">
        <f>Лист4!E2976/1000</f>
        <v>250.56083999999998</v>
      </c>
      <c r="K2978" s="33"/>
      <c r="L2978" s="33"/>
    </row>
    <row r="2979" spans="1:12" s="34" customFormat="1" ht="18.75" customHeight="1" x14ac:dyDescent="0.25">
      <c r="A2979" s="23" t="str">
        <f>Лист4!A2977</f>
        <v xml:space="preserve">Янгеля ул. д.4 </v>
      </c>
      <c r="B2979" s="50">
        <f t="shared" si="92"/>
        <v>575.36793560975605</v>
      </c>
      <c r="C2979" s="50">
        <f t="shared" si="93"/>
        <v>45.423784390243895</v>
      </c>
      <c r="D2979" s="30">
        <v>0</v>
      </c>
      <c r="E2979" s="31">
        <v>45.423784390243895</v>
      </c>
      <c r="F2979" s="32">
        <v>0</v>
      </c>
      <c r="G2979" s="32">
        <v>0</v>
      </c>
      <c r="H2979" s="32">
        <v>0</v>
      </c>
      <c r="I2979" s="32">
        <v>0</v>
      </c>
      <c r="J2979" s="29">
        <f>Лист4!E2977/1000</f>
        <v>620.79171999999994</v>
      </c>
      <c r="K2979" s="33"/>
      <c r="L2979" s="33"/>
    </row>
    <row r="2980" spans="1:12" s="34" customFormat="1" ht="18.75" customHeight="1" x14ac:dyDescent="0.25">
      <c r="A2980" s="23" t="str">
        <f>Лист4!A2978</f>
        <v xml:space="preserve">Янгеля ул. д.4Б </v>
      </c>
      <c r="B2980" s="50">
        <f t="shared" si="92"/>
        <v>10.976068292682928</v>
      </c>
      <c r="C2980" s="50">
        <f t="shared" si="93"/>
        <v>0.8665317073170733</v>
      </c>
      <c r="D2980" s="30">
        <v>0</v>
      </c>
      <c r="E2980" s="31">
        <v>0.8665317073170733</v>
      </c>
      <c r="F2980" s="32">
        <v>0</v>
      </c>
      <c r="G2980" s="32">
        <v>0</v>
      </c>
      <c r="H2980" s="32">
        <v>0</v>
      </c>
      <c r="I2980" s="32">
        <v>0</v>
      </c>
      <c r="J2980" s="29">
        <f>Лист4!E2978/1000</f>
        <v>11.842600000000001</v>
      </c>
      <c r="K2980" s="33"/>
      <c r="L2980" s="33"/>
    </row>
    <row r="2981" spans="1:12" s="34" customFormat="1" ht="18.75" customHeight="1" x14ac:dyDescent="0.25">
      <c r="A2981" s="23" t="str">
        <f>Лист4!A2979</f>
        <v xml:space="preserve">Янгеля ул. д.6 </v>
      </c>
      <c r="B2981" s="50">
        <f t="shared" si="92"/>
        <v>374.81677219512204</v>
      </c>
      <c r="C2981" s="50">
        <f t="shared" si="93"/>
        <v>29.590797804878054</v>
      </c>
      <c r="D2981" s="30">
        <v>0</v>
      </c>
      <c r="E2981" s="31">
        <v>29.590797804878054</v>
      </c>
      <c r="F2981" s="32">
        <v>0</v>
      </c>
      <c r="G2981" s="32">
        <v>0</v>
      </c>
      <c r="H2981" s="32">
        <v>0</v>
      </c>
      <c r="I2981" s="32">
        <v>0</v>
      </c>
      <c r="J2981" s="29">
        <f>Лист4!E2979/1000</f>
        <v>404.40757000000008</v>
      </c>
      <c r="K2981" s="33"/>
      <c r="L2981" s="33"/>
    </row>
    <row r="2982" spans="1:12" s="34" customFormat="1" ht="18.75" customHeight="1" x14ac:dyDescent="0.25">
      <c r="A2982" s="23" t="str">
        <f>Лист4!A2980</f>
        <v xml:space="preserve">Янгеля ул. д.6А </v>
      </c>
      <c r="B2982" s="50">
        <f t="shared" si="92"/>
        <v>201.26020634146343</v>
      </c>
      <c r="C2982" s="50">
        <f t="shared" si="93"/>
        <v>15.888963658536587</v>
      </c>
      <c r="D2982" s="30">
        <v>0</v>
      </c>
      <c r="E2982" s="31">
        <v>15.888963658536587</v>
      </c>
      <c r="F2982" s="32">
        <v>0</v>
      </c>
      <c r="G2982" s="32">
        <v>0</v>
      </c>
      <c r="H2982" s="32">
        <v>0</v>
      </c>
      <c r="I2982" s="32">
        <v>0</v>
      </c>
      <c r="J2982" s="29">
        <f>Лист4!E2980/1000</f>
        <v>217.14917000000003</v>
      </c>
      <c r="K2982" s="33"/>
      <c r="L2982" s="33"/>
    </row>
    <row r="2983" spans="1:12" s="34" customFormat="1" ht="18.75" customHeight="1" x14ac:dyDescent="0.25">
      <c r="A2983" s="23" t="str">
        <f>Лист4!A2981</f>
        <v xml:space="preserve">Янгеля ул. д.7 </v>
      </c>
      <c r="B2983" s="50">
        <f t="shared" si="92"/>
        <v>237.8918356097561</v>
      </c>
      <c r="C2983" s="50">
        <f t="shared" si="93"/>
        <v>18.780934390243903</v>
      </c>
      <c r="D2983" s="30">
        <v>0</v>
      </c>
      <c r="E2983" s="31">
        <v>18.780934390243903</v>
      </c>
      <c r="F2983" s="32">
        <v>0</v>
      </c>
      <c r="G2983" s="32">
        <v>0</v>
      </c>
      <c r="H2983" s="32">
        <v>0</v>
      </c>
      <c r="I2983" s="32">
        <v>0</v>
      </c>
      <c r="J2983" s="29">
        <f>Лист4!E2981/1000</f>
        <v>256.67277000000001</v>
      </c>
      <c r="K2983" s="33"/>
      <c r="L2983" s="33"/>
    </row>
    <row r="2984" spans="1:12" s="34" customFormat="1" ht="18.75" customHeight="1" x14ac:dyDescent="0.25">
      <c r="A2984" s="23" t="str">
        <f>Лист4!A2982</f>
        <v xml:space="preserve">8 Марта ул. д.38 </v>
      </c>
      <c r="B2984" s="50">
        <f t="shared" si="92"/>
        <v>52.938754634146349</v>
      </c>
      <c r="C2984" s="50">
        <f t="shared" si="93"/>
        <v>4.1793753658536588</v>
      </c>
      <c r="D2984" s="30">
        <v>0</v>
      </c>
      <c r="E2984" s="31">
        <v>4.1793753658536588</v>
      </c>
      <c r="F2984" s="32">
        <v>0</v>
      </c>
      <c r="G2984" s="32">
        <v>0</v>
      </c>
      <c r="H2984" s="32">
        <v>0</v>
      </c>
      <c r="I2984" s="32">
        <v>0</v>
      </c>
      <c r="J2984" s="29">
        <f>Лист4!E2982/1000</f>
        <v>57.118130000000008</v>
      </c>
      <c r="K2984" s="33"/>
      <c r="L2984" s="33"/>
    </row>
    <row r="2985" spans="1:12" s="34" customFormat="1" ht="18.75" customHeight="1" x14ac:dyDescent="0.25">
      <c r="A2985" s="23" t="str">
        <f>Лист4!A2983</f>
        <v xml:space="preserve">8 Марта ул. д.42 </v>
      </c>
      <c r="B2985" s="50">
        <f t="shared" si="92"/>
        <v>37.32397073170732</v>
      </c>
      <c r="C2985" s="50">
        <f t="shared" si="93"/>
        <v>2.9466292682926829</v>
      </c>
      <c r="D2985" s="30">
        <v>0</v>
      </c>
      <c r="E2985" s="31">
        <v>2.9466292682926829</v>
      </c>
      <c r="F2985" s="32">
        <v>0</v>
      </c>
      <c r="G2985" s="32">
        <v>0</v>
      </c>
      <c r="H2985" s="32">
        <v>0</v>
      </c>
      <c r="I2985" s="32">
        <v>0</v>
      </c>
      <c r="J2985" s="29">
        <f>Лист4!E2983/1000</f>
        <v>40.270600000000002</v>
      </c>
      <c r="K2985" s="33"/>
      <c r="L2985" s="33"/>
    </row>
    <row r="2986" spans="1:12" s="34" customFormat="1" ht="18.75" customHeight="1" x14ac:dyDescent="0.25">
      <c r="A2986" s="23" t="str">
        <f>Лист4!A2984</f>
        <v xml:space="preserve">Агурина ул. д.1 </v>
      </c>
      <c r="B2986" s="50">
        <f t="shared" si="92"/>
        <v>236.11474243902441</v>
      </c>
      <c r="C2986" s="50">
        <f t="shared" si="93"/>
        <v>18.640637560975613</v>
      </c>
      <c r="D2986" s="30">
        <v>0</v>
      </c>
      <c r="E2986" s="31">
        <v>18.640637560975613</v>
      </c>
      <c r="F2986" s="32">
        <v>0</v>
      </c>
      <c r="G2986" s="32">
        <v>0</v>
      </c>
      <c r="H2986" s="32">
        <v>0</v>
      </c>
      <c r="I2986" s="32">
        <v>0</v>
      </c>
      <c r="J2986" s="29">
        <f>Лист4!E2984/1000</f>
        <v>254.75538000000003</v>
      </c>
      <c r="K2986" s="33"/>
      <c r="L2986" s="33"/>
    </row>
    <row r="2987" spans="1:12" s="34" customFormat="1" ht="18.75" customHeight="1" x14ac:dyDescent="0.25">
      <c r="A2987" s="23" t="str">
        <f>Лист4!A2985</f>
        <v xml:space="preserve">Агурина ул. д.11 </v>
      </c>
      <c r="B2987" s="50">
        <f t="shared" si="92"/>
        <v>121.3254731707317</v>
      </c>
      <c r="C2987" s="50">
        <f t="shared" si="93"/>
        <v>9.5783268292682919</v>
      </c>
      <c r="D2987" s="30">
        <v>0</v>
      </c>
      <c r="E2987" s="31">
        <v>9.5783268292682919</v>
      </c>
      <c r="F2987" s="32">
        <v>0</v>
      </c>
      <c r="G2987" s="32">
        <v>0</v>
      </c>
      <c r="H2987" s="32">
        <v>0</v>
      </c>
      <c r="I2987" s="32">
        <v>0</v>
      </c>
      <c r="J2987" s="29">
        <f>Лист4!E2985/1000</f>
        <v>130.90379999999999</v>
      </c>
      <c r="K2987" s="33"/>
      <c r="L2987" s="33"/>
    </row>
    <row r="2988" spans="1:12" s="34" customFormat="1" ht="18.75" customHeight="1" x14ac:dyDescent="0.25">
      <c r="A2988" s="23" t="str">
        <f>Лист4!A2986</f>
        <v xml:space="preserve">Агурина ул. д.13 </v>
      </c>
      <c r="B2988" s="50">
        <f t="shared" si="92"/>
        <v>330.05290195121955</v>
      </c>
      <c r="C2988" s="50">
        <f t="shared" si="93"/>
        <v>26.056808048780493</v>
      </c>
      <c r="D2988" s="30">
        <v>0</v>
      </c>
      <c r="E2988" s="31">
        <v>26.056808048780493</v>
      </c>
      <c r="F2988" s="32">
        <v>0</v>
      </c>
      <c r="G2988" s="32">
        <v>0</v>
      </c>
      <c r="H2988" s="32">
        <v>0</v>
      </c>
      <c r="I2988" s="41">
        <v>25</v>
      </c>
      <c r="J2988" s="29">
        <f>Лист4!E2986/1000-I2988</f>
        <v>331.10971000000006</v>
      </c>
      <c r="K2988" s="33"/>
      <c r="L2988" s="33"/>
    </row>
    <row r="2989" spans="1:12" s="34" customFormat="1" ht="18.75" customHeight="1" x14ac:dyDescent="0.25">
      <c r="A2989" s="23" t="str">
        <f>Лист4!A2987</f>
        <v xml:space="preserve">Агурина ул. д.14 </v>
      </c>
      <c r="B2989" s="50">
        <f t="shared" si="92"/>
        <v>124.00438048780487</v>
      </c>
      <c r="C2989" s="50">
        <f t="shared" si="93"/>
        <v>9.7898195121951197</v>
      </c>
      <c r="D2989" s="30">
        <v>0</v>
      </c>
      <c r="E2989" s="31">
        <v>9.7898195121951197</v>
      </c>
      <c r="F2989" s="32">
        <v>0</v>
      </c>
      <c r="G2989" s="32">
        <v>0</v>
      </c>
      <c r="H2989" s="32">
        <v>0</v>
      </c>
      <c r="I2989" s="32">
        <v>0</v>
      </c>
      <c r="J2989" s="29">
        <f>Лист4!E2987/1000</f>
        <v>133.79419999999999</v>
      </c>
      <c r="K2989" s="33"/>
      <c r="L2989" s="33"/>
    </row>
    <row r="2990" spans="1:12" s="34" customFormat="1" ht="18.75" customHeight="1" x14ac:dyDescent="0.25">
      <c r="A2990" s="23" t="str">
        <f>Лист4!A2988</f>
        <v xml:space="preserve">Агурина ул. д.16 </v>
      </c>
      <c r="B2990" s="50">
        <f t="shared" si="92"/>
        <v>303.09083609756095</v>
      </c>
      <c r="C2990" s="50">
        <f t="shared" si="93"/>
        <v>23.928223902439022</v>
      </c>
      <c r="D2990" s="30">
        <v>0</v>
      </c>
      <c r="E2990" s="31">
        <v>23.928223902439022</v>
      </c>
      <c r="F2990" s="32">
        <v>0</v>
      </c>
      <c r="G2990" s="32">
        <v>0</v>
      </c>
      <c r="H2990" s="32">
        <v>0</v>
      </c>
      <c r="I2990" s="32">
        <v>0</v>
      </c>
      <c r="J2990" s="29">
        <f>Лист4!E2988/1000</f>
        <v>327.01905999999997</v>
      </c>
      <c r="K2990" s="33"/>
      <c r="L2990" s="33"/>
    </row>
    <row r="2991" spans="1:12" s="34" customFormat="1" ht="18.75" customHeight="1" x14ac:dyDescent="0.25">
      <c r="A2991" s="23" t="str">
        <f>Лист4!A2989</f>
        <v xml:space="preserve">Агурина ул. д.17 </v>
      </c>
      <c r="B2991" s="50">
        <f t="shared" si="92"/>
        <v>321.1079985365854</v>
      </c>
      <c r="C2991" s="50">
        <f t="shared" si="93"/>
        <v>25.350631463414636</v>
      </c>
      <c r="D2991" s="30">
        <v>0</v>
      </c>
      <c r="E2991" s="31">
        <v>25.350631463414636</v>
      </c>
      <c r="F2991" s="32">
        <v>0</v>
      </c>
      <c r="G2991" s="32">
        <v>0</v>
      </c>
      <c r="H2991" s="32">
        <v>0</v>
      </c>
      <c r="I2991" s="32">
        <v>0</v>
      </c>
      <c r="J2991" s="29">
        <f>Лист4!E2989/1000</f>
        <v>346.45863000000003</v>
      </c>
      <c r="K2991" s="33"/>
      <c r="L2991" s="33"/>
    </row>
    <row r="2992" spans="1:12" s="34" customFormat="1" ht="18.75" customHeight="1" x14ac:dyDescent="0.25">
      <c r="A2992" s="23" t="str">
        <f>Лист4!A2990</f>
        <v xml:space="preserve">Агурина ул. д.17А </v>
      </c>
      <c r="B2992" s="50">
        <f t="shared" si="92"/>
        <v>32.549502439024387</v>
      </c>
      <c r="C2992" s="50">
        <f t="shared" si="93"/>
        <v>2.5696975609756096</v>
      </c>
      <c r="D2992" s="30">
        <v>0</v>
      </c>
      <c r="E2992" s="31">
        <v>2.5696975609756096</v>
      </c>
      <c r="F2992" s="32">
        <v>0</v>
      </c>
      <c r="G2992" s="32">
        <v>0</v>
      </c>
      <c r="H2992" s="32">
        <v>0</v>
      </c>
      <c r="I2992" s="32">
        <v>0</v>
      </c>
      <c r="J2992" s="29">
        <f>Лист4!E2990/1000</f>
        <v>35.119199999999999</v>
      </c>
      <c r="K2992" s="33"/>
      <c r="L2992" s="33"/>
    </row>
    <row r="2993" spans="1:12" s="34" customFormat="1" ht="18.75" customHeight="1" x14ac:dyDescent="0.25">
      <c r="A2993" s="23" t="str">
        <f>Лист4!A2991</f>
        <v xml:space="preserve">Агурина ул. д.4 </v>
      </c>
      <c r="B2993" s="50">
        <f t="shared" si="92"/>
        <v>330.19054536585372</v>
      </c>
      <c r="C2993" s="50">
        <f t="shared" si="93"/>
        <v>26.067674634146343</v>
      </c>
      <c r="D2993" s="30">
        <v>0</v>
      </c>
      <c r="E2993" s="31">
        <v>26.067674634146343</v>
      </c>
      <c r="F2993" s="32">
        <v>0</v>
      </c>
      <c r="G2993" s="32">
        <v>0</v>
      </c>
      <c r="H2993" s="32">
        <v>0</v>
      </c>
      <c r="I2993" s="41">
        <v>97.6</v>
      </c>
      <c r="J2993" s="29">
        <f>Лист4!E2991/1000-I2993</f>
        <v>258.65822000000003</v>
      </c>
      <c r="K2993" s="33"/>
      <c r="L2993" s="33"/>
    </row>
    <row r="2994" spans="1:12" s="34" customFormat="1" ht="18.75" customHeight="1" x14ac:dyDescent="0.25">
      <c r="A2994" s="23" t="str">
        <f>Лист4!A2992</f>
        <v xml:space="preserve">Агурина ул. д.5 </v>
      </c>
      <c r="B2994" s="50">
        <f t="shared" si="92"/>
        <v>312.95554341463418</v>
      </c>
      <c r="C2994" s="50">
        <f t="shared" si="93"/>
        <v>24.707016585365857</v>
      </c>
      <c r="D2994" s="30">
        <v>0</v>
      </c>
      <c r="E2994" s="31">
        <v>24.707016585365857</v>
      </c>
      <c r="F2994" s="32">
        <v>0</v>
      </c>
      <c r="G2994" s="32">
        <v>0</v>
      </c>
      <c r="H2994" s="32">
        <v>0</v>
      </c>
      <c r="I2994" s="32">
        <v>0</v>
      </c>
      <c r="J2994" s="29">
        <f>Лист4!E2992/1000</f>
        <v>337.66256000000004</v>
      </c>
      <c r="K2994" s="33"/>
      <c r="L2994" s="33"/>
    </row>
    <row r="2995" spans="1:12" s="34" customFormat="1" ht="18.75" customHeight="1" x14ac:dyDescent="0.25">
      <c r="A2995" s="23" t="str">
        <f>Лист4!A2993</f>
        <v xml:space="preserve">Агурина ул. д.7 </v>
      </c>
      <c r="B2995" s="50">
        <f t="shared" si="92"/>
        <v>529.33082439024383</v>
      </c>
      <c r="C2995" s="50">
        <f t="shared" si="93"/>
        <v>41.789275609756089</v>
      </c>
      <c r="D2995" s="30">
        <v>0</v>
      </c>
      <c r="E2995" s="31">
        <v>41.789275609756089</v>
      </c>
      <c r="F2995" s="32">
        <v>0</v>
      </c>
      <c r="G2995" s="32">
        <v>0</v>
      </c>
      <c r="H2995" s="32">
        <v>0</v>
      </c>
      <c r="I2995" s="32">
        <v>0</v>
      </c>
      <c r="J2995" s="29">
        <f>Лист4!E2993/1000</f>
        <v>571.12009999999987</v>
      </c>
      <c r="K2995" s="33"/>
      <c r="L2995" s="33"/>
    </row>
    <row r="2996" spans="1:12" s="34" customFormat="1" ht="18.75" customHeight="1" x14ac:dyDescent="0.25">
      <c r="A2996" s="23" t="str">
        <f>Лист4!A2994</f>
        <v xml:space="preserve">Агурина ул. д.8 </v>
      </c>
      <c r="B2996" s="50">
        <f t="shared" si="92"/>
        <v>414.46868780487807</v>
      </c>
      <c r="C2996" s="50">
        <f t="shared" si="93"/>
        <v>32.72121219512195</v>
      </c>
      <c r="D2996" s="30">
        <v>0</v>
      </c>
      <c r="E2996" s="31">
        <v>32.72121219512195</v>
      </c>
      <c r="F2996" s="32">
        <v>0</v>
      </c>
      <c r="G2996" s="32">
        <v>0</v>
      </c>
      <c r="H2996" s="32">
        <v>0</v>
      </c>
      <c r="I2996" s="32">
        <v>0</v>
      </c>
      <c r="J2996" s="29">
        <f>Лист4!E2994/1000</f>
        <v>447.18990000000002</v>
      </c>
      <c r="K2996" s="33"/>
      <c r="L2996" s="33"/>
    </row>
    <row r="2997" spans="1:12" s="34" customFormat="1" ht="18.75" customHeight="1" x14ac:dyDescent="0.25">
      <c r="A2997" s="23" t="str">
        <f>Лист4!A2995</f>
        <v xml:space="preserve">Агурина ул. д.9 </v>
      </c>
      <c r="B2997" s="50">
        <f t="shared" si="92"/>
        <v>565.5420439024391</v>
      </c>
      <c r="C2997" s="50">
        <f t="shared" si="93"/>
        <v>44.648056097560975</v>
      </c>
      <c r="D2997" s="30">
        <v>0</v>
      </c>
      <c r="E2997" s="31">
        <v>44.648056097560975</v>
      </c>
      <c r="F2997" s="32">
        <v>0</v>
      </c>
      <c r="G2997" s="32">
        <v>0</v>
      </c>
      <c r="H2997" s="32">
        <v>0</v>
      </c>
      <c r="I2997" s="32">
        <v>0</v>
      </c>
      <c r="J2997" s="29">
        <f>Лист4!E2995/1000</f>
        <v>610.19010000000003</v>
      </c>
      <c r="K2997" s="33"/>
      <c r="L2997" s="33"/>
    </row>
    <row r="2998" spans="1:12" s="34" customFormat="1" ht="18.75" customHeight="1" x14ac:dyDescent="0.25">
      <c r="A2998" s="23" t="str">
        <f>Лист4!A2996</f>
        <v xml:space="preserve">Андреева ул. д.1 </v>
      </c>
      <c r="B2998" s="50">
        <f t="shared" si="92"/>
        <v>83.51050536585366</v>
      </c>
      <c r="C2998" s="50">
        <f t="shared" si="93"/>
        <v>6.5929346341463422</v>
      </c>
      <c r="D2998" s="30">
        <v>0</v>
      </c>
      <c r="E2998" s="31">
        <v>6.5929346341463422</v>
      </c>
      <c r="F2998" s="32">
        <v>0</v>
      </c>
      <c r="G2998" s="32">
        <v>0</v>
      </c>
      <c r="H2998" s="32">
        <v>0</v>
      </c>
      <c r="I2998" s="41">
        <v>47.5</v>
      </c>
      <c r="J2998" s="29">
        <f>Лист4!E2996/1000-I2998</f>
        <v>42.603440000000006</v>
      </c>
      <c r="K2998" s="33"/>
      <c r="L2998" s="33"/>
    </row>
    <row r="2999" spans="1:12" s="34" customFormat="1" ht="18.75" customHeight="1" x14ac:dyDescent="0.25">
      <c r="A2999" s="23" t="str">
        <f>Лист4!A2997</f>
        <v xml:space="preserve">Андреева ул. д.10 </v>
      </c>
      <c r="B2999" s="50">
        <f t="shared" si="92"/>
        <v>123.50815609756098</v>
      </c>
      <c r="C2999" s="50">
        <f t="shared" si="93"/>
        <v>9.750643902439025</v>
      </c>
      <c r="D2999" s="30">
        <v>0</v>
      </c>
      <c r="E2999" s="31">
        <v>9.750643902439025</v>
      </c>
      <c r="F2999" s="32">
        <v>0</v>
      </c>
      <c r="G2999" s="32">
        <v>0</v>
      </c>
      <c r="H2999" s="32">
        <v>0</v>
      </c>
      <c r="I2999" s="32">
        <v>0</v>
      </c>
      <c r="J2999" s="29">
        <f>Лист4!E2997/1000</f>
        <v>133.25880000000001</v>
      </c>
      <c r="K2999" s="33"/>
      <c r="L2999" s="33"/>
    </row>
    <row r="3000" spans="1:12" s="34" customFormat="1" ht="18.75" customHeight="1" x14ac:dyDescent="0.25">
      <c r="A3000" s="23" t="str">
        <f>Лист4!A2998</f>
        <v xml:space="preserve">Андреева ул. д.11 </v>
      </c>
      <c r="B3000" s="50">
        <f t="shared" si="92"/>
        <v>23.092266341463414</v>
      </c>
      <c r="C3000" s="50">
        <f t="shared" si="93"/>
        <v>1.8230736585365857</v>
      </c>
      <c r="D3000" s="30">
        <v>0</v>
      </c>
      <c r="E3000" s="31">
        <v>1.8230736585365857</v>
      </c>
      <c r="F3000" s="32">
        <v>0</v>
      </c>
      <c r="G3000" s="32">
        <v>0</v>
      </c>
      <c r="H3000" s="32">
        <v>0</v>
      </c>
      <c r="I3000" s="32">
        <v>0</v>
      </c>
      <c r="J3000" s="29">
        <f>Лист4!E2998/1000</f>
        <v>24.91534</v>
      </c>
      <c r="K3000" s="33"/>
      <c r="L3000" s="33"/>
    </row>
    <row r="3001" spans="1:12" s="34" customFormat="1" ht="18.75" customHeight="1" x14ac:dyDescent="0.25">
      <c r="A3001" s="23" t="str">
        <f>Лист4!A2999</f>
        <v xml:space="preserve">Андреева ул. д.15 </v>
      </c>
      <c r="B3001" s="50">
        <f t="shared" si="92"/>
        <v>112.82153658536583</v>
      </c>
      <c r="C3001" s="50">
        <f t="shared" si="93"/>
        <v>8.906963414634145</v>
      </c>
      <c r="D3001" s="30">
        <v>0</v>
      </c>
      <c r="E3001" s="31">
        <v>8.906963414634145</v>
      </c>
      <c r="F3001" s="32">
        <v>0</v>
      </c>
      <c r="G3001" s="32">
        <v>0</v>
      </c>
      <c r="H3001" s="32">
        <v>0</v>
      </c>
      <c r="I3001" s="32">
        <v>0</v>
      </c>
      <c r="J3001" s="29">
        <f>Лист4!E2999/1000</f>
        <v>121.72849999999998</v>
      </c>
      <c r="K3001" s="33"/>
      <c r="L3001" s="33"/>
    </row>
    <row r="3002" spans="1:12" s="34" customFormat="1" ht="18.75" customHeight="1" x14ac:dyDescent="0.25">
      <c r="A3002" s="23" t="str">
        <f>Лист4!A3000</f>
        <v xml:space="preserve">Андреева ул. д.17 </v>
      </c>
      <c r="B3002" s="50">
        <f t="shared" si="92"/>
        <v>87.162249756097566</v>
      </c>
      <c r="C3002" s="50">
        <f t="shared" si="93"/>
        <v>6.8812302439024382</v>
      </c>
      <c r="D3002" s="30">
        <v>0</v>
      </c>
      <c r="E3002" s="31">
        <v>6.8812302439024382</v>
      </c>
      <c r="F3002" s="32">
        <v>0</v>
      </c>
      <c r="G3002" s="32">
        <v>0</v>
      </c>
      <c r="H3002" s="32">
        <v>0</v>
      </c>
      <c r="I3002" s="32">
        <v>0</v>
      </c>
      <c r="J3002" s="29">
        <f>Лист4!E3000/1000</f>
        <v>94.043480000000002</v>
      </c>
      <c r="K3002" s="33"/>
      <c r="L3002" s="33"/>
    </row>
    <row r="3003" spans="1:12" s="34" customFormat="1" ht="18.75" customHeight="1" x14ac:dyDescent="0.25">
      <c r="A3003" s="23" t="str">
        <f>Лист4!A3001</f>
        <v xml:space="preserve">Андреева ул. д.2 </v>
      </c>
      <c r="B3003" s="50">
        <f t="shared" si="92"/>
        <v>66.969253658536587</v>
      </c>
      <c r="C3003" s="50">
        <f t="shared" si="93"/>
        <v>5.2870463414634141</v>
      </c>
      <c r="D3003" s="30">
        <v>0</v>
      </c>
      <c r="E3003" s="31">
        <v>5.2870463414634141</v>
      </c>
      <c r="F3003" s="32">
        <v>0</v>
      </c>
      <c r="G3003" s="32">
        <v>0</v>
      </c>
      <c r="H3003" s="32">
        <v>0</v>
      </c>
      <c r="I3003" s="32">
        <v>0</v>
      </c>
      <c r="J3003" s="29">
        <f>Лист4!E3001/1000</f>
        <v>72.256299999999996</v>
      </c>
      <c r="K3003" s="33"/>
      <c r="L3003" s="33"/>
    </row>
    <row r="3004" spans="1:12" s="34" customFormat="1" ht="18.75" customHeight="1" x14ac:dyDescent="0.25">
      <c r="A3004" s="23" t="str">
        <f>Лист4!A3002</f>
        <v xml:space="preserve">Андреева ул. д.4 </v>
      </c>
      <c r="B3004" s="50">
        <f t="shared" si="92"/>
        <v>142.85390048780488</v>
      </c>
      <c r="C3004" s="50">
        <f t="shared" si="93"/>
        <v>11.27793951219512</v>
      </c>
      <c r="D3004" s="30">
        <v>0</v>
      </c>
      <c r="E3004" s="31">
        <v>11.27793951219512</v>
      </c>
      <c r="F3004" s="32">
        <v>0</v>
      </c>
      <c r="G3004" s="32">
        <v>0</v>
      </c>
      <c r="H3004" s="32">
        <v>0</v>
      </c>
      <c r="I3004" s="41">
        <v>510.6</v>
      </c>
      <c r="J3004" s="29">
        <f>Лист4!E3002/1000-I3004</f>
        <v>-356.46816000000001</v>
      </c>
      <c r="K3004" s="33"/>
      <c r="L3004" s="33"/>
    </row>
    <row r="3005" spans="1:12" s="34" customFormat="1" ht="18.75" customHeight="1" x14ac:dyDescent="0.25">
      <c r="A3005" s="23" t="str">
        <f>Лист4!A3003</f>
        <v xml:space="preserve">Андреева ул. д.6 </v>
      </c>
      <c r="B3005" s="50">
        <f t="shared" si="92"/>
        <v>139.23700487804877</v>
      </c>
      <c r="C3005" s="50">
        <f t="shared" si="93"/>
        <v>10.992395121951217</v>
      </c>
      <c r="D3005" s="30">
        <v>0</v>
      </c>
      <c r="E3005" s="31">
        <v>10.992395121951217</v>
      </c>
      <c r="F3005" s="32">
        <v>0</v>
      </c>
      <c r="G3005" s="32">
        <v>0</v>
      </c>
      <c r="H3005" s="32">
        <v>0</v>
      </c>
      <c r="I3005" s="32">
        <v>0</v>
      </c>
      <c r="J3005" s="29">
        <f>Лист4!E3003/1000</f>
        <v>150.22939999999997</v>
      </c>
      <c r="K3005" s="33"/>
      <c r="L3005" s="33"/>
    </row>
    <row r="3006" spans="1:12" s="34" customFormat="1" ht="18.75" customHeight="1" x14ac:dyDescent="0.25">
      <c r="A3006" s="23" t="str">
        <f>Лист4!A3004</f>
        <v xml:space="preserve">Андреева ул. д.8 </v>
      </c>
      <c r="B3006" s="50">
        <f t="shared" si="92"/>
        <v>159.64896439024392</v>
      </c>
      <c r="C3006" s="50">
        <f t="shared" si="93"/>
        <v>12.603865609756099</v>
      </c>
      <c r="D3006" s="30">
        <v>0</v>
      </c>
      <c r="E3006" s="31">
        <v>12.603865609756099</v>
      </c>
      <c r="F3006" s="32">
        <v>0</v>
      </c>
      <c r="G3006" s="32">
        <v>0</v>
      </c>
      <c r="H3006" s="32">
        <v>0</v>
      </c>
      <c r="I3006" s="32">
        <v>0</v>
      </c>
      <c r="J3006" s="29">
        <f>Лист4!E3004/1000</f>
        <v>172.25283000000002</v>
      </c>
      <c r="K3006" s="33"/>
      <c r="L3006" s="33"/>
    </row>
    <row r="3007" spans="1:12" s="34" customFormat="1" ht="18.75" customHeight="1" x14ac:dyDescent="0.25">
      <c r="A3007" s="23" t="str">
        <f>Лист4!A3005</f>
        <v xml:space="preserve">Андреева ул. д.9 </v>
      </c>
      <c r="B3007" s="50">
        <f t="shared" si="92"/>
        <v>23.663990243902436</v>
      </c>
      <c r="C3007" s="50">
        <f t="shared" si="93"/>
        <v>1.8682097560975606</v>
      </c>
      <c r="D3007" s="30">
        <v>0</v>
      </c>
      <c r="E3007" s="31">
        <v>1.8682097560975606</v>
      </c>
      <c r="F3007" s="32">
        <v>0</v>
      </c>
      <c r="G3007" s="32">
        <v>0</v>
      </c>
      <c r="H3007" s="32">
        <v>0</v>
      </c>
      <c r="I3007" s="32">
        <v>0</v>
      </c>
      <c r="J3007" s="29">
        <f>Лист4!E3005/1000</f>
        <v>25.532199999999996</v>
      </c>
      <c r="K3007" s="33"/>
      <c r="L3007" s="33"/>
    </row>
    <row r="3008" spans="1:12" s="34" customFormat="1" ht="18.75" customHeight="1" x14ac:dyDescent="0.25">
      <c r="A3008" s="23" t="str">
        <f>Лист4!A3006</f>
        <v xml:space="preserve">Бахчиванджи ул. д.17 </v>
      </c>
      <c r="B3008" s="50">
        <f t="shared" si="92"/>
        <v>317.3235043902439</v>
      </c>
      <c r="C3008" s="50">
        <f t="shared" si="93"/>
        <v>25.051855609756096</v>
      </c>
      <c r="D3008" s="30">
        <v>0</v>
      </c>
      <c r="E3008" s="31">
        <v>25.051855609756096</v>
      </c>
      <c r="F3008" s="32">
        <v>0</v>
      </c>
      <c r="G3008" s="32">
        <v>0</v>
      </c>
      <c r="H3008" s="32">
        <v>0</v>
      </c>
      <c r="I3008" s="32">
        <v>0</v>
      </c>
      <c r="J3008" s="29">
        <f>Лист4!E3006/1000</f>
        <v>342.37536</v>
      </c>
      <c r="K3008" s="33"/>
      <c r="L3008" s="33"/>
    </row>
    <row r="3009" spans="1:12" s="34" customFormat="1" ht="18.75" customHeight="1" x14ac:dyDescent="0.25">
      <c r="A3009" s="23" t="str">
        <f>Лист4!A3007</f>
        <v xml:space="preserve">Бахчиванджи ул. д.7 </v>
      </c>
      <c r="B3009" s="50">
        <f t="shared" si="92"/>
        <v>198.27834634146336</v>
      </c>
      <c r="C3009" s="50">
        <f t="shared" si="93"/>
        <v>15.65355365853658</v>
      </c>
      <c r="D3009" s="30">
        <v>0</v>
      </c>
      <c r="E3009" s="31">
        <v>15.65355365853658</v>
      </c>
      <c r="F3009" s="32">
        <v>0</v>
      </c>
      <c r="G3009" s="32">
        <v>0</v>
      </c>
      <c r="H3009" s="32">
        <v>0</v>
      </c>
      <c r="I3009" s="32">
        <v>0</v>
      </c>
      <c r="J3009" s="29">
        <f>Лист4!E3007/1000</f>
        <v>213.93189999999996</v>
      </c>
      <c r="K3009" s="33"/>
      <c r="L3009" s="33"/>
    </row>
    <row r="3010" spans="1:12" s="34" customFormat="1" ht="18.75" customHeight="1" x14ac:dyDescent="0.25">
      <c r="A3010" s="23" t="str">
        <f>Лист4!A3008</f>
        <v xml:space="preserve">Бородино ул. д.2 </v>
      </c>
      <c r="B3010" s="50">
        <f t="shared" si="92"/>
        <v>68.919395121951212</v>
      </c>
      <c r="C3010" s="50">
        <f t="shared" si="93"/>
        <v>5.4410048780487807</v>
      </c>
      <c r="D3010" s="30">
        <v>0</v>
      </c>
      <c r="E3010" s="31">
        <v>5.4410048780487807</v>
      </c>
      <c r="F3010" s="32">
        <v>0</v>
      </c>
      <c r="G3010" s="32">
        <v>0</v>
      </c>
      <c r="H3010" s="32">
        <v>0</v>
      </c>
      <c r="I3010" s="32">
        <v>0</v>
      </c>
      <c r="J3010" s="29">
        <f>Лист4!E3008/1000</f>
        <v>74.360399999999998</v>
      </c>
      <c r="K3010" s="33"/>
      <c r="L3010" s="33"/>
    </row>
    <row r="3011" spans="1:12" s="34" customFormat="1" ht="18.75" customHeight="1" x14ac:dyDescent="0.25">
      <c r="A3011" s="23" t="str">
        <f>Лист4!A3009</f>
        <v xml:space="preserve">Буденного ул. д.6 </v>
      </c>
      <c r="B3011" s="50">
        <f t="shared" si="92"/>
        <v>107.15323414634148</v>
      </c>
      <c r="C3011" s="50">
        <f t="shared" si="93"/>
        <v>8.4594658536585374</v>
      </c>
      <c r="D3011" s="30">
        <v>0</v>
      </c>
      <c r="E3011" s="31">
        <v>8.4594658536585374</v>
      </c>
      <c r="F3011" s="32">
        <v>0</v>
      </c>
      <c r="G3011" s="32">
        <v>0</v>
      </c>
      <c r="H3011" s="32">
        <v>0</v>
      </c>
      <c r="I3011" s="32">
        <v>0</v>
      </c>
      <c r="J3011" s="29">
        <f>Лист4!E3009/1000</f>
        <v>115.61270000000002</v>
      </c>
      <c r="K3011" s="33"/>
      <c r="L3011" s="33"/>
    </row>
    <row r="3012" spans="1:12" s="34" customFormat="1" ht="18.75" customHeight="1" x14ac:dyDescent="0.25">
      <c r="A3012" s="23" t="str">
        <f>Лист4!A3010</f>
        <v xml:space="preserve">Буденного ул. д.7 </v>
      </c>
      <c r="B3012" s="50">
        <f t="shared" si="92"/>
        <v>330.77989756097566</v>
      </c>
      <c r="C3012" s="50">
        <f t="shared" si="93"/>
        <v>26.114202439024389</v>
      </c>
      <c r="D3012" s="30">
        <v>0</v>
      </c>
      <c r="E3012" s="31">
        <v>26.114202439024389</v>
      </c>
      <c r="F3012" s="32">
        <v>0</v>
      </c>
      <c r="G3012" s="32">
        <v>0</v>
      </c>
      <c r="H3012" s="32">
        <v>0</v>
      </c>
      <c r="I3012" s="32">
        <v>0</v>
      </c>
      <c r="J3012" s="29">
        <f>Лист4!E3010/1000</f>
        <v>356.89410000000004</v>
      </c>
      <c r="K3012" s="33"/>
      <c r="L3012" s="33"/>
    </row>
    <row r="3013" spans="1:12" s="34" customFormat="1" ht="18.75" customHeight="1" x14ac:dyDescent="0.25">
      <c r="A3013" s="23" t="str">
        <f>Лист4!A3011</f>
        <v xml:space="preserve">Величко ул. д.10 </v>
      </c>
      <c r="B3013" s="50">
        <f t="shared" si="92"/>
        <v>115.16826829268294</v>
      </c>
      <c r="C3013" s="50">
        <f t="shared" si="93"/>
        <v>9.0922317073170742</v>
      </c>
      <c r="D3013" s="30">
        <v>0</v>
      </c>
      <c r="E3013" s="31">
        <v>9.0922317073170742</v>
      </c>
      <c r="F3013" s="32">
        <v>0</v>
      </c>
      <c r="G3013" s="32">
        <v>0</v>
      </c>
      <c r="H3013" s="32">
        <v>0</v>
      </c>
      <c r="I3013" s="41">
        <v>36</v>
      </c>
      <c r="J3013" s="29">
        <f>Лист4!E3011/1000-I3013</f>
        <v>88.260500000000008</v>
      </c>
      <c r="K3013" s="33"/>
      <c r="L3013" s="33"/>
    </row>
    <row r="3014" spans="1:12" s="34" customFormat="1" ht="18.75" customHeight="1" x14ac:dyDescent="0.25">
      <c r="A3014" s="23" t="str">
        <f>Лист4!A3012</f>
        <v xml:space="preserve">Величко ул. д.12 </v>
      </c>
      <c r="B3014" s="50">
        <f t="shared" si="92"/>
        <v>256.90715609756097</v>
      </c>
      <c r="C3014" s="50">
        <f t="shared" si="93"/>
        <v>20.282143902439024</v>
      </c>
      <c r="D3014" s="30">
        <v>0</v>
      </c>
      <c r="E3014" s="31">
        <v>20.282143902439024</v>
      </c>
      <c r="F3014" s="32">
        <v>0</v>
      </c>
      <c r="G3014" s="32">
        <v>0</v>
      </c>
      <c r="H3014" s="32">
        <v>0</v>
      </c>
      <c r="I3014" s="32">
        <v>0</v>
      </c>
      <c r="J3014" s="29">
        <f>Лист4!E3012/1000</f>
        <v>277.1893</v>
      </c>
      <c r="K3014" s="33"/>
      <c r="L3014" s="33"/>
    </row>
    <row r="3015" spans="1:12" s="34" customFormat="1" ht="18.75" customHeight="1" x14ac:dyDescent="0.25">
      <c r="A3015" s="23" t="str">
        <f>Лист4!A3013</f>
        <v xml:space="preserve">Величко ул. д.14 </v>
      </c>
      <c r="B3015" s="50">
        <f t="shared" si="92"/>
        <v>11.989741463414633</v>
      </c>
      <c r="C3015" s="50">
        <f t="shared" si="93"/>
        <v>0.94655853658536571</v>
      </c>
      <c r="D3015" s="30">
        <v>0</v>
      </c>
      <c r="E3015" s="31">
        <v>0.94655853658536571</v>
      </c>
      <c r="F3015" s="32">
        <v>0</v>
      </c>
      <c r="G3015" s="32">
        <v>0</v>
      </c>
      <c r="H3015" s="32">
        <v>0</v>
      </c>
      <c r="I3015" s="32">
        <v>0</v>
      </c>
      <c r="J3015" s="29">
        <f>Лист4!E3013/1000</f>
        <v>12.936299999999999</v>
      </c>
      <c r="K3015" s="33"/>
      <c r="L3015" s="33"/>
    </row>
    <row r="3016" spans="1:12" s="34" customFormat="1" ht="18.75" customHeight="1" x14ac:dyDescent="0.25">
      <c r="A3016" s="23" t="str">
        <f>Лист4!A3014</f>
        <v xml:space="preserve">Величко ул. д.16 </v>
      </c>
      <c r="B3016" s="50">
        <f t="shared" ref="B3016:B3079" si="94">J3016+I3016-E3016</f>
        <v>18.784234146341461</v>
      </c>
      <c r="C3016" s="50">
        <f t="shared" ref="C3016:C3079" si="95">E3016</f>
        <v>1.4829658536585364</v>
      </c>
      <c r="D3016" s="30">
        <v>0</v>
      </c>
      <c r="E3016" s="31">
        <v>1.4829658536585364</v>
      </c>
      <c r="F3016" s="32">
        <v>0</v>
      </c>
      <c r="G3016" s="32">
        <v>0</v>
      </c>
      <c r="H3016" s="32">
        <v>0</v>
      </c>
      <c r="I3016" s="32">
        <v>0</v>
      </c>
      <c r="J3016" s="29">
        <f>Лист4!E3014/1000</f>
        <v>20.267199999999999</v>
      </c>
      <c r="K3016" s="33"/>
      <c r="L3016" s="33"/>
    </row>
    <row r="3017" spans="1:12" s="34" customFormat="1" ht="18.75" customHeight="1" x14ac:dyDescent="0.25">
      <c r="A3017" s="23" t="str">
        <f>Лист4!A3015</f>
        <v xml:space="preserve">Величко ул. д.18 </v>
      </c>
      <c r="B3017" s="50">
        <f t="shared" si="94"/>
        <v>18.110243902439024</v>
      </c>
      <c r="C3017" s="50">
        <f t="shared" si="95"/>
        <v>1.4297560975609755</v>
      </c>
      <c r="D3017" s="30">
        <v>0</v>
      </c>
      <c r="E3017" s="31">
        <v>1.4297560975609755</v>
      </c>
      <c r="F3017" s="32">
        <v>0</v>
      </c>
      <c r="G3017" s="32">
        <v>0</v>
      </c>
      <c r="H3017" s="32">
        <v>0</v>
      </c>
      <c r="I3017" s="32">
        <v>0</v>
      </c>
      <c r="J3017" s="29">
        <f>Лист4!E3015/1000</f>
        <v>19.54</v>
      </c>
      <c r="K3017" s="33"/>
      <c r="L3017" s="33"/>
    </row>
    <row r="3018" spans="1:12" s="34" customFormat="1" ht="18.75" customHeight="1" x14ac:dyDescent="0.25">
      <c r="A3018" s="23" t="str">
        <f>Лист4!A3016</f>
        <v xml:space="preserve">Величко ул. д.20 </v>
      </c>
      <c r="B3018" s="50">
        <f t="shared" si="94"/>
        <v>21.605317073170731</v>
      </c>
      <c r="C3018" s="50">
        <f t="shared" si="95"/>
        <v>1.7056829268292681</v>
      </c>
      <c r="D3018" s="30">
        <v>0</v>
      </c>
      <c r="E3018" s="31">
        <v>1.7056829268292681</v>
      </c>
      <c r="F3018" s="32">
        <v>0</v>
      </c>
      <c r="G3018" s="32">
        <v>0</v>
      </c>
      <c r="H3018" s="32">
        <v>0</v>
      </c>
      <c r="I3018" s="32">
        <v>0</v>
      </c>
      <c r="J3018" s="29">
        <f>Лист4!E3016/1000</f>
        <v>23.311</v>
      </c>
      <c r="K3018" s="33"/>
      <c r="L3018" s="33"/>
    </row>
    <row r="3019" spans="1:12" s="34" customFormat="1" ht="18.75" customHeight="1" x14ac:dyDescent="0.25">
      <c r="A3019" s="23" t="str">
        <f>Лист4!A3017</f>
        <v xml:space="preserve">Величко ул. д.22 </v>
      </c>
      <c r="B3019" s="50">
        <f t="shared" si="94"/>
        <v>29.696721951219516</v>
      </c>
      <c r="C3019" s="50">
        <f t="shared" si="95"/>
        <v>2.3444780487804882</v>
      </c>
      <c r="D3019" s="30">
        <v>0</v>
      </c>
      <c r="E3019" s="31">
        <v>2.3444780487804882</v>
      </c>
      <c r="F3019" s="32">
        <v>0</v>
      </c>
      <c r="G3019" s="32">
        <v>0</v>
      </c>
      <c r="H3019" s="32">
        <v>0</v>
      </c>
      <c r="I3019" s="32">
        <v>0</v>
      </c>
      <c r="J3019" s="29">
        <f>Лист4!E3017/1000</f>
        <v>32.041200000000003</v>
      </c>
      <c r="K3019" s="33"/>
      <c r="L3019" s="33"/>
    </row>
    <row r="3020" spans="1:12" s="34" customFormat="1" ht="18.75" customHeight="1" x14ac:dyDescent="0.25">
      <c r="A3020" s="23" t="str">
        <f>Лист4!A3018</f>
        <v xml:space="preserve">Величко ул. д.24 </v>
      </c>
      <c r="B3020" s="50">
        <f t="shared" si="94"/>
        <v>12.883112195121951</v>
      </c>
      <c r="C3020" s="50">
        <f t="shared" si="95"/>
        <v>1.0170878048780487</v>
      </c>
      <c r="D3020" s="30">
        <v>0</v>
      </c>
      <c r="E3020" s="31">
        <v>1.0170878048780487</v>
      </c>
      <c r="F3020" s="32">
        <v>0</v>
      </c>
      <c r="G3020" s="32">
        <v>0</v>
      </c>
      <c r="H3020" s="32">
        <v>0</v>
      </c>
      <c r="I3020" s="32">
        <v>0</v>
      </c>
      <c r="J3020" s="29">
        <f>Лист4!E3018/1000</f>
        <v>13.9002</v>
      </c>
      <c r="K3020" s="33"/>
      <c r="L3020" s="33"/>
    </row>
    <row r="3021" spans="1:12" s="34" customFormat="1" ht="18.75" customHeight="1" x14ac:dyDescent="0.25">
      <c r="A3021" s="23" t="str">
        <f>Лист4!A3019</f>
        <v xml:space="preserve">Величко ул. д.26 </v>
      </c>
      <c r="B3021" s="50">
        <f t="shared" si="94"/>
        <v>31.056009756097559</v>
      </c>
      <c r="C3021" s="50">
        <f t="shared" si="95"/>
        <v>2.4517902439024386</v>
      </c>
      <c r="D3021" s="30">
        <v>0</v>
      </c>
      <c r="E3021" s="31">
        <v>2.4517902439024386</v>
      </c>
      <c r="F3021" s="32">
        <v>0</v>
      </c>
      <c r="G3021" s="32">
        <v>0</v>
      </c>
      <c r="H3021" s="32">
        <v>0</v>
      </c>
      <c r="I3021" s="32">
        <v>0</v>
      </c>
      <c r="J3021" s="29">
        <f>Лист4!E3019/1000</f>
        <v>33.507799999999996</v>
      </c>
      <c r="K3021" s="33"/>
      <c r="L3021" s="33"/>
    </row>
    <row r="3022" spans="1:12" s="34" customFormat="1" ht="18.75" customHeight="1" x14ac:dyDescent="0.25">
      <c r="A3022" s="23" t="str">
        <f>Лист4!A3020</f>
        <v xml:space="preserve">Волгоградская ул. д.111 </v>
      </c>
      <c r="B3022" s="50">
        <f t="shared" si="94"/>
        <v>507.76822487804878</v>
      </c>
      <c r="C3022" s="50">
        <f t="shared" si="95"/>
        <v>40.086965121951216</v>
      </c>
      <c r="D3022" s="30">
        <v>0</v>
      </c>
      <c r="E3022" s="31">
        <v>40.086965121951216</v>
      </c>
      <c r="F3022" s="32">
        <v>0</v>
      </c>
      <c r="G3022" s="32">
        <v>0</v>
      </c>
      <c r="H3022" s="32">
        <v>0</v>
      </c>
      <c r="I3022" s="32">
        <v>0</v>
      </c>
      <c r="J3022" s="29">
        <f>Лист4!E3020/1000</f>
        <v>547.85518999999999</v>
      </c>
      <c r="K3022" s="33"/>
      <c r="L3022" s="33"/>
    </row>
    <row r="3023" spans="1:12" s="34" customFormat="1" ht="18.75" customHeight="1" x14ac:dyDescent="0.25">
      <c r="A3023" s="23" t="str">
        <f>Лист4!A3021</f>
        <v xml:space="preserve">Волгоградская ул. д.13 </v>
      </c>
      <c r="B3023" s="50">
        <f t="shared" si="94"/>
        <v>61.793931707317071</v>
      </c>
      <c r="C3023" s="50">
        <f t="shared" si="95"/>
        <v>4.8784682926829266</v>
      </c>
      <c r="D3023" s="30">
        <v>0</v>
      </c>
      <c r="E3023" s="31">
        <v>4.8784682926829266</v>
      </c>
      <c r="F3023" s="32">
        <v>0</v>
      </c>
      <c r="G3023" s="32">
        <v>0</v>
      </c>
      <c r="H3023" s="32">
        <v>0</v>
      </c>
      <c r="I3023" s="41">
        <v>14</v>
      </c>
      <c r="J3023" s="29">
        <f>Лист4!E3021/1000-I3023</f>
        <v>52.672399999999996</v>
      </c>
      <c r="K3023" s="33"/>
      <c r="L3023" s="33"/>
    </row>
    <row r="3024" spans="1:12" s="34" customFormat="1" ht="18.75" customHeight="1" x14ac:dyDescent="0.25">
      <c r="A3024" s="23" t="str">
        <f>Лист4!A3022</f>
        <v xml:space="preserve">Волгоградская ул. д.15 </v>
      </c>
      <c r="B3024" s="50">
        <f t="shared" si="94"/>
        <v>130.31590243902437</v>
      </c>
      <c r="C3024" s="50">
        <f t="shared" si="95"/>
        <v>10.288097560975608</v>
      </c>
      <c r="D3024" s="30">
        <v>0</v>
      </c>
      <c r="E3024" s="31">
        <v>10.288097560975608</v>
      </c>
      <c r="F3024" s="32">
        <v>0</v>
      </c>
      <c r="G3024" s="32">
        <v>0</v>
      </c>
      <c r="H3024" s="32">
        <v>0</v>
      </c>
      <c r="I3024" s="41">
        <v>23.2</v>
      </c>
      <c r="J3024" s="29">
        <f>Лист4!E3022/1000-I3024</f>
        <v>117.40399999999998</v>
      </c>
      <c r="K3024" s="33"/>
      <c r="L3024" s="33"/>
    </row>
    <row r="3025" spans="1:12" s="34" customFormat="1" ht="18.75" customHeight="1" x14ac:dyDescent="0.25">
      <c r="A3025" s="23" t="str">
        <f>Лист4!A3023</f>
        <v xml:space="preserve">Волгоградская ул. д.17А </v>
      </c>
      <c r="B3025" s="50">
        <f t="shared" si="94"/>
        <v>105.30142926829268</v>
      </c>
      <c r="C3025" s="50">
        <f t="shared" si="95"/>
        <v>8.3132707317073162</v>
      </c>
      <c r="D3025" s="30">
        <v>0</v>
      </c>
      <c r="E3025" s="31">
        <v>8.3132707317073162</v>
      </c>
      <c r="F3025" s="32">
        <v>0</v>
      </c>
      <c r="G3025" s="32">
        <v>0</v>
      </c>
      <c r="H3025" s="32">
        <v>0</v>
      </c>
      <c r="I3025" s="41">
        <v>20.399999999999999</v>
      </c>
      <c r="J3025" s="29">
        <f>Лист4!E3023/1000-I3025</f>
        <v>93.214699999999993</v>
      </c>
      <c r="K3025" s="33"/>
      <c r="L3025" s="33"/>
    </row>
    <row r="3026" spans="1:12" s="34" customFormat="1" ht="18.75" customHeight="1" x14ac:dyDescent="0.25">
      <c r="A3026" s="23" t="str">
        <f>Лист4!A3024</f>
        <v xml:space="preserve">Волгоградская ул. д.19 </v>
      </c>
      <c r="B3026" s="50">
        <f t="shared" si="94"/>
        <v>133.50336097560975</v>
      </c>
      <c r="C3026" s="50">
        <f t="shared" si="95"/>
        <v>10.539739024390245</v>
      </c>
      <c r="D3026" s="30">
        <v>0</v>
      </c>
      <c r="E3026" s="31">
        <v>10.539739024390245</v>
      </c>
      <c r="F3026" s="32">
        <v>0</v>
      </c>
      <c r="G3026" s="32">
        <v>0</v>
      </c>
      <c r="H3026" s="32">
        <v>0</v>
      </c>
      <c r="I3026" s="41">
        <v>307.52999999999997</v>
      </c>
      <c r="J3026" s="29">
        <f>Лист4!E3024/1000-I3026</f>
        <v>-163.48689999999996</v>
      </c>
      <c r="K3026" s="33"/>
      <c r="L3026" s="33"/>
    </row>
    <row r="3027" spans="1:12" s="34" customFormat="1" ht="18.75" customHeight="1" x14ac:dyDescent="0.25">
      <c r="A3027" s="23" t="str">
        <f>Лист4!A3025</f>
        <v xml:space="preserve">Волгоградская ул. д.2 </v>
      </c>
      <c r="B3027" s="50">
        <f t="shared" si="94"/>
        <v>124.17646487804879</v>
      </c>
      <c r="C3027" s="50">
        <f t="shared" si="95"/>
        <v>9.8034051219512204</v>
      </c>
      <c r="D3027" s="30">
        <v>0</v>
      </c>
      <c r="E3027" s="31">
        <v>9.8034051219512204</v>
      </c>
      <c r="F3027" s="32">
        <v>0</v>
      </c>
      <c r="G3027" s="32">
        <v>0</v>
      </c>
      <c r="H3027" s="32">
        <v>0</v>
      </c>
      <c r="I3027" s="32">
        <v>0</v>
      </c>
      <c r="J3027" s="29">
        <f>Лист4!E3025/1000</f>
        <v>133.97987000000001</v>
      </c>
      <c r="K3027" s="33"/>
      <c r="L3027" s="33"/>
    </row>
    <row r="3028" spans="1:12" s="34" customFormat="1" ht="18.75" customHeight="1" x14ac:dyDescent="0.25">
      <c r="A3028" s="23" t="str">
        <f>Лист4!A3026</f>
        <v xml:space="preserve">Волгоградская ул. д.21А </v>
      </c>
      <c r="B3028" s="50">
        <f t="shared" si="94"/>
        <v>176.96776097560974</v>
      </c>
      <c r="C3028" s="50">
        <f t="shared" si="95"/>
        <v>13.971139024390244</v>
      </c>
      <c r="D3028" s="30">
        <v>0</v>
      </c>
      <c r="E3028" s="31">
        <v>13.971139024390244</v>
      </c>
      <c r="F3028" s="32">
        <v>0</v>
      </c>
      <c r="G3028" s="32">
        <v>0</v>
      </c>
      <c r="H3028" s="32">
        <v>0</v>
      </c>
      <c r="I3028" s="32">
        <v>0</v>
      </c>
      <c r="J3028" s="29">
        <f>Лист4!E3026/1000</f>
        <v>190.93889999999999</v>
      </c>
      <c r="K3028" s="33"/>
      <c r="L3028" s="33"/>
    </row>
    <row r="3029" spans="1:12" s="34" customFormat="1" ht="18.75" customHeight="1" x14ac:dyDescent="0.25">
      <c r="A3029" s="23" t="str">
        <f>Лист4!A3027</f>
        <v xml:space="preserve">Волгоградская ул. д.2А </v>
      </c>
      <c r="B3029" s="50">
        <f t="shared" si="94"/>
        <v>112.96153414634146</v>
      </c>
      <c r="C3029" s="50">
        <f t="shared" si="95"/>
        <v>8.9180158536585363</v>
      </c>
      <c r="D3029" s="30">
        <v>0</v>
      </c>
      <c r="E3029" s="31">
        <v>8.9180158536585363</v>
      </c>
      <c r="F3029" s="32">
        <v>0</v>
      </c>
      <c r="G3029" s="32">
        <v>0</v>
      </c>
      <c r="H3029" s="32">
        <v>0</v>
      </c>
      <c r="I3029" s="32">
        <v>0</v>
      </c>
      <c r="J3029" s="29">
        <f>Лист4!E3027/1000</f>
        <v>121.87954999999999</v>
      </c>
      <c r="K3029" s="33"/>
      <c r="L3029" s="33"/>
    </row>
    <row r="3030" spans="1:12" s="34" customFormat="1" ht="18.75" customHeight="1" x14ac:dyDescent="0.25">
      <c r="A3030" s="23" t="str">
        <f>Лист4!A3028</f>
        <v xml:space="preserve">Волгоградская ул. д.69 </v>
      </c>
      <c r="B3030" s="50">
        <f t="shared" si="94"/>
        <v>0</v>
      </c>
      <c r="C3030" s="50">
        <f t="shared" si="95"/>
        <v>0</v>
      </c>
      <c r="D3030" s="30">
        <v>0</v>
      </c>
      <c r="E3030" s="31">
        <v>0</v>
      </c>
      <c r="F3030" s="32">
        <v>0</v>
      </c>
      <c r="G3030" s="32">
        <v>0</v>
      </c>
      <c r="H3030" s="32">
        <v>0</v>
      </c>
      <c r="I3030" s="32">
        <v>0</v>
      </c>
      <c r="J3030" s="29">
        <f>Лист4!E3028/1000</f>
        <v>0</v>
      </c>
      <c r="K3030" s="33"/>
      <c r="L3030" s="33"/>
    </row>
    <row r="3031" spans="1:12" s="34" customFormat="1" ht="18.75" customHeight="1" x14ac:dyDescent="0.25">
      <c r="A3031" s="23" t="str">
        <f>Лист4!A3029</f>
        <v xml:space="preserve">Волгоградская ул. д.71 </v>
      </c>
      <c r="B3031" s="50">
        <f t="shared" si="94"/>
        <v>259.97703707317078</v>
      </c>
      <c r="C3031" s="50">
        <f t="shared" si="95"/>
        <v>20.524502926829271</v>
      </c>
      <c r="D3031" s="30">
        <v>0</v>
      </c>
      <c r="E3031" s="31">
        <v>20.524502926829271</v>
      </c>
      <c r="F3031" s="32">
        <v>0</v>
      </c>
      <c r="G3031" s="32">
        <v>0</v>
      </c>
      <c r="H3031" s="32">
        <v>0</v>
      </c>
      <c r="I3031" s="32">
        <v>0</v>
      </c>
      <c r="J3031" s="29">
        <f>Лист4!E3029/1000</f>
        <v>280.50154000000003</v>
      </c>
      <c r="K3031" s="33"/>
      <c r="L3031" s="33"/>
    </row>
    <row r="3032" spans="1:12" s="34" customFormat="1" ht="18.75" customHeight="1" x14ac:dyDescent="0.25">
      <c r="A3032" s="23" t="str">
        <f>Лист4!A3030</f>
        <v xml:space="preserve">Волгоградская ул. д.75 </v>
      </c>
      <c r="B3032" s="50">
        <f t="shared" si="94"/>
        <v>160.9494634146341</v>
      </c>
      <c r="C3032" s="50">
        <f t="shared" si="95"/>
        <v>12.70653658536585</v>
      </c>
      <c r="D3032" s="30">
        <v>0</v>
      </c>
      <c r="E3032" s="31">
        <v>12.70653658536585</v>
      </c>
      <c r="F3032" s="32">
        <v>0</v>
      </c>
      <c r="G3032" s="32">
        <v>0</v>
      </c>
      <c r="H3032" s="32">
        <v>0</v>
      </c>
      <c r="I3032" s="32">
        <v>0</v>
      </c>
      <c r="J3032" s="29">
        <f>Лист4!E3030/1000</f>
        <v>173.65599999999995</v>
      </c>
      <c r="K3032" s="33"/>
      <c r="L3032" s="33"/>
    </row>
    <row r="3033" spans="1:12" s="34" customFormat="1" ht="18.75" customHeight="1" x14ac:dyDescent="0.25">
      <c r="A3033" s="23" t="str">
        <f>Лист4!A3031</f>
        <v xml:space="preserve">Волгоградская ул. д.77 </v>
      </c>
      <c r="B3033" s="50">
        <f t="shared" si="94"/>
        <v>169.55507317073176</v>
      </c>
      <c r="C3033" s="50">
        <f t="shared" si="95"/>
        <v>13.385926829268296</v>
      </c>
      <c r="D3033" s="30">
        <v>0</v>
      </c>
      <c r="E3033" s="31">
        <v>13.385926829268296</v>
      </c>
      <c r="F3033" s="32">
        <v>0</v>
      </c>
      <c r="G3033" s="32">
        <v>0</v>
      </c>
      <c r="H3033" s="32">
        <v>0</v>
      </c>
      <c r="I3033" s="32">
        <v>0</v>
      </c>
      <c r="J3033" s="29">
        <f>Лист4!E3031/1000</f>
        <v>182.94100000000006</v>
      </c>
      <c r="K3033" s="33"/>
      <c r="L3033" s="33"/>
    </row>
    <row r="3034" spans="1:12" s="34" customFormat="1" ht="18.75" customHeight="1" x14ac:dyDescent="0.25">
      <c r="A3034" s="23" t="str">
        <f>Лист4!A3032</f>
        <v xml:space="preserve">Восточный мкн. д.1 </v>
      </c>
      <c r="B3034" s="50">
        <f t="shared" si="94"/>
        <v>0.90273170731707308</v>
      </c>
      <c r="C3034" s="50">
        <f t="shared" si="95"/>
        <v>7.1268292682926837E-2</v>
      </c>
      <c r="D3034" s="30">
        <v>0</v>
      </c>
      <c r="E3034" s="31">
        <v>7.1268292682926837E-2</v>
      </c>
      <c r="F3034" s="32">
        <v>0</v>
      </c>
      <c r="G3034" s="32">
        <v>0</v>
      </c>
      <c r="H3034" s="32">
        <v>0</v>
      </c>
      <c r="I3034" s="32">
        <v>0</v>
      </c>
      <c r="J3034" s="29">
        <f>Лист4!E3032/1000</f>
        <v>0.97399999999999998</v>
      </c>
      <c r="K3034" s="33"/>
      <c r="L3034" s="33"/>
    </row>
    <row r="3035" spans="1:12" s="34" customFormat="1" ht="18.75" customHeight="1" x14ac:dyDescent="0.25">
      <c r="A3035" s="23" t="str">
        <f>Лист4!A3033</f>
        <v xml:space="preserve">Восточный мкн. д.2 </v>
      </c>
      <c r="B3035" s="50">
        <f t="shared" si="94"/>
        <v>21.088424390243901</v>
      </c>
      <c r="C3035" s="50">
        <f t="shared" si="95"/>
        <v>1.6648756097560975</v>
      </c>
      <c r="D3035" s="30">
        <v>0</v>
      </c>
      <c r="E3035" s="31">
        <v>1.6648756097560975</v>
      </c>
      <c r="F3035" s="32">
        <v>0</v>
      </c>
      <c r="G3035" s="32">
        <v>0</v>
      </c>
      <c r="H3035" s="32">
        <v>0</v>
      </c>
      <c r="I3035" s="32">
        <v>0</v>
      </c>
      <c r="J3035" s="29">
        <f>Лист4!E3033/1000</f>
        <v>22.753299999999999</v>
      </c>
      <c r="K3035" s="33"/>
      <c r="L3035" s="33"/>
    </row>
    <row r="3036" spans="1:12" s="34" customFormat="1" ht="18.75" customHeight="1" x14ac:dyDescent="0.25">
      <c r="A3036" s="23" t="str">
        <f>Лист4!A3034</f>
        <v xml:space="preserve">Восточный мкн. д.3 </v>
      </c>
      <c r="B3036" s="50">
        <f t="shared" si="94"/>
        <v>17.99770829268293</v>
      </c>
      <c r="C3036" s="50">
        <f t="shared" si="95"/>
        <v>1.4208717073170734</v>
      </c>
      <c r="D3036" s="30">
        <v>0</v>
      </c>
      <c r="E3036" s="31">
        <v>1.4208717073170734</v>
      </c>
      <c r="F3036" s="32">
        <v>0</v>
      </c>
      <c r="G3036" s="32">
        <v>0</v>
      </c>
      <c r="H3036" s="32">
        <v>0</v>
      </c>
      <c r="I3036" s="32">
        <v>0</v>
      </c>
      <c r="J3036" s="29">
        <f>Лист4!E3034/1000</f>
        <v>19.418580000000002</v>
      </c>
      <c r="K3036" s="33"/>
      <c r="L3036" s="33"/>
    </row>
    <row r="3037" spans="1:12" s="34" customFormat="1" ht="18.75" customHeight="1" x14ac:dyDescent="0.25">
      <c r="A3037" s="23" t="str">
        <f>Лист4!A3035</f>
        <v xml:space="preserve">Восточный мкн. д.4 </v>
      </c>
      <c r="B3037" s="50">
        <f t="shared" si="94"/>
        <v>59.037356097560981</v>
      </c>
      <c r="C3037" s="50">
        <f t="shared" si="95"/>
        <v>4.6608439024390247</v>
      </c>
      <c r="D3037" s="30">
        <v>0</v>
      </c>
      <c r="E3037" s="31">
        <v>4.6608439024390247</v>
      </c>
      <c r="F3037" s="32">
        <v>0</v>
      </c>
      <c r="G3037" s="32">
        <v>0</v>
      </c>
      <c r="H3037" s="32">
        <v>0</v>
      </c>
      <c r="I3037" s="32">
        <v>0</v>
      </c>
      <c r="J3037" s="29">
        <f>Лист4!E3035/1000</f>
        <v>63.698200000000007</v>
      </c>
      <c r="K3037" s="33"/>
      <c r="L3037" s="33"/>
    </row>
    <row r="3038" spans="1:12" s="34" customFormat="1" ht="18.75" customHeight="1" x14ac:dyDescent="0.25">
      <c r="A3038" s="23" t="str">
        <f>Лист4!A3036</f>
        <v xml:space="preserve">Восточный мкн. д.5 </v>
      </c>
      <c r="B3038" s="50">
        <f t="shared" si="94"/>
        <v>65.042931707317067</v>
      </c>
      <c r="C3038" s="50">
        <f t="shared" si="95"/>
        <v>5.1349682926829257</v>
      </c>
      <c r="D3038" s="30">
        <v>0</v>
      </c>
      <c r="E3038" s="31">
        <v>5.1349682926829257</v>
      </c>
      <c r="F3038" s="32">
        <v>0</v>
      </c>
      <c r="G3038" s="32">
        <v>0</v>
      </c>
      <c r="H3038" s="32">
        <v>0</v>
      </c>
      <c r="I3038" s="32">
        <v>0</v>
      </c>
      <c r="J3038" s="29">
        <f>Лист4!E3036/1000</f>
        <v>70.177899999999994</v>
      </c>
      <c r="K3038" s="33"/>
      <c r="L3038" s="33"/>
    </row>
    <row r="3039" spans="1:12" s="34" customFormat="1" ht="18.75" customHeight="1" x14ac:dyDescent="0.25">
      <c r="A3039" s="23" t="str">
        <f>Лист4!A3037</f>
        <v xml:space="preserve">Восточный мкн. д.6 </v>
      </c>
      <c r="B3039" s="50">
        <f t="shared" si="94"/>
        <v>56.971082926829261</v>
      </c>
      <c r="C3039" s="50">
        <f t="shared" si="95"/>
        <v>4.4977170731707314</v>
      </c>
      <c r="D3039" s="30">
        <v>0</v>
      </c>
      <c r="E3039" s="31">
        <v>4.4977170731707314</v>
      </c>
      <c r="F3039" s="32">
        <v>0</v>
      </c>
      <c r="G3039" s="32">
        <v>0</v>
      </c>
      <c r="H3039" s="32">
        <v>0</v>
      </c>
      <c r="I3039" s="32">
        <v>0</v>
      </c>
      <c r="J3039" s="29">
        <f>Лист4!E3037/1000</f>
        <v>61.468799999999995</v>
      </c>
      <c r="K3039" s="33"/>
      <c r="L3039" s="33"/>
    </row>
    <row r="3040" spans="1:12" s="34" customFormat="1" ht="18.75" customHeight="1" x14ac:dyDescent="0.25">
      <c r="A3040" s="23" t="str">
        <f>Лист4!A3038</f>
        <v xml:space="preserve">Восточный мкн. д.8 </v>
      </c>
      <c r="B3040" s="50">
        <f t="shared" si="94"/>
        <v>24.960809756097561</v>
      </c>
      <c r="C3040" s="50">
        <f t="shared" si="95"/>
        <v>1.970590243902439</v>
      </c>
      <c r="D3040" s="30">
        <v>0</v>
      </c>
      <c r="E3040" s="31">
        <v>1.970590243902439</v>
      </c>
      <c r="F3040" s="32">
        <v>0</v>
      </c>
      <c r="G3040" s="32">
        <v>0</v>
      </c>
      <c r="H3040" s="32">
        <v>0</v>
      </c>
      <c r="I3040" s="32">
        <v>0</v>
      </c>
      <c r="J3040" s="29">
        <f>Лист4!E3038/1000</f>
        <v>26.9314</v>
      </c>
      <c r="K3040" s="33"/>
      <c r="L3040" s="33"/>
    </row>
    <row r="3041" spans="1:12" s="34" customFormat="1" ht="18.75" customHeight="1" x14ac:dyDescent="0.25">
      <c r="A3041" s="23" t="str">
        <f>Лист4!A3039</f>
        <v xml:space="preserve">Гагарина ул. д.18А </v>
      </c>
      <c r="B3041" s="50">
        <f t="shared" si="94"/>
        <v>158.02457560975606</v>
      </c>
      <c r="C3041" s="50">
        <f t="shared" si="95"/>
        <v>12.475624390243897</v>
      </c>
      <c r="D3041" s="30">
        <v>0</v>
      </c>
      <c r="E3041" s="31">
        <v>12.475624390243897</v>
      </c>
      <c r="F3041" s="32">
        <v>0</v>
      </c>
      <c r="G3041" s="32">
        <v>0</v>
      </c>
      <c r="H3041" s="32">
        <v>0</v>
      </c>
      <c r="I3041" s="32">
        <v>0</v>
      </c>
      <c r="J3041" s="29">
        <f>Лист4!E3039/1000</f>
        <v>170.50019999999995</v>
      </c>
      <c r="K3041" s="33"/>
      <c r="L3041" s="33"/>
    </row>
    <row r="3042" spans="1:12" s="34" customFormat="1" ht="18.75" customHeight="1" x14ac:dyDescent="0.25">
      <c r="A3042" s="23" t="str">
        <f>Лист4!A3040</f>
        <v xml:space="preserve">Грекова ул. д.1 </v>
      </c>
      <c r="B3042" s="50">
        <f t="shared" si="94"/>
        <v>165.47969365853658</v>
      </c>
      <c r="C3042" s="50">
        <f t="shared" si="95"/>
        <v>13.064186341463415</v>
      </c>
      <c r="D3042" s="30">
        <v>0</v>
      </c>
      <c r="E3042" s="31">
        <v>13.064186341463415</v>
      </c>
      <c r="F3042" s="32">
        <v>0</v>
      </c>
      <c r="G3042" s="32">
        <v>0</v>
      </c>
      <c r="H3042" s="32">
        <v>0</v>
      </c>
      <c r="I3042" s="32">
        <v>0</v>
      </c>
      <c r="J3042" s="29">
        <f>Лист4!E3040/1000</f>
        <v>178.54388</v>
      </c>
      <c r="K3042" s="33"/>
      <c r="L3042" s="33"/>
    </row>
    <row r="3043" spans="1:12" s="34" customFormat="1" ht="18.75" customHeight="1" x14ac:dyDescent="0.25">
      <c r="A3043" s="23" t="str">
        <f>Лист4!A3041</f>
        <v xml:space="preserve">Грибоедова ул. д.11 </v>
      </c>
      <c r="B3043" s="50">
        <f t="shared" si="94"/>
        <v>48.676609756097562</v>
      </c>
      <c r="C3043" s="50">
        <f t="shared" si="95"/>
        <v>3.8428902439024393</v>
      </c>
      <c r="D3043" s="30">
        <v>0</v>
      </c>
      <c r="E3043" s="31">
        <v>3.8428902439024393</v>
      </c>
      <c r="F3043" s="32">
        <v>0</v>
      </c>
      <c r="G3043" s="32">
        <v>0</v>
      </c>
      <c r="H3043" s="32">
        <v>0</v>
      </c>
      <c r="I3043" s="32">
        <v>0</v>
      </c>
      <c r="J3043" s="29">
        <f>Лист4!E3041/1000</f>
        <v>52.519500000000001</v>
      </c>
      <c r="K3043" s="33"/>
      <c r="L3043" s="33"/>
    </row>
    <row r="3044" spans="1:12" s="34" customFormat="1" ht="18.75" customHeight="1" x14ac:dyDescent="0.25">
      <c r="A3044" s="23" t="str">
        <f>Лист4!A3042</f>
        <v xml:space="preserve">Грибоедова ул. д.11А </v>
      </c>
      <c r="B3044" s="50">
        <f t="shared" si="94"/>
        <v>220.24030731707319</v>
      </c>
      <c r="C3044" s="50">
        <f t="shared" si="95"/>
        <v>17.38739268292683</v>
      </c>
      <c r="D3044" s="30">
        <v>0</v>
      </c>
      <c r="E3044" s="31">
        <v>17.38739268292683</v>
      </c>
      <c r="F3044" s="32">
        <v>0</v>
      </c>
      <c r="G3044" s="32">
        <v>0</v>
      </c>
      <c r="H3044" s="32">
        <v>0</v>
      </c>
      <c r="I3044" s="32">
        <v>0</v>
      </c>
      <c r="J3044" s="29">
        <f>Лист4!E3042/1000</f>
        <v>237.6277</v>
      </c>
      <c r="K3044" s="33"/>
      <c r="L3044" s="33"/>
    </row>
    <row r="3045" spans="1:12" s="34" customFormat="1" ht="18.75" customHeight="1" x14ac:dyDescent="0.25">
      <c r="A3045" s="23" t="str">
        <f>Лист4!A3043</f>
        <v xml:space="preserve">Грибоедова ул. д.15 </v>
      </c>
      <c r="B3045" s="50">
        <f t="shared" si="94"/>
        <v>282.03671365853654</v>
      </c>
      <c r="C3045" s="50">
        <f t="shared" si="95"/>
        <v>22.266056341463411</v>
      </c>
      <c r="D3045" s="30">
        <v>0</v>
      </c>
      <c r="E3045" s="31">
        <v>22.266056341463411</v>
      </c>
      <c r="F3045" s="32">
        <v>0</v>
      </c>
      <c r="G3045" s="32">
        <v>0</v>
      </c>
      <c r="H3045" s="32">
        <v>0</v>
      </c>
      <c r="I3045" s="32">
        <v>0</v>
      </c>
      <c r="J3045" s="29">
        <f>Лист4!E3043/1000</f>
        <v>304.30276999999995</v>
      </c>
      <c r="K3045" s="33"/>
      <c r="L3045" s="33"/>
    </row>
    <row r="3046" spans="1:12" s="34" customFormat="1" ht="18.75" customHeight="1" x14ac:dyDescent="0.25">
      <c r="A3046" s="23" t="str">
        <f>Лист4!A3044</f>
        <v xml:space="preserve">Грибоедова ул. д.2 </v>
      </c>
      <c r="B3046" s="50">
        <f t="shared" si="94"/>
        <v>0</v>
      </c>
      <c r="C3046" s="50">
        <f t="shared" si="95"/>
        <v>0</v>
      </c>
      <c r="D3046" s="30">
        <v>0</v>
      </c>
      <c r="E3046" s="31">
        <v>0</v>
      </c>
      <c r="F3046" s="32">
        <v>0</v>
      </c>
      <c r="G3046" s="32">
        <v>0</v>
      </c>
      <c r="H3046" s="32">
        <v>0</v>
      </c>
      <c r="I3046" s="32">
        <v>0</v>
      </c>
      <c r="J3046" s="29">
        <f>Лист4!E3044/1000</f>
        <v>0</v>
      </c>
      <c r="K3046" s="33"/>
      <c r="L3046" s="33"/>
    </row>
    <row r="3047" spans="1:12" s="34" customFormat="1" ht="18.75" customHeight="1" x14ac:dyDescent="0.25">
      <c r="A3047" s="23" t="str">
        <f>Лист4!A3045</f>
        <v xml:space="preserve">Добролюбова ул. д.2 </v>
      </c>
      <c r="B3047" s="50">
        <f t="shared" si="94"/>
        <v>30.244515121951217</v>
      </c>
      <c r="C3047" s="50">
        <f t="shared" si="95"/>
        <v>2.3877248780487803</v>
      </c>
      <c r="D3047" s="30">
        <v>0</v>
      </c>
      <c r="E3047" s="31">
        <v>2.3877248780487803</v>
      </c>
      <c r="F3047" s="32">
        <v>0</v>
      </c>
      <c r="G3047" s="32">
        <v>0</v>
      </c>
      <c r="H3047" s="32">
        <v>0</v>
      </c>
      <c r="I3047" s="32">
        <v>0</v>
      </c>
      <c r="J3047" s="29">
        <f>Лист4!E3045/1000</f>
        <v>32.632239999999996</v>
      </c>
      <c r="K3047" s="33"/>
      <c r="L3047" s="33"/>
    </row>
    <row r="3048" spans="1:12" s="34" customFormat="1" ht="18.75" customHeight="1" x14ac:dyDescent="0.25">
      <c r="A3048" s="23" t="str">
        <f>Лист4!A3046</f>
        <v xml:space="preserve">Добролюбова ул. д.4 </v>
      </c>
      <c r="B3048" s="50">
        <f t="shared" si="94"/>
        <v>32.347824390243893</v>
      </c>
      <c r="C3048" s="50">
        <f t="shared" si="95"/>
        <v>2.5537756097560966</v>
      </c>
      <c r="D3048" s="30">
        <v>0</v>
      </c>
      <c r="E3048" s="31">
        <v>2.5537756097560966</v>
      </c>
      <c r="F3048" s="32">
        <v>0</v>
      </c>
      <c r="G3048" s="32">
        <v>0</v>
      </c>
      <c r="H3048" s="32">
        <v>0</v>
      </c>
      <c r="I3048" s="32">
        <v>0</v>
      </c>
      <c r="J3048" s="29">
        <f>Лист4!E3046/1000</f>
        <v>34.901599999999988</v>
      </c>
      <c r="K3048" s="33"/>
      <c r="L3048" s="33"/>
    </row>
    <row r="3049" spans="1:12" s="34" customFormat="1" ht="18.75" customHeight="1" x14ac:dyDescent="0.25">
      <c r="A3049" s="23" t="str">
        <f>Лист4!A3047</f>
        <v xml:space="preserve">Добролюбова ул. д.6 </v>
      </c>
      <c r="B3049" s="50">
        <f t="shared" si="94"/>
        <v>102.40054634146342</v>
      </c>
      <c r="C3049" s="50">
        <f t="shared" si="95"/>
        <v>8.0842536585365856</v>
      </c>
      <c r="D3049" s="30">
        <v>0</v>
      </c>
      <c r="E3049" s="31">
        <v>8.0842536585365856</v>
      </c>
      <c r="F3049" s="32">
        <v>0</v>
      </c>
      <c r="G3049" s="32">
        <v>0</v>
      </c>
      <c r="H3049" s="32">
        <v>0</v>
      </c>
      <c r="I3049" s="32">
        <v>0</v>
      </c>
      <c r="J3049" s="29">
        <f>Лист4!E3047/1000</f>
        <v>110.48480000000001</v>
      </c>
      <c r="K3049" s="33"/>
      <c r="L3049" s="33"/>
    </row>
    <row r="3050" spans="1:12" s="34" customFormat="1" ht="18.75" customHeight="1" x14ac:dyDescent="0.25">
      <c r="A3050" s="23" t="str">
        <f>Лист4!A3048</f>
        <v xml:space="preserve">Добролюбова ул. д.8 </v>
      </c>
      <c r="B3050" s="50">
        <f t="shared" si="94"/>
        <v>236.67727219512199</v>
      </c>
      <c r="C3050" s="50">
        <f t="shared" si="95"/>
        <v>18.685047804878053</v>
      </c>
      <c r="D3050" s="30">
        <v>0</v>
      </c>
      <c r="E3050" s="31">
        <v>18.685047804878053</v>
      </c>
      <c r="F3050" s="32">
        <v>0</v>
      </c>
      <c r="G3050" s="32">
        <v>0</v>
      </c>
      <c r="H3050" s="32">
        <v>0</v>
      </c>
      <c r="I3050" s="32">
        <v>0</v>
      </c>
      <c r="J3050" s="29">
        <f>Лист4!E3048/1000</f>
        <v>255.36232000000004</v>
      </c>
      <c r="K3050" s="33"/>
      <c r="L3050" s="33"/>
    </row>
    <row r="3051" spans="1:12" s="34" customFormat="1" ht="18.75" customHeight="1" x14ac:dyDescent="0.25">
      <c r="A3051" s="23" t="str">
        <f>Лист4!A3049</f>
        <v xml:space="preserve">Ермака ул. д.4 </v>
      </c>
      <c r="B3051" s="50">
        <f t="shared" si="94"/>
        <v>152.00338292682926</v>
      </c>
      <c r="C3051" s="50">
        <f t="shared" si="95"/>
        <v>12.000267073170731</v>
      </c>
      <c r="D3051" s="30">
        <v>0</v>
      </c>
      <c r="E3051" s="31">
        <v>12.000267073170731</v>
      </c>
      <c r="F3051" s="32">
        <v>0</v>
      </c>
      <c r="G3051" s="32">
        <v>0</v>
      </c>
      <c r="H3051" s="32">
        <v>0</v>
      </c>
      <c r="I3051" s="32">
        <v>0</v>
      </c>
      <c r="J3051" s="29">
        <f>Лист4!E3049/1000</f>
        <v>164.00364999999999</v>
      </c>
      <c r="K3051" s="33"/>
      <c r="L3051" s="33"/>
    </row>
    <row r="3052" spans="1:12" s="34" customFormat="1" ht="18.75" customHeight="1" x14ac:dyDescent="0.25">
      <c r="A3052" s="23" t="str">
        <f>Лист4!A3050</f>
        <v xml:space="preserve">Ермака ул. д.5 </v>
      </c>
      <c r="B3052" s="50">
        <f t="shared" si="94"/>
        <v>143.02113756097563</v>
      </c>
      <c r="C3052" s="50">
        <f t="shared" si="95"/>
        <v>11.291142439024391</v>
      </c>
      <c r="D3052" s="30">
        <v>0</v>
      </c>
      <c r="E3052" s="31">
        <v>11.291142439024391</v>
      </c>
      <c r="F3052" s="32">
        <v>0</v>
      </c>
      <c r="G3052" s="32">
        <v>0</v>
      </c>
      <c r="H3052" s="32">
        <v>0</v>
      </c>
      <c r="I3052" s="32">
        <v>0</v>
      </c>
      <c r="J3052" s="29">
        <f>Лист4!E3050/1000</f>
        <v>154.31228000000002</v>
      </c>
      <c r="K3052" s="33"/>
      <c r="L3052" s="33"/>
    </row>
    <row r="3053" spans="1:12" s="34" customFormat="1" ht="18.75" customHeight="1" x14ac:dyDescent="0.25">
      <c r="A3053" s="23" t="str">
        <f>Лист4!A3051</f>
        <v xml:space="preserve">Жуковского ул. д.10 </v>
      </c>
      <c r="B3053" s="50">
        <f t="shared" si="94"/>
        <v>91.095082926829249</v>
      </c>
      <c r="C3053" s="50">
        <f t="shared" si="95"/>
        <v>7.1917170731707305</v>
      </c>
      <c r="D3053" s="30">
        <v>0</v>
      </c>
      <c r="E3053" s="31">
        <v>7.1917170731707305</v>
      </c>
      <c r="F3053" s="32">
        <v>0</v>
      </c>
      <c r="G3053" s="32">
        <v>0</v>
      </c>
      <c r="H3053" s="32">
        <v>0</v>
      </c>
      <c r="I3053" s="32">
        <v>0</v>
      </c>
      <c r="J3053" s="29">
        <f>Лист4!E3051/1000</f>
        <v>98.286799999999985</v>
      </c>
      <c r="K3053" s="33"/>
      <c r="L3053" s="33"/>
    </row>
    <row r="3054" spans="1:12" s="34" customFormat="1" ht="18.75" customHeight="1" x14ac:dyDescent="0.25">
      <c r="A3054" s="23" t="str">
        <f>Лист4!A3052</f>
        <v xml:space="preserve">Жуковского ул. д.11 </v>
      </c>
      <c r="B3054" s="50">
        <f t="shared" si="94"/>
        <v>166.01516000000004</v>
      </c>
      <c r="C3054" s="50">
        <f t="shared" si="95"/>
        <v>13.106460000000004</v>
      </c>
      <c r="D3054" s="30">
        <v>0</v>
      </c>
      <c r="E3054" s="31">
        <v>13.106460000000004</v>
      </c>
      <c r="F3054" s="32">
        <v>0</v>
      </c>
      <c r="G3054" s="32">
        <v>0</v>
      </c>
      <c r="H3054" s="32">
        <v>0</v>
      </c>
      <c r="I3054" s="32">
        <v>0</v>
      </c>
      <c r="J3054" s="29">
        <f>Лист4!E3052/1000</f>
        <v>179.12162000000004</v>
      </c>
      <c r="K3054" s="33"/>
      <c r="L3054" s="33"/>
    </row>
    <row r="3055" spans="1:12" s="34" customFormat="1" ht="18.75" customHeight="1" x14ac:dyDescent="0.25">
      <c r="A3055" s="23" t="str">
        <f>Лист4!A3053</f>
        <v xml:space="preserve">Жуковского ул. д.12 </v>
      </c>
      <c r="B3055" s="50">
        <f t="shared" si="94"/>
        <v>112.95987512195121</v>
      </c>
      <c r="C3055" s="50">
        <f t="shared" si="95"/>
        <v>8.9178848780487794</v>
      </c>
      <c r="D3055" s="30">
        <v>0</v>
      </c>
      <c r="E3055" s="31">
        <v>8.9178848780487794</v>
      </c>
      <c r="F3055" s="32">
        <v>0</v>
      </c>
      <c r="G3055" s="32">
        <v>0</v>
      </c>
      <c r="H3055" s="32">
        <v>0</v>
      </c>
      <c r="I3055" s="32">
        <v>0</v>
      </c>
      <c r="J3055" s="29">
        <f>Лист4!E3053/1000</f>
        <v>121.87775999999999</v>
      </c>
      <c r="K3055" s="33"/>
      <c r="L3055" s="33"/>
    </row>
    <row r="3056" spans="1:12" s="34" customFormat="1" ht="18.75" customHeight="1" x14ac:dyDescent="0.25">
      <c r="A3056" s="23" t="str">
        <f>Лист4!A3054</f>
        <v xml:space="preserve">Жуковского ул. д.15 </v>
      </c>
      <c r="B3056" s="50">
        <f t="shared" si="94"/>
        <v>225.21274634146346</v>
      </c>
      <c r="C3056" s="50">
        <f t="shared" si="95"/>
        <v>17.779953658536591</v>
      </c>
      <c r="D3056" s="30">
        <v>0</v>
      </c>
      <c r="E3056" s="31">
        <v>17.779953658536591</v>
      </c>
      <c r="F3056" s="32">
        <v>0</v>
      </c>
      <c r="G3056" s="32">
        <v>0</v>
      </c>
      <c r="H3056" s="32">
        <v>0</v>
      </c>
      <c r="I3056" s="32">
        <v>0</v>
      </c>
      <c r="J3056" s="29">
        <f>Лист4!E3054/1000</f>
        <v>242.99270000000004</v>
      </c>
      <c r="K3056" s="33"/>
      <c r="L3056" s="33"/>
    </row>
    <row r="3057" spans="1:12" s="34" customFormat="1" ht="18.75" customHeight="1" x14ac:dyDescent="0.25">
      <c r="A3057" s="23" t="str">
        <f>Лист4!A3055</f>
        <v xml:space="preserve">Жуковского ул. д.17 </v>
      </c>
      <c r="B3057" s="50">
        <f t="shared" si="94"/>
        <v>188.58982926829265</v>
      </c>
      <c r="C3057" s="50">
        <f t="shared" si="95"/>
        <v>14.888670731707315</v>
      </c>
      <c r="D3057" s="30">
        <v>0</v>
      </c>
      <c r="E3057" s="31">
        <v>14.888670731707315</v>
      </c>
      <c r="F3057" s="32">
        <v>0</v>
      </c>
      <c r="G3057" s="32">
        <v>0</v>
      </c>
      <c r="H3057" s="32">
        <v>0</v>
      </c>
      <c r="I3057" s="41">
        <v>77.2</v>
      </c>
      <c r="J3057" s="29">
        <f>Лист4!E3055/1000-I3057</f>
        <v>126.27849999999997</v>
      </c>
      <c r="K3057" s="33"/>
      <c r="L3057" s="33"/>
    </row>
    <row r="3058" spans="1:12" s="34" customFormat="1" ht="18.75" customHeight="1" x14ac:dyDescent="0.25">
      <c r="A3058" s="23" t="str">
        <f>Лист4!A3056</f>
        <v xml:space="preserve">Жуковского ул. д.19 </v>
      </c>
      <c r="B3058" s="50">
        <f t="shared" si="94"/>
        <v>320.08845853658545</v>
      </c>
      <c r="C3058" s="50">
        <f t="shared" si="95"/>
        <v>25.270141463414642</v>
      </c>
      <c r="D3058" s="30">
        <v>0</v>
      </c>
      <c r="E3058" s="31">
        <v>25.270141463414642</v>
      </c>
      <c r="F3058" s="32">
        <v>0</v>
      </c>
      <c r="G3058" s="32">
        <v>0</v>
      </c>
      <c r="H3058" s="32">
        <v>0</v>
      </c>
      <c r="I3058" s="32">
        <v>0</v>
      </c>
      <c r="J3058" s="29">
        <f>Лист4!E3056/1000</f>
        <v>345.35860000000008</v>
      </c>
      <c r="K3058" s="33"/>
      <c r="L3058" s="33"/>
    </row>
    <row r="3059" spans="1:12" s="34" customFormat="1" ht="18.75" customHeight="1" x14ac:dyDescent="0.25">
      <c r="A3059" s="23" t="str">
        <f>Лист4!A3057</f>
        <v xml:space="preserve">Жуковского ул. д.2 </v>
      </c>
      <c r="B3059" s="50">
        <f t="shared" si="94"/>
        <v>200.19462146341468</v>
      </c>
      <c r="C3059" s="50">
        <f t="shared" si="95"/>
        <v>15.80483853658537</v>
      </c>
      <c r="D3059" s="30">
        <v>0</v>
      </c>
      <c r="E3059" s="31">
        <v>15.80483853658537</v>
      </c>
      <c r="F3059" s="32">
        <v>0</v>
      </c>
      <c r="G3059" s="32">
        <v>0</v>
      </c>
      <c r="H3059" s="32">
        <v>0</v>
      </c>
      <c r="I3059" s="32">
        <v>0</v>
      </c>
      <c r="J3059" s="29">
        <f>Лист4!E3057/1000</f>
        <v>215.99946000000006</v>
      </c>
      <c r="K3059" s="33"/>
      <c r="L3059" s="33"/>
    </row>
    <row r="3060" spans="1:12" s="34" customFormat="1" ht="18.75" customHeight="1" x14ac:dyDescent="0.25">
      <c r="A3060" s="23" t="str">
        <f>Лист4!A3058</f>
        <v xml:space="preserve">Жуковского ул. д.20 </v>
      </c>
      <c r="B3060" s="50">
        <f t="shared" si="94"/>
        <v>229.19004878048776</v>
      </c>
      <c r="C3060" s="50">
        <f t="shared" si="95"/>
        <v>18.093951219512192</v>
      </c>
      <c r="D3060" s="30">
        <v>0</v>
      </c>
      <c r="E3060" s="31">
        <v>18.093951219512192</v>
      </c>
      <c r="F3060" s="32">
        <v>0</v>
      </c>
      <c r="G3060" s="32">
        <v>0</v>
      </c>
      <c r="H3060" s="32">
        <v>0</v>
      </c>
      <c r="I3060" s="32">
        <v>0</v>
      </c>
      <c r="J3060" s="29">
        <f>Лист4!E3058/1000</f>
        <v>247.28399999999993</v>
      </c>
      <c r="K3060" s="33"/>
      <c r="L3060" s="33"/>
    </row>
    <row r="3061" spans="1:12" s="34" customFormat="1" ht="18.75" customHeight="1" x14ac:dyDescent="0.25">
      <c r="A3061" s="23" t="str">
        <f>Лист4!A3059</f>
        <v xml:space="preserve">Жуковского ул. д.21 </v>
      </c>
      <c r="B3061" s="50">
        <f t="shared" si="94"/>
        <v>378.11835121951219</v>
      </c>
      <c r="C3061" s="50">
        <f t="shared" si="95"/>
        <v>29.8514487804878</v>
      </c>
      <c r="D3061" s="30">
        <v>0</v>
      </c>
      <c r="E3061" s="31">
        <v>29.8514487804878</v>
      </c>
      <c r="F3061" s="32">
        <v>0</v>
      </c>
      <c r="G3061" s="32">
        <v>0</v>
      </c>
      <c r="H3061" s="32">
        <v>0</v>
      </c>
      <c r="I3061" s="32">
        <v>0</v>
      </c>
      <c r="J3061" s="29">
        <f>Лист4!E3059/1000</f>
        <v>407.96979999999996</v>
      </c>
      <c r="K3061" s="33"/>
      <c r="L3061" s="33"/>
    </row>
    <row r="3062" spans="1:12" s="34" customFormat="1" ht="18.75" customHeight="1" x14ac:dyDescent="0.25">
      <c r="A3062" s="23" t="str">
        <f>Лист4!A3060</f>
        <v xml:space="preserve">Жуковского ул. д.2А </v>
      </c>
      <c r="B3062" s="50">
        <f t="shared" si="94"/>
        <v>2.7241365853658537</v>
      </c>
      <c r="C3062" s="50">
        <f t="shared" si="95"/>
        <v>0.21506341463414635</v>
      </c>
      <c r="D3062" s="30">
        <v>0</v>
      </c>
      <c r="E3062" s="31">
        <v>0.21506341463414635</v>
      </c>
      <c r="F3062" s="32">
        <v>0</v>
      </c>
      <c r="G3062" s="32">
        <v>0</v>
      </c>
      <c r="H3062" s="32">
        <v>0</v>
      </c>
      <c r="I3062" s="32">
        <v>0</v>
      </c>
      <c r="J3062" s="29">
        <f>Лист4!E3060/1000</f>
        <v>2.9392</v>
      </c>
      <c r="K3062" s="33"/>
      <c r="L3062" s="33"/>
    </row>
    <row r="3063" spans="1:12" s="34" customFormat="1" ht="18.75" customHeight="1" x14ac:dyDescent="0.25">
      <c r="A3063" s="23" t="str">
        <f>Лист4!A3061</f>
        <v xml:space="preserve">Жуковского ул. д.4 </v>
      </c>
      <c r="B3063" s="50">
        <f t="shared" si="94"/>
        <v>178.70396243902439</v>
      </c>
      <c r="C3063" s="50">
        <f t="shared" si="95"/>
        <v>14.108207560975609</v>
      </c>
      <c r="D3063" s="30">
        <v>0</v>
      </c>
      <c r="E3063" s="31">
        <v>14.108207560975609</v>
      </c>
      <c r="F3063" s="32">
        <v>0</v>
      </c>
      <c r="G3063" s="32">
        <v>0</v>
      </c>
      <c r="H3063" s="32">
        <v>0</v>
      </c>
      <c r="I3063" s="32">
        <v>0</v>
      </c>
      <c r="J3063" s="29">
        <f>Лист4!E3061/1000</f>
        <v>192.81217000000001</v>
      </c>
      <c r="K3063" s="33"/>
      <c r="L3063" s="33"/>
    </row>
    <row r="3064" spans="1:12" s="34" customFormat="1" ht="18.75" customHeight="1" x14ac:dyDescent="0.25">
      <c r="A3064" s="23" t="str">
        <f>Лист4!A3062</f>
        <v xml:space="preserve">Жуковского ул. д.6 </v>
      </c>
      <c r="B3064" s="50">
        <f t="shared" si="94"/>
        <v>2.9453707317073174</v>
      </c>
      <c r="C3064" s="50">
        <f t="shared" si="95"/>
        <v>0.23252926829268294</v>
      </c>
      <c r="D3064" s="30">
        <v>0</v>
      </c>
      <c r="E3064" s="31">
        <v>0.23252926829268294</v>
      </c>
      <c r="F3064" s="32">
        <v>0</v>
      </c>
      <c r="G3064" s="32">
        <v>0</v>
      </c>
      <c r="H3064" s="32">
        <v>0</v>
      </c>
      <c r="I3064" s="32">
        <v>0</v>
      </c>
      <c r="J3064" s="29">
        <f>Лист4!E3062/1000</f>
        <v>3.1779000000000002</v>
      </c>
      <c r="K3064" s="33"/>
      <c r="L3064" s="33"/>
    </row>
    <row r="3065" spans="1:12" s="34" customFormat="1" ht="18.75" customHeight="1" x14ac:dyDescent="0.25">
      <c r="A3065" s="23" t="str">
        <f>Лист4!A3063</f>
        <v xml:space="preserve">Заводская ул. д.101 </v>
      </c>
      <c r="B3065" s="50">
        <f t="shared" si="94"/>
        <v>16.759112195121951</v>
      </c>
      <c r="C3065" s="50">
        <f t="shared" si="95"/>
        <v>1.3230878048780488</v>
      </c>
      <c r="D3065" s="30">
        <v>0</v>
      </c>
      <c r="E3065" s="31">
        <v>1.3230878048780488</v>
      </c>
      <c r="F3065" s="32">
        <v>0</v>
      </c>
      <c r="G3065" s="32">
        <v>0</v>
      </c>
      <c r="H3065" s="32">
        <v>0</v>
      </c>
      <c r="I3065" s="32">
        <v>0</v>
      </c>
      <c r="J3065" s="29">
        <f>Лист4!E3063/1000</f>
        <v>18.0822</v>
      </c>
      <c r="K3065" s="33"/>
      <c r="L3065" s="33"/>
    </row>
    <row r="3066" spans="1:12" s="34" customFormat="1" ht="18.75" customHeight="1" x14ac:dyDescent="0.25">
      <c r="A3066" s="23" t="str">
        <f>Лист4!A3064</f>
        <v xml:space="preserve">Заводская ул. д.111 </v>
      </c>
      <c r="B3066" s="50">
        <f t="shared" si="94"/>
        <v>13.443102439024392</v>
      </c>
      <c r="C3066" s="50">
        <f t="shared" si="95"/>
        <v>1.0612975609756099</v>
      </c>
      <c r="D3066" s="30">
        <v>0</v>
      </c>
      <c r="E3066" s="31">
        <v>1.0612975609756099</v>
      </c>
      <c r="F3066" s="32">
        <v>0</v>
      </c>
      <c r="G3066" s="32">
        <v>0</v>
      </c>
      <c r="H3066" s="32">
        <v>0</v>
      </c>
      <c r="I3066" s="32">
        <v>0</v>
      </c>
      <c r="J3066" s="29">
        <f>Лист4!E3064/1000</f>
        <v>14.504400000000002</v>
      </c>
      <c r="K3066" s="33"/>
      <c r="L3066" s="33"/>
    </row>
    <row r="3067" spans="1:12" s="34" customFormat="1" ht="18.75" customHeight="1" x14ac:dyDescent="0.25">
      <c r="A3067" s="23" t="str">
        <f>Лист4!A3065</f>
        <v xml:space="preserve">Заводская ул. д.113 </v>
      </c>
      <c r="B3067" s="50">
        <f t="shared" si="94"/>
        <v>8.8541853658536596</v>
      </c>
      <c r="C3067" s="50">
        <f t="shared" si="95"/>
        <v>0.69901463414634146</v>
      </c>
      <c r="D3067" s="30">
        <v>0</v>
      </c>
      <c r="E3067" s="31">
        <v>0.69901463414634146</v>
      </c>
      <c r="F3067" s="32">
        <v>0</v>
      </c>
      <c r="G3067" s="32">
        <v>0</v>
      </c>
      <c r="H3067" s="32">
        <v>0</v>
      </c>
      <c r="I3067" s="32">
        <v>0</v>
      </c>
      <c r="J3067" s="29">
        <f>Лист4!E3065/1000</f>
        <v>9.5532000000000004</v>
      </c>
      <c r="K3067" s="33"/>
      <c r="L3067" s="33"/>
    </row>
    <row r="3068" spans="1:12" s="34" customFormat="1" ht="18.75" customHeight="1" x14ac:dyDescent="0.25">
      <c r="A3068" s="23" t="str">
        <f>Лист4!A3066</f>
        <v xml:space="preserve">Заводская ул. д.115 </v>
      </c>
      <c r="B3068" s="50">
        <f t="shared" si="94"/>
        <v>21.738595121951217</v>
      </c>
      <c r="C3068" s="50">
        <f t="shared" si="95"/>
        <v>1.7162048780487804</v>
      </c>
      <c r="D3068" s="30">
        <v>0</v>
      </c>
      <c r="E3068" s="31">
        <v>1.7162048780487804</v>
      </c>
      <c r="F3068" s="32">
        <v>0</v>
      </c>
      <c r="G3068" s="32">
        <v>0</v>
      </c>
      <c r="H3068" s="32">
        <v>0</v>
      </c>
      <c r="I3068" s="32">
        <v>0</v>
      </c>
      <c r="J3068" s="29">
        <f>Лист4!E3066/1000</f>
        <v>23.454799999999999</v>
      </c>
      <c r="K3068" s="33"/>
      <c r="L3068" s="33"/>
    </row>
    <row r="3069" spans="1:12" s="34" customFormat="1" ht="25.5" customHeight="1" x14ac:dyDescent="0.25">
      <c r="A3069" s="23" t="str">
        <f>Лист4!A3067</f>
        <v xml:space="preserve">Заводская ул. д.189 </v>
      </c>
      <c r="B3069" s="50">
        <f t="shared" si="94"/>
        <v>218.88861951219508</v>
      </c>
      <c r="C3069" s="50">
        <f t="shared" si="95"/>
        <v>17.280680487804876</v>
      </c>
      <c r="D3069" s="30">
        <v>0</v>
      </c>
      <c r="E3069" s="31">
        <v>17.280680487804876</v>
      </c>
      <c r="F3069" s="32">
        <v>0</v>
      </c>
      <c r="G3069" s="32">
        <v>0</v>
      </c>
      <c r="H3069" s="32">
        <v>0</v>
      </c>
      <c r="I3069" s="32">
        <v>0</v>
      </c>
      <c r="J3069" s="29">
        <f>Лист4!E3067/1000</f>
        <v>236.16929999999996</v>
      </c>
      <c r="K3069" s="33"/>
      <c r="L3069" s="33"/>
    </row>
    <row r="3070" spans="1:12" s="34" customFormat="1" ht="25.5" customHeight="1" x14ac:dyDescent="0.25">
      <c r="A3070" s="23" t="str">
        <f>Лист4!A3068</f>
        <v xml:space="preserve">Заводская ул. д.93 </v>
      </c>
      <c r="B3070" s="50">
        <f t="shared" si="94"/>
        <v>21.63701463414634</v>
      </c>
      <c r="C3070" s="50">
        <f t="shared" si="95"/>
        <v>1.7081853658536583</v>
      </c>
      <c r="D3070" s="30">
        <v>0</v>
      </c>
      <c r="E3070" s="31">
        <v>1.7081853658536583</v>
      </c>
      <c r="F3070" s="32">
        <v>0</v>
      </c>
      <c r="G3070" s="32">
        <v>0</v>
      </c>
      <c r="H3070" s="32">
        <v>0</v>
      </c>
      <c r="I3070" s="32">
        <v>0</v>
      </c>
      <c r="J3070" s="29">
        <f>Лист4!E3068/1000</f>
        <v>23.345199999999998</v>
      </c>
      <c r="K3070" s="33"/>
      <c r="L3070" s="33"/>
    </row>
    <row r="3071" spans="1:12" s="34" customFormat="1" ht="18.75" customHeight="1" x14ac:dyDescent="0.25">
      <c r="A3071" s="23" t="str">
        <f>Лист4!A3069</f>
        <v xml:space="preserve">Заводская ул. д.99 </v>
      </c>
      <c r="B3071" s="50">
        <f t="shared" si="94"/>
        <v>41.292190243902432</v>
      </c>
      <c r="C3071" s="50">
        <f t="shared" si="95"/>
        <v>3.2599097560975605</v>
      </c>
      <c r="D3071" s="30">
        <v>0</v>
      </c>
      <c r="E3071" s="31">
        <v>3.2599097560975605</v>
      </c>
      <c r="F3071" s="32">
        <v>0</v>
      </c>
      <c r="G3071" s="32">
        <v>0</v>
      </c>
      <c r="H3071" s="32">
        <v>0</v>
      </c>
      <c r="I3071" s="32"/>
      <c r="J3071" s="29">
        <f>Лист4!E3069/1000</f>
        <v>44.552099999999996</v>
      </c>
      <c r="K3071" s="33"/>
      <c r="L3071" s="33"/>
    </row>
    <row r="3072" spans="1:12" s="34" customFormat="1" ht="18.75" customHeight="1" x14ac:dyDescent="0.25">
      <c r="A3072" s="23" t="str">
        <f>Лист4!A3070</f>
        <v xml:space="preserve">Затонская ул. д.1 </v>
      </c>
      <c r="B3072" s="50">
        <f t="shared" si="94"/>
        <v>42.460829268292684</v>
      </c>
      <c r="C3072" s="50">
        <f t="shared" si="95"/>
        <v>3.3521707317073171</v>
      </c>
      <c r="D3072" s="30">
        <v>0</v>
      </c>
      <c r="E3072" s="31">
        <v>3.3521707317073171</v>
      </c>
      <c r="F3072" s="32">
        <v>0</v>
      </c>
      <c r="G3072" s="32">
        <v>0</v>
      </c>
      <c r="H3072" s="32">
        <v>0</v>
      </c>
      <c r="I3072" s="32">
        <v>0</v>
      </c>
      <c r="J3072" s="29">
        <f>Лист4!E3070/1000</f>
        <v>45.813000000000002</v>
      </c>
      <c r="K3072" s="33"/>
      <c r="L3072" s="33"/>
    </row>
    <row r="3073" spans="1:12" s="34" customFormat="1" ht="18.75" customHeight="1" x14ac:dyDescent="0.25">
      <c r="A3073" s="23" t="str">
        <f>Лист4!A3071</f>
        <v xml:space="preserve">Затонская ул. д.3 </v>
      </c>
      <c r="B3073" s="50">
        <f t="shared" si="94"/>
        <v>12.729165853658534</v>
      </c>
      <c r="C3073" s="50">
        <f t="shared" si="95"/>
        <v>1.0049341463414634</v>
      </c>
      <c r="D3073" s="30">
        <v>0</v>
      </c>
      <c r="E3073" s="31">
        <v>1.0049341463414634</v>
      </c>
      <c r="F3073" s="32">
        <v>0</v>
      </c>
      <c r="G3073" s="32">
        <v>0</v>
      </c>
      <c r="H3073" s="32">
        <v>0</v>
      </c>
      <c r="I3073" s="32">
        <v>0</v>
      </c>
      <c r="J3073" s="29">
        <f>Лист4!E3071/1000</f>
        <v>13.734099999999998</v>
      </c>
      <c r="K3073" s="33"/>
      <c r="L3073" s="33"/>
    </row>
    <row r="3074" spans="1:12" s="34" customFormat="1" ht="18.75" customHeight="1" x14ac:dyDescent="0.25">
      <c r="A3074" s="23" t="str">
        <f>Лист4!A3072</f>
        <v xml:space="preserve">Карбышева ул. д.3 </v>
      </c>
      <c r="B3074" s="50">
        <f t="shared" si="94"/>
        <v>21.86149268292683</v>
      </c>
      <c r="C3074" s="50">
        <f t="shared" si="95"/>
        <v>1.7259073170731707</v>
      </c>
      <c r="D3074" s="30">
        <v>0</v>
      </c>
      <c r="E3074" s="31">
        <v>1.7259073170731707</v>
      </c>
      <c r="F3074" s="32">
        <v>0</v>
      </c>
      <c r="G3074" s="32">
        <v>0</v>
      </c>
      <c r="H3074" s="32">
        <v>0</v>
      </c>
      <c r="I3074" s="32">
        <v>0</v>
      </c>
      <c r="J3074" s="29">
        <f>Лист4!E3072/1000</f>
        <v>23.587400000000002</v>
      </c>
      <c r="K3074" s="33"/>
      <c r="L3074" s="33"/>
    </row>
    <row r="3075" spans="1:12" s="34" customFormat="1" ht="18.75" customHeight="1" x14ac:dyDescent="0.25">
      <c r="A3075" s="23" t="str">
        <f>Лист4!A3073</f>
        <v xml:space="preserve">Карбышева ул. д.5 </v>
      </c>
      <c r="B3075" s="50">
        <f t="shared" si="94"/>
        <v>63.780497560975604</v>
      </c>
      <c r="C3075" s="50">
        <f t="shared" si="95"/>
        <v>5.0353024390243899</v>
      </c>
      <c r="D3075" s="30">
        <v>0</v>
      </c>
      <c r="E3075" s="31">
        <v>5.0353024390243899</v>
      </c>
      <c r="F3075" s="32">
        <v>0</v>
      </c>
      <c r="G3075" s="32">
        <v>0</v>
      </c>
      <c r="H3075" s="32">
        <v>0</v>
      </c>
      <c r="I3075" s="32">
        <v>0</v>
      </c>
      <c r="J3075" s="29">
        <f>Лист4!E3073/1000</f>
        <v>68.815799999999996</v>
      </c>
      <c r="K3075" s="33"/>
      <c r="L3075" s="33"/>
    </row>
    <row r="3076" spans="1:12" s="34" customFormat="1" ht="18.75" customHeight="1" x14ac:dyDescent="0.25">
      <c r="A3076" s="23" t="str">
        <f>Лист4!A3074</f>
        <v xml:space="preserve">Каспийская ул. д.5 </v>
      </c>
      <c r="B3076" s="50">
        <f t="shared" si="94"/>
        <v>25.265551219512201</v>
      </c>
      <c r="C3076" s="50">
        <f t="shared" si="95"/>
        <v>1.9946487804878053</v>
      </c>
      <c r="D3076" s="30">
        <v>0</v>
      </c>
      <c r="E3076" s="31">
        <v>1.9946487804878053</v>
      </c>
      <c r="F3076" s="32">
        <v>0</v>
      </c>
      <c r="G3076" s="32">
        <v>0</v>
      </c>
      <c r="H3076" s="32">
        <v>0</v>
      </c>
      <c r="I3076" s="32">
        <v>0</v>
      </c>
      <c r="J3076" s="29">
        <f>Лист4!E3074/1000</f>
        <v>27.260200000000005</v>
      </c>
      <c r="K3076" s="33"/>
      <c r="L3076" s="33"/>
    </row>
    <row r="3077" spans="1:12" s="34" customFormat="1" ht="18.75" customHeight="1" x14ac:dyDescent="0.25">
      <c r="A3077" s="23" t="str">
        <f>Лист4!A3075</f>
        <v xml:space="preserve">Котовского ул. д.18А </v>
      </c>
      <c r="B3077" s="50">
        <f t="shared" si="94"/>
        <v>62.297756097560971</v>
      </c>
      <c r="C3077" s="50">
        <f t="shared" si="95"/>
        <v>4.9182439024390243</v>
      </c>
      <c r="D3077" s="30">
        <v>0</v>
      </c>
      <c r="E3077" s="31">
        <v>4.9182439024390243</v>
      </c>
      <c r="F3077" s="32">
        <v>0</v>
      </c>
      <c r="G3077" s="32">
        <v>0</v>
      </c>
      <c r="H3077" s="32">
        <v>0</v>
      </c>
      <c r="I3077" s="32"/>
      <c r="J3077" s="29">
        <f>Лист4!E3075/1000</f>
        <v>67.215999999999994</v>
      </c>
      <c r="K3077" s="33"/>
      <c r="L3077" s="33"/>
    </row>
    <row r="3078" spans="1:12" s="34" customFormat="1" ht="18.75" customHeight="1" x14ac:dyDescent="0.25">
      <c r="A3078" s="23" t="str">
        <f>Лист4!A3076</f>
        <v xml:space="preserve">Котовского ул. д.20А </v>
      </c>
      <c r="B3078" s="50">
        <f t="shared" si="94"/>
        <v>41.23991707317073</v>
      </c>
      <c r="C3078" s="50">
        <f t="shared" si="95"/>
        <v>3.255782926829268</v>
      </c>
      <c r="D3078" s="30">
        <v>0</v>
      </c>
      <c r="E3078" s="31">
        <v>3.255782926829268</v>
      </c>
      <c r="F3078" s="32">
        <v>0</v>
      </c>
      <c r="G3078" s="32">
        <v>0</v>
      </c>
      <c r="H3078" s="32">
        <v>0</v>
      </c>
      <c r="I3078" s="32">
        <v>0</v>
      </c>
      <c r="J3078" s="29">
        <f>Лист4!E3076/1000</f>
        <v>44.495699999999999</v>
      </c>
      <c r="K3078" s="33"/>
      <c r="L3078" s="33"/>
    </row>
    <row r="3079" spans="1:12" s="34" customFormat="1" ht="18.75" customHeight="1" x14ac:dyDescent="0.25">
      <c r="A3079" s="23" t="str">
        <f>Лист4!A3077</f>
        <v xml:space="preserve">Крупской ул. д.11 </v>
      </c>
      <c r="B3079" s="50">
        <f t="shared" si="94"/>
        <v>75.749292682926836</v>
      </c>
      <c r="C3079" s="50">
        <f t="shared" si="95"/>
        <v>5.9802073170731713</v>
      </c>
      <c r="D3079" s="30">
        <v>0</v>
      </c>
      <c r="E3079" s="31">
        <v>5.9802073170731713</v>
      </c>
      <c r="F3079" s="32">
        <v>0</v>
      </c>
      <c r="G3079" s="32">
        <v>0</v>
      </c>
      <c r="H3079" s="32">
        <v>0</v>
      </c>
      <c r="I3079" s="32">
        <v>0</v>
      </c>
      <c r="J3079" s="29">
        <f>Лист4!E3077/1000</f>
        <v>81.729500000000002</v>
      </c>
      <c r="K3079" s="33"/>
      <c r="L3079" s="33"/>
    </row>
    <row r="3080" spans="1:12" s="34" customFormat="1" ht="18.75" customHeight="1" x14ac:dyDescent="0.25">
      <c r="A3080" s="23" t="str">
        <f>Лист4!A3078</f>
        <v xml:space="preserve">Крупской ул. д.12 </v>
      </c>
      <c r="B3080" s="50">
        <f t="shared" ref="B3080:B3143" si="96">J3080+I3080-E3080</f>
        <v>82.701717073170727</v>
      </c>
      <c r="C3080" s="50">
        <f t="shared" ref="C3080:C3143" si="97">E3080</f>
        <v>6.5290829268292683</v>
      </c>
      <c r="D3080" s="30">
        <v>0</v>
      </c>
      <c r="E3080" s="31">
        <v>6.5290829268292683</v>
      </c>
      <c r="F3080" s="32">
        <v>0</v>
      </c>
      <c r="G3080" s="32">
        <v>0</v>
      </c>
      <c r="H3080" s="32">
        <v>0</v>
      </c>
      <c r="I3080" s="32">
        <v>0</v>
      </c>
      <c r="J3080" s="29">
        <f>Лист4!E3078/1000</f>
        <v>89.230800000000002</v>
      </c>
      <c r="K3080" s="33"/>
      <c r="L3080" s="33"/>
    </row>
    <row r="3081" spans="1:12" s="34" customFormat="1" ht="18.75" customHeight="1" x14ac:dyDescent="0.25">
      <c r="A3081" s="23" t="str">
        <f>Лист4!A3079</f>
        <v xml:space="preserve">Крупской ул. д.13 </v>
      </c>
      <c r="B3081" s="50">
        <f t="shared" si="96"/>
        <v>16.892482926829267</v>
      </c>
      <c r="C3081" s="50">
        <f t="shared" si="97"/>
        <v>1.3336170731707317</v>
      </c>
      <c r="D3081" s="30">
        <v>0</v>
      </c>
      <c r="E3081" s="31">
        <v>1.3336170731707317</v>
      </c>
      <c r="F3081" s="32">
        <v>0</v>
      </c>
      <c r="G3081" s="32">
        <v>0</v>
      </c>
      <c r="H3081" s="32">
        <v>0</v>
      </c>
      <c r="I3081" s="32">
        <v>0</v>
      </c>
      <c r="J3081" s="29">
        <f>Лист4!E3079/1000</f>
        <v>18.226099999999999</v>
      </c>
      <c r="K3081" s="33"/>
      <c r="L3081" s="33"/>
    </row>
    <row r="3082" spans="1:12" s="34" customFormat="1" ht="18.75" customHeight="1" x14ac:dyDescent="0.25">
      <c r="A3082" s="23" t="str">
        <f>Лист4!A3080</f>
        <v xml:space="preserve">Крупской ул. д.16 </v>
      </c>
      <c r="B3082" s="50">
        <f t="shared" si="96"/>
        <v>75.692292682926819</v>
      </c>
      <c r="C3082" s="50">
        <f t="shared" si="97"/>
        <v>5.9757073170731703</v>
      </c>
      <c r="D3082" s="30">
        <v>0</v>
      </c>
      <c r="E3082" s="31">
        <v>5.9757073170731703</v>
      </c>
      <c r="F3082" s="32">
        <v>0</v>
      </c>
      <c r="G3082" s="32">
        <v>0</v>
      </c>
      <c r="H3082" s="32">
        <v>0</v>
      </c>
      <c r="I3082" s="32">
        <v>0</v>
      </c>
      <c r="J3082" s="29">
        <f>Лист4!E3080/1000</f>
        <v>81.667999999999992</v>
      </c>
      <c r="K3082" s="33"/>
      <c r="L3082" s="33"/>
    </row>
    <row r="3083" spans="1:12" s="34" customFormat="1" ht="18.75" customHeight="1" x14ac:dyDescent="0.25">
      <c r="A3083" s="23" t="str">
        <f>Лист4!A3081</f>
        <v xml:space="preserve">Крупской ул. д.7 </v>
      </c>
      <c r="B3083" s="50">
        <f t="shared" si="96"/>
        <v>46.151092682926823</v>
      </c>
      <c r="C3083" s="50">
        <f t="shared" si="97"/>
        <v>3.6435073170731704</v>
      </c>
      <c r="D3083" s="30">
        <v>0</v>
      </c>
      <c r="E3083" s="31">
        <v>3.6435073170731704</v>
      </c>
      <c r="F3083" s="32">
        <v>0</v>
      </c>
      <c r="G3083" s="32">
        <v>0</v>
      </c>
      <c r="H3083" s="32">
        <v>0</v>
      </c>
      <c r="I3083" s="32">
        <v>0</v>
      </c>
      <c r="J3083" s="29">
        <f>Лист4!E3081/1000</f>
        <v>49.794599999999996</v>
      </c>
      <c r="K3083" s="33"/>
      <c r="L3083" s="33"/>
    </row>
    <row r="3084" spans="1:12" s="34" customFormat="1" ht="18.75" customHeight="1" x14ac:dyDescent="0.25">
      <c r="A3084" s="23" t="str">
        <f>Лист4!A3082</f>
        <v xml:space="preserve">Крупской ул. д.9 </v>
      </c>
      <c r="B3084" s="50">
        <f t="shared" si="96"/>
        <v>56.423419512195125</v>
      </c>
      <c r="C3084" s="50">
        <f t="shared" si="97"/>
        <v>4.4544804878048776</v>
      </c>
      <c r="D3084" s="30">
        <v>0</v>
      </c>
      <c r="E3084" s="31">
        <v>4.4544804878048776</v>
      </c>
      <c r="F3084" s="32">
        <v>0</v>
      </c>
      <c r="G3084" s="32">
        <v>0</v>
      </c>
      <c r="H3084" s="32">
        <v>0</v>
      </c>
      <c r="I3084" s="32">
        <v>0</v>
      </c>
      <c r="J3084" s="29">
        <f>Лист4!E3082/1000</f>
        <v>60.877900000000004</v>
      </c>
      <c r="K3084" s="33"/>
      <c r="L3084" s="33"/>
    </row>
    <row r="3085" spans="1:12" s="34" customFormat="1" ht="18.75" customHeight="1" x14ac:dyDescent="0.25">
      <c r="A3085" s="23" t="str">
        <f>Лист4!A3083</f>
        <v xml:space="preserve">Кузбасская ул. д.2 </v>
      </c>
      <c r="B3085" s="50">
        <f t="shared" si="96"/>
        <v>16.503678048780486</v>
      </c>
      <c r="C3085" s="50">
        <f t="shared" si="97"/>
        <v>1.302921951219512</v>
      </c>
      <c r="D3085" s="30">
        <v>0</v>
      </c>
      <c r="E3085" s="31">
        <v>1.302921951219512</v>
      </c>
      <c r="F3085" s="32">
        <v>0</v>
      </c>
      <c r="G3085" s="32">
        <v>0</v>
      </c>
      <c r="H3085" s="32">
        <v>0</v>
      </c>
      <c r="I3085" s="32"/>
      <c r="J3085" s="29">
        <f>Лист4!E3083/1000</f>
        <v>17.8066</v>
      </c>
      <c r="K3085" s="33"/>
      <c r="L3085" s="33"/>
    </row>
    <row r="3086" spans="1:12" s="34" customFormat="1" ht="18.75" customHeight="1" x14ac:dyDescent="0.25">
      <c r="A3086" s="23" t="str">
        <f>Лист4!A3084</f>
        <v xml:space="preserve">Куприна ул. д.1А </v>
      </c>
      <c r="B3086" s="50">
        <f t="shared" si="96"/>
        <v>19.01492195121951</v>
      </c>
      <c r="C3086" s="50">
        <f t="shared" si="97"/>
        <v>1.5011780487804878</v>
      </c>
      <c r="D3086" s="30">
        <v>0</v>
      </c>
      <c r="E3086" s="31">
        <v>1.5011780487804878</v>
      </c>
      <c r="F3086" s="32">
        <v>0</v>
      </c>
      <c r="G3086" s="32">
        <v>0</v>
      </c>
      <c r="H3086" s="32">
        <v>0</v>
      </c>
      <c r="I3086" s="32">
        <v>0</v>
      </c>
      <c r="J3086" s="29">
        <f>Лист4!E3084/1000</f>
        <v>20.516099999999998</v>
      </c>
      <c r="K3086" s="33"/>
      <c r="L3086" s="33"/>
    </row>
    <row r="3087" spans="1:12" s="34" customFormat="1" ht="18.75" customHeight="1" x14ac:dyDescent="0.25">
      <c r="A3087" s="23" t="str">
        <f>Лист4!A3085</f>
        <v xml:space="preserve">Ленина ул. д.86 </v>
      </c>
      <c r="B3087" s="50">
        <f t="shared" si="96"/>
        <v>13.175990243902438</v>
      </c>
      <c r="C3087" s="50">
        <f t="shared" si="97"/>
        <v>1.0402097560975609</v>
      </c>
      <c r="D3087" s="30">
        <v>0</v>
      </c>
      <c r="E3087" s="31">
        <v>1.0402097560975609</v>
      </c>
      <c r="F3087" s="32">
        <v>0</v>
      </c>
      <c r="G3087" s="32">
        <v>0</v>
      </c>
      <c r="H3087" s="32">
        <v>0</v>
      </c>
      <c r="I3087" s="32">
        <v>0</v>
      </c>
      <c r="J3087" s="29">
        <f>Лист4!E3085/1000</f>
        <v>14.216199999999999</v>
      </c>
      <c r="K3087" s="33"/>
      <c r="L3087" s="33"/>
    </row>
    <row r="3088" spans="1:12" s="34" customFormat="1" ht="18.75" customHeight="1" x14ac:dyDescent="0.25">
      <c r="A3088" s="23" t="str">
        <f>Лист4!A3086</f>
        <v xml:space="preserve">Ленинградская ул. д.4А </v>
      </c>
      <c r="B3088" s="50">
        <f t="shared" si="96"/>
        <v>292.65486829268292</v>
      </c>
      <c r="C3088" s="50">
        <f t="shared" si="97"/>
        <v>23.104331707317069</v>
      </c>
      <c r="D3088" s="30">
        <v>0</v>
      </c>
      <c r="E3088" s="31">
        <v>23.104331707317069</v>
      </c>
      <c r="F3088" s="32">
        <v>0</v>
      </c>
      <c r="G3088" s="32">
        <v>0</v>
      </c>
      <c r="H3088" s="32">
        <v>0</v>
      </c>
      <c r="I3088" s="32">
        <v>0</v>
      </c>
      <c r="J3088" s="29">
        <f>Лист4!E3086/1000</f>
        <v>315.75919999999996</v>
      </c>
      <c r="K3088" s="33"/>
      <c r="L3088" s="33"/>
    </row>
    <row r="3089" spans="1:12" s="34" customFormat="1" ht="18.75" customHeight="1" x14ac:dyDescent="0.25">
      <c r="A3089" s="23" t="str">
        <f>Лист4!A3087</f>
        <v xml:space="preserve">Маяковского ул. д.3 </v>
      </c>
      <c r="B3089" s="50">
        <f t="shared" si="96"/>
        <v>120.9929268292683</v>
      </c>
      <c r="C3089" s="50">
        <f t="shared" si="97"/>
        <v>9.5520731707317097</v>
      </c>
      <c r="D3089" s="30">
        <v>0</v>
      </c>
      <c r="E3089" s="31">
        <v>9.5520731707317097</v>
      </c>
      <c r="F3089" s="32">
        <v>0</v>
      </c>
      <c r="G3089" s="32">
        <v>0</v>
      </c>
      <c r="H3089" s="32">
        <v>0</v>
      </c>
      <c r="I3089" s="32">
        <v>0</v>
      </c>
      <c r="J3089" s="29">
        <f>Лист4!E3087/1000</f>
        <v>130.54500000000002</v>
      </c>
      <c r="K3089" s="33"/>
      <c r="L3089" s="33"/>
    </row>
    <row r="3090" spans="1:12" s="34" customFormat="1" ht="25.5" customHeight="1" x14ac:dyDescent="0.25">
      <c r="A3090" s="23" t="str">
        <f>Лист4!A3088</f>
        <v xml:space="preserve">Мелиораторов мкн. д.1 </v>
      </c>
      <c r="B3090" s="50">
        <f t="shared" si="96"/>
        <v>71.073995121951214</v>
      </c>
      <c r="C3090" s="50">
        <f t="shared" si="97"/>
        <v>5.6111048780487796</v>
      </c>
      <c r="D3090" s="30">
        <v>0</v>
      </c>
      <c r="E3090" s="31">
        <v>5.6111048780487796</v>
      </c>
      <c r="F3090" s="32">
        <v>0</v>
      </c>
      <c r="G3090" s="32">
        <v>0</v>
      </c>
      <c r="H3090" s="32">
        <v>0</v>
      </c>
      <c r="I3090" s="32"/>
      <c r="J3090" s="29">
        <f>Лист4!E3088/1000</f>
        <v>76.685099999999991</v>
      </c>
      <c r="K3090" s="33"/>
      <c r="L3090" s="33"/>
    </row>
    <row r="3091" spans="1:12" s="34" customFormat="1" ht="25.5" customHeight="1" x14ac:dyDescent="0.25">
      <c r="A3091" s="23" t="str">
        <f>Лист4!A3089</f>
        <v xml:space="preserve">Мелиораторов мкн. д.10 </v>
      </c>
      <c r="B3091" s="50">
        <f t="shared" si="96"/>
        <v>108.00183902439025</v>
      </c>
      <c r="C3091" s="50">
        <f t="shared" si="97"/>
        <v>8.5264609756097549</v>
      </c>
      <c r="D3091" s="30">
        <v>0</v>
      </c>
      <c r="E3091" s="31">
        <v>8.5264609756097549</v>
      </c>
      <c r="F3091" s="32">
        <v>0</v>
      </c>
      <c r="G3091" s="32">
        <v>0</v>
      </c>
      <c r="H3091" s="32">
        <v>0</v>
      </c>
      <c r="I3091" s="41">
        <v>346.4</v>
      </c>
      <c r="J3091" s="29">
        <f>Лист4!E3089/1000-I3091</f>
        <v>-229.87169999999998</v>
      </c>
      <c r="K3091" s="33"/>
      <c r="L3091" s="33"/>
    </row>
    <row r="3092" spans="1:12" s="34" customFormat="1" ht="18.75" customHeight="1" x14ac:dyDescent="0.25">
      <c r="A3092" s="23" t="str">
        <f>Лист4!A3090</f>
        <v xml:space="preserve">Мелиораторов мкн. д.11 </v>
      </c>
      <c r="B3092" s="50">
        <f t="shared" si="96"/>
        <v>149.35353170731707</v>
      </c>
      <c r="C3092" s="50">
        <f t="shared" si="97"/>
        <v>11.791068292682926</v>
      </c>
      <c r="D3092" s="30">
        <v>0</v>
      </c>
      <c r="E3092" s="31">
        <v>11.791068292682926</v>
      </c>
      <c r="F3092" s="32">
        <v>0</v>
      </c>
      <c r="G3092" s="32">
        <v>0</v>
      </c>
      <c r="H3092" s="32">
        <v>0</v>
      </c>
      <c r="I3092" s="41">
        <v>258.5</v>
      </c>
      <c r="J3092" s="29">
        <f>Лист4!E3090/1000-I3092</f>
        <v>-97.355400000000003</v>
      </c>
      <c r="K3092" s="33"/>
      <c r="L3092" s="33"/>
    </row>
    <row r="3093" spans="1:12" s="34" customFormat="1" ht="18.75" customHeight="1" x14ac:dyDescent="0.25">
      <c r="A3093" s="23" t="str">
        <f>Лист4!A3091</f>
        <v xml:space="preserve">Мелиораторов мкн. д.12 </v>
      </c>
      <c r="B3093" s="50">
        <f t="shared" si="96"/>
        <v>115.47931219512196</v>
      </c>
      <c r="C3093" s="50">
        <f t="shared" si="97"/>
        <v>9.1167878048780508</v>
      </c>
      <c r="D3093" s="30">
        <v>0</v>
      </c>
      <c r="E3093" s="31">
        <v>9.1167878048780508</v>
      </c>
      <c r="F3093" s="32">
        <v>0</v>
      </c>
      <c r="G3093" s="32">
        <v>0</v>
      </c>
      <c r="H3093" s="32">
        <v>0</v>
      </c>
      <c r="I3093" s="32">
        <v>0</v>
      </c>
      <c r="J3093" s="29">
        <f>Лист4!E3091/1000</f>
        <v>124.59610000000002</v>
      </c>
      <c r="K3093" s="33"/>
      <c r="L3093" s="33"/>
    </row>
    <row r="3094" spans="1:12" s="34" customFormat="1" ht="18.75" customHeight="1" x14ac:dyDescent="0.25">
      <c r="A3094" s="23" t="str">
        <f>Лист4!A3092</f>
        <v xml:space="preserve">Мелиораторов мкн. д.13 </v>
      </c>
      <c r="B3094" s="50">
        <f t="shared" si="96"/>
        <v>123.47720000000001</v>
      </c>
      <c r="C3094" s="50">
        <f t="shared" si="97"/>
        <v>9.7482000000000006</v>
      </c>
      <c r="D3094" s="30">
        <v>0</v>
      </c>
      <c r="E3094" s="31">
        <v>9.7482000000000006</v>
      </c>
      <c r="F3094" s="32">
        <v>0</v>
      </c>
      <c r="G3094" s="32">
        <v>0</v>
      </c>
      <c r="H3094" s="32">
        <v>0</v>
      </c>
      <c r="I3094" s="32">
        <v>0</v>
      </c>
      <c r="J3094" s="29">
        <f>Лист4!E3092/1000</f>
        <v>133.22540000000001</v>
      </c>
      <c r="K3094" s="33"/>
      <c r="L3094" s="33"/>
    </row>
    <row r="3095" spans="1:12" s="34" customFormat="1" ht="18.75" customHeight="1" x14ac:dyDescent="0.25">
      <c r="A3095" s="23" t="str">
        <f>Лист4!A3093</f>
        <v xml:space="preserve">Мелиораторов мкн. д.14 </v>
      </c>
      <c r="B3095" s="50">
        <f t="shared" si="96"/>
        <v>150.67713658536584</v>
      </c>
      <c r="C3095" s="50">
        <f t="shared" si="97"/>
        <v>11.895563414634147</v>
      </c>
      <c r="D3095" s="30">
        <v>0</v>
      </c>
      <c r="E3095" s="31">
        <v>11.895563414634147</v>
      </c>
      <c r="F3095" s="32">
        <v>0</v>
      </c>
      <c r="G3095" s="32">
        <v>0</v>
      </c>
      <c r="H3095" s="32">
        <v>0</v>
      </c>
      <c r="I3095" s="32">
        <v>0</v>
      </c>
      <c r="J3095" s="29">
        <f>Лист4!E3093/1000</f>
        <v>162.5727</v>
      </c>
      <c r="K3095" s="33"/>
      <c r="L3095" s="33"/>
    </row>
    <row r="3096" spans="1:12" s="34" customFormat="1" ht="18.75" customHeight="1" x14ac:dyDescent="0.25">
      <c r="A3096" s="23" t="str">
        <f>Лист4!A3094</f>
        <v xml:space="preserve">Мелиораторов мкн. д.16 </v>
      </c>
      <c r="B3096" s="50">
        <f t="shared" si="96"/>
        <v>117.01988780487805</v>
      </c>
      <c r="C3096" s="50">
        <f t="shared" si="97"/>
        <v>9.2384121951219509</v>
      </c>
      <c r="D3096" s="30">
        <v>0</v>
      </c>
      <c r="E3096" s="31">
        <v>9.2384121951219509</v>
      </c>
      <c r="F3096" s="32">
        <v>0</v>
      </c>
      <c r="G3096" s="32">
        <v>0</v>
      </c>
      <c r="H3096" s="32">
        <v>0</v>
      </c>
      <c r="I3096" s="32">
        <v>0</v>
      </c>
      <c r="J3096" s="29">
        <f>Лист4!E3094/1000</f>
        <v>126.25830000000001</v>
      </c>
      <c r="K3096" s="33"/>
      <c r="L3096" s="33"/>
    </row>
    <row r="3097" spans="1:12" s="34" customFormat="1" ht="18.75" customHeight="1" x14ac:dyDescent="0.25">
      <c r="A3097" s="23" t="str">
        <f>Лист4!A3095</f>
        <v xml:space="preserve">Мелиораторов мкн. д.18 </v>
      </c>
      <c r="B3097" s="50">
        <f t="shared" si="96"/>
        <v>129.13651219512195</v>
      </c>
      <c r="C3097" s="50">
        <f t="shared" si="97"/>
        <v>10.19498780487805</v>
      </c>
      <c r="D3097" s="30">
        <v>0</v>
      </c>
      <c r="E3097" s="31">
        <v>10.19498780487805</v>
      </c>
      <c r="F3097" s="32">
        <v>0</v>
      </c>
      <c r="G3097" s="32">
        <v>0</v>
      </c>
      <c r="H3097" s="32">
        <v>0</v>
      </c>
      <c r="I3097" s="32">
        <v>0</v>
      </c>
      <c r="J3097" s="29">
        <f>Лист4!E3095/1000</f>
        <v>139.33150000000001</v>
      </c>
      <c r="K3097" s="33"/>
      <c r="L3097" s="33"/>
    </row>
    <row r="3098" spans="1:12" s="34" customFormat="1" ht="18.75" customHeight="1" x14ac:dyDescent="0.25">
      <c r="A3098" s="23" t="str">
        <f>Лист4!A3096</f>
        <v xml:space="preserve">Мелиораторов мкн. д.19 </v>
      </c>
      <c r="B3098" s="50">
        <f t="shared" si="96"/>
        <v>0</v>
      </c>
      <c r="C3098" s="50">
        <f t="shared" si="97"/>
        <v>0</v>
      </c>
      <c r="D3098" s="30">
        <v>0</v>
      </c>
      <c r="E3098" s="31">
        <v>0</v>
      </c>
      <c r="F3098" s="32">
        <v>0</v>
      </c>
      <c r="G3098" s="32">
        <v>0</v>
      </c>
      <c r="H3098" s="32">
        <v>0</v>
      </c>
      <c r="I3098" s="32">
        <v>0</v>
      </c>
      <c r="J3098" s="29">
        <f>Лист4!E3096/1000</f>
        <v>0</v>
      </c>
      <c r="K3098" s="33"/>
      <c r="L3098" s="33"/>
    </row>
    <row r="3099" spans="1:12" s="34" customFormat="1" ht="18.75" customHeight="1" x14ac:dyDescent="0.25">
      <c r="A3099" s="23" t="str">
        <f>Лист4!A3097</f>
        <v xml:space="preserve">Мелиораторов мкн. д.3 </v>
      </c>
      <c r="B3099" s="50">
        <f t="shared" si="96"/>
        <v>59.440619512195127</v>
      </c>
      <c r="C3099" s="50">
        <f t="shared" si="97"/>
        <v>4.6926804878048785</v>
      </c>
      <c r="D3099" s="30">
        <v>0</v>
      </c>
      <c r="E3099" s="31">
        <v>4.6926804878048785</v>
      </c>
      <c r="F3099" s="32">
        <v>0</v>
      </c>
      <c r="G3099" s="32">
        <v>0</v>
      </c>
      <c r="H3099" s="32">
        <v>0</v>
      </c>
      <c r="I3099" s="32">
        <v>0</v>
      </c>
      <c r="J3099" s="29">
        <f>Лист4!E3097/1000</f>
        <v>64.133300000000006</v>
      </c>
      <c r="K3099" s="33"/>
      <c r="L3099" s="33"/>
    </row>
    <row r="3100" spans="1:12" s="34" customFormat="1" ht="18.75" customHeight="1" x14ac:dyDescent="0.25">
      <c r="A3100" s="23" t="str">
        <f>Лист4!A3098</f>
        <v xml:space="preserve">Мелиораторов мкн. д.4 </v>
      </c>
      <c r="B3100" s="50">
        <f t="shared" si="96"/>
        <v>82.455736585365855</v>
      </c>
      <c r="C3100" s="50">
        <f t="shared" si="97"/>
        <v>6.5096634146341463</v>
      </c>
      <c r="D3100" s="30">
        <v>0</v>
      </c>
      <c r="E3100" s="31">
        <v>6.5096634146341463</v>
      </c>
      <c r="F3100" s="32">
        <v>0</v>
      </c>
      <c r="G3100" s="32">
        <v>0</v>
      </c>
      <c r="H3100" s="32">
        <v>0</v>
      </c>
      <c r="I3100" s="32">
        <v>0</v>
      </c>
      <c r="J3100" s="29">
        <f>Лист4!E3098/1000</f>
        <v>88.965400000000002</v>
      </c>
      <c r="K3100" s="33"/>
      <c r="L3100" s="33"/>
    </row>
    <row r="3101" spans="1:12" s="34" customFormat="1" ht="18.75" customHeight="1" x14ac:dyDescent="0.25">
      <c r="A3101" s="23" t="str">
        <f>Лист4!A3099</f>
        <v xml:space="preserve">Мелиораторов мкн. д.5 </v>
      </c>
      <c r="B3101" s="50">
        <f t="shared" si="96"/>
        <v>78.481678048780495</v>
      </c>
      <c r="C3101" s="50">
        <f t="shared" si="97"/>
        <v>6.1959219512195132</v>
      </c>
      <c r="D3101" s="30">
        <v>0</v>
      </c>
      <c r="E3101" s="31">
        <v>6.1959219512195132</v>
      </c>
      <c r="F3101" s="32">
        <v>0</v>
      </c>
      <c r="G3101" s="32">
        <v>0</v>
      </c>
      <c r="H3101" s="32">
        <v>0</v>
      </c>
      <c r="I3101" s="32">
        <v>0</v>
      </c>
      <c r="J3101" s="29">
        <f>Лист4!E3099/1000</f>
        <v>84.677600000000012</v>
      </c>
      <c r="K3101" s="33"/>
      <c r="L3101" s="33"/>
    </row>
    <row r="3102" spans="1:12" s="34" customFormat="1" ht="18.75" customHeight="1" x14ac:dyDescent="0.25">
      <c r="A3102" s="23" t="str">
        <f>Лист4!A3100</f>
        <v xml:space="preserve">Мелиораторов мкн. д.6 </v>
      </c>
      <c r="B3102" s="50">
        <f t="shared" si="96"/>
        <v>62.480712195121946</v>
      </c>
      <c r="C3102" s="50">
        <f t="shared" si="97"/>
        <v>4.9326878048780483</v>
      </c>
      <c r="D3102" s="30">
        <v>0</v>
      </c>
      <c r="E3102" s="31">
        <v>4.9326878048780483</v>
      </c>
      <c r="F3102" s="32">
        <v>0</v>
      </c>
      <c r="G3102" s="32">
        <v>0</v>
      </c>
      <c r="H3102" s="32">
        <v>0</v>
      </c>
      <c r="I3102" s="32">
        <v>0</v>
      </c>
      <c r="J3102" s="29">
        <f>Лист4!E3100/1000</f>
        <v>67.413399999999996</v>
      </c>
      <c r="K3102" s="33"/>
      <c r="L3102" s="33"/>
    </row>
    <row r="3103" spans="1:12" s="34" customFormat="1" ht="18.75" customHeight="1" x14ac:dyDescent="0.25">
      <c r="A3103" s="23" t="str">
        <f>Лист4!A3101</f>
        <v xml:space="preserve">Мелиораторов мкн. д.7 </v>
      </c>
      <c r="B3103" s="50">
        <f t="shared" si="96"/>
        <v>52.062131707317064</v>
      </c>
      <c r="C3103" s="50">
        <f t="shared" si="97"/>
        <v>4.1101682926829266</v>
      </c>
      <c r="D3103" s="30">
        <v>0</v>
      </c>
      <c r="E3103" s="31">
        <v>4.1101682926829266</v>
      </c>
      <c r="F3103" s="32">
        <v>0</v>
      </c>
      <c r="G3103" s="32">
        <v>0</v>
      </c>
      <c r="H3103" s="32">
        <v>0</v>
      </c>
      <c r="I3103" s="32">
        <v>0</v>
      </c>
      <c r="J3103" s="29">
        <f>Лист4!E3101/1000</f>
        <v>56.172299999999993</v>
      </c>
      <c r="K3103" s="33"/>
      <c r="L3103" s="33"/>
    </row>
    <row r="3104" spans="1:12" s="34" customFormat="1" ht="18.75" customHeight="1" x14ac:dyDescent="0.25">
      <c r="A3104" s="23" t="str">
        <f>Лист4!A3102</f>
        <v xml:space="preserve">Мелиораторов мкн. д.8 </v>
      </c>
      <c r="B3104" s="50">
        <f t="shared" si="96"/>
        <v>95.610780487804888</v>
      </c>
      <c r="C3104" s="50">
        <f t="shared" si="97"/>
        <v>7.5482195121951223</v>
      </c>
      <c r="D3104" s="30">
        <v>0</v>
      </c>
      <c r="E3104" s="31">
        <v>7.5482195121951223</v>
      </c>
      <c r="F3104" s="32">
        <v>0</v>
      </c>
      <c r="G3104" s="32">
        <v>0</v>
      </c>
      <c r="H3104" s="32">
        <v>0</v>
      </c>
      <c r="I3104" s="32">
        <v>0</v>
      </c>
      <c r="J3104" s="29">
        <f>Лист4!E3102/1000</f>
        <v>103.15900000000001</v>
      </c>
      <c r="K3104" s="33"/>
      <c r="L3104" s="33"/>
    </row>
    <row r="3105" spans="1:13" s="34" customFormat="1" ht="18.75" customHeight="1" x14ac:dyDescent="0.25">
      <c r="A3105" s="23" t="str">
        <f>Лист4!A3103</f>
        <v xml:space="preserve">Мира ул. д.99 </v>
      </c>
      <c r="B3105" s="50">
        <f t="shared" si="96"/>
        <v>0</v>
      </c>
      <c r="C3105" s="50">
        <f t="shared" si="97"/>
        <v>0</v>
      </c>
      <c r="D3105" s="30">
        <v>0</v>
      </c>
      <c r="E3105" s="31">
        <v>0</v>
      </c>
      <c r="F3105" s="32">
        <v>0</v>
      </c>
      <c r="G3105" s="32">
        <v>0</v>
      </c>
      <c r="H3105" s="32">
        <v>0</v>
      </c>
      <c r="I3105" s="32"/>
      <c r="J3105" s="29">
        <f>Лист4!E3103/1000</f>
        <v>0</v>
      </c>
      <c r="K3105" s="33"/>
      <c r="L3105" s="33"/>
    </row>
    <row r="3106" spans="1:13" s="34" customFormat="1" ht="18.75" customHeight="1" x14ac:dyDescent="0.25">
      <c r="A3106" s="23" t="str">
        <f>Лист4!A3104</f>
        <v xml:space="preserve">Нестерова ул. д.1 </v>
      </c>
      <c r="B3106" s="50">
        <f t="shared" si="96"/>
        <v>202.63907804878048</v>
      </c>
      <c r="C3106" s="50">
        <f t="shared" si="97"/>
        <v>15.997821951219512</v>
      </c>
      <c r="D3106" s="30">
        <v>0</v>
      </c>
      <c r="E3106" s="31">
        <v>15.997821951219512</v>
      </c>
      <c r="F3106" s="32">
        <v>0</v>
      </c>
      <c r="G3106" s="32">
        <v>0</v>
      </c>
      <c r="H3106" s="32">
        <v>0</v>
      </c>
      <c r="I3106" s="32">
        <v>0</v>
      </c>
      <c r="J3106" s="29">
        <f>Лист4!E3104/1000</f>
        <v>218.6369</v>
      </c>
      <c r="K3106" s="33"/>
      <c r="L3106" s="33"/>
    </row>
    <row r="3107" spans="1:13" s="34" customFormat="1" ht="18.75" customHeight="1" x14ac:dyDescent="0.25">
      <c r="A3107" s="23" t="str">
        <f>Лист4!A3105</f>
        <v xml:space="preserve">Нестерова ул. д.2 </v>
      </c>
      <c r="B3107" s="50">
        <f t="shared" si="96"/>
        <v>218.0767170731707</v>
      </c>
      <c r="C3107" s="50">
        <f t="shared" si="97"/>
        <v>17.216582926829268</v>
      </c>
      <c r="D3107" s="30">
        <v>0</v>
      </c>
      <c r="E3107" s="31">
        <v>17.216582926829268</v>
      </c>
      <c r="F3107" s="32">
        <v>0</v>
      </c>
      <c r="G3107" s="32">
        <v>0</v>
      </c>
      <c r="H3107" s="32">
        <v>0</v>
      </c>
      <c r="I3107" s="32">
        <v>0</v>
      </c>
      <c r="J3107" s="29">
        <f>Лист4!E3105/1000</f>
        <v>235.29329999999996</v>
      </c>
      <c r="K3107" s="33"/>
      <c r="L3107" s="33"/>
    </row>
    <row r="3108" spans="1:13" s="34" customFormat="1" ht="18.75" customHeight="1" x14ac:dyDescent="0.25">
      <c r="A3108" s="23" t="str">
        <f>Лист4!A3106</f>
        <v xml:space="preserve">Нестерова ул. д.3 </v>
      </c>
      <c r="B3108" s="50">
        <f t="shared" si="96"/>
        <v>235.57145365853654</v>
      </c>
      <c r="C3108" s="50">
        <f t="shared" si="97"/>
        <v>18.597746341463413</v>
      </c>
      <c r="D3108" s="30">
        <v>0</v>
      </c>
      <c r="E3108" s="31">
        <v>18.597746341463413</v>
      </c>
      <c r="F3108" s="32">
        <v>0</v>
      </c>
      <c r="G3108" s="32">
        <v>0</v>
      </c>
      <c r="H3108" s="32">
        <v>0</v>
      </c>
      <c r="I3108" s="32">
        <v>0</v>
      </c>
      <c r="J3108" s="29">
        <f>Лист4!E3106/1000</f>
        <v>254.16919999999996</v>
      </c>
      <c r="K3108" s="33"/>
      <c r="L3108" s="33"/>
    </row>
    <row r="3109" spans="1:13" s="34" customFormat="1" ht="18.75" customHeight="1" x14ac:dyDescent="0.25">
      <c r="A3109" s="23" t="str">
        <f>Лист4!A3107</f>
        <v xml:space="preserve">Нестерова ул. д.6 </v>
      </c>
      <c r="B3109" s="50">
        <f t="shared" si="96"/>
        <v>135.33338536585367</v>
      </c>
      <c r="C3109" s="50">
        <f t="shared" si="97"/>
        <v>10.684214634146343</v>
      </c>
      <c r="D3109" s="30">
        <v>0</v>
      </c>
      <c r="E3109" s="31">
        <v>10.684214634146343</v>
      </c>
      <c r="F3109" s="32">
        <v>0</v>
      </c>
      <c r="G3109" s="32">
        <v>0</v>
      </c>
      <c r="H3109" s="32">
        <v>0</v>
      </c>
      <c r="I3109" s="41">
        <v>17.5</v>
      </c>
      <c r="J3109" s="29">
        <f>Лист4!E3107/1000-I3109</f>
        <v>128.51760000000002</v>
      </c>
      <c r="K3109" s="33"/>
      <c r="L3109" s="33"/>
    </row>
    <row r="3110" spans="1:13" s="34" customFormat="1" ht="18.75" customHeight="1" x14ac:dyDescent="0.25">
      <c r="A3110" s="23" t="str">
        <f>Лист4!A3108</f>
        <v xml:space="preserve">Нестерова ул. д.7 </v>
      </c>
      <c r="B3110" s="50">
        <f t="shared" si="96"/>
        <v>146.67480975609757</v>
      </c>
      <c r="C3110" s="50">
        <f t="shared" si="97"/>
        <v>11.579590243902439</v>
      </c>
      <c r="D3110" s="30">
        <v>0</v>
      </c>
      <c r="E3110" s="31">
        <v>11.579590243902439</v>
      </c>
      <c r="F3110" s="32">
        <v>0</v>
      </c>
      <c r="G3110" s="32">
        <v>0</v>
      </c>
      <c r="H3110" s="32">
        <v>0</v>
      </c>
      <c r="I3110" s="32"/>
      <c r="J3110" s="29">
        <f>Лист4!E3108/1000</f>
        <v>158.2544</v>
      </c>
      <c r="K3110" s="33"/>
      <c r="L3110" s="33"/>
    </row>
    <row r="3111" spans="1:13" s="34" customFormat="1" ht="18.75" customHeight="1" x14ac:dyDescent="0.25">
      <c r="A3111" s="23" t="str">
        <f>Лист4!A3109</f>
        <v xml:space="preserve">Нестерова ул. д.8 </v>
      </c>
      <c r="B3111" s="50">
        <f t="shared" si="96"/>
        <v>182.52002439024389</v>
      </c>
      <c r="C3111" s="50">
        <f t="shared" si="97"/>
        <v>14.409475609756097</v>
      </c>
      <c r="D3111" s="30">
        <v>0</v>
      </c>
      <c r="E3111" s="31">
        <v>14.409475609756097</v>
      </c>
      <c r="F3111" s="32">
        <v>0</v>
      </c>
      <c r="G3111" s="32">
        <v>0</v>
      </c>
      <c r="H3111" s="32">
        <v>0</v>
      </c>
      <c r="I3111" s="32">
        <v>0</v>
      </c>
      <c r="J3111" s="29">
        <f>Лист4!E3109/1000</f>
        <v>196.92949999999999</v>
      </c>
      <c r="K3111" s="33"/>
      <c r="L3111" s="33"/>
    </row>
    <row r="3112" spans="1:13" s="34" customFormat="1" ht="18.75" customHeight="1" x14ac:dyDescent="0.25">
      <c r="A3112" s="23" t="str">
        <f>Лист4!A3110</f>
        <v xml:space="preserve">Песчаная ул. д.10 </v>
      </c>
      <c r="B3112" s="50">
        <f t="shared" si="96"/>
        <v>13.581848780487803</v>
      </c>
      <c r="C3112" s="50">
        <f t="shared" si="97"/>
        <v>1.0722512195121952</v>
      </c>
      <c r="D3112" s="30">
        <v>0</v>
      </c>
      <c r="E3112" s="31">
        <v>1.0722512195121952</v>
      </c>
      <c r="F3112" s="32">
        <v>0</v>
      </c>
      <c r="G3112" s="32">
        <v>0</v>
      </c>
      <c r="H3112" s="32">
        <v>0</v>
      </c>
      <c r="I3112" s="32">
        <v>0</v>
      </c>
      <c r="J3112" s="29">
        <f>Лист4!E3110/1000</f>
        <v>14.654099999999998</v>
      </c>
      <c r="K3112" s="33"/>
      <c r="L3112" s="33"/>
    </row>
    <row r="3113" spans="1:13" s="34" customFormat="1" ht="18.75" customHeight="1" x14ac:dyDescent="0.25">
      <c r="A3113" s="23" t="str">
        <f>Лист4!A3111</f>
        <v xml:space="preserve">Песчаная ул. д.11 </v>
      </c>
      <c r="B3113" s="50">
        <f t="shared" si="96"/>
        <v>33.222380487804877</v>
      </c>
      <c r="C3113" s="50">
        <f t="shared" si="97"/>
        <v>2.6228195121951217</v>
      </c>
      <c r="D3113" s="30">
        <v>0</v>
      </c>
      <c r="E3113" s="31">
        <v>2.6228195121951217</v>
      </c>
      <c r="F3113" s="32">
        <v>0</v>
      </c>
      <c r="G3113" s="32">
        <v>0</v>
      </c>
      <c r="H3113" s="32">
        <v>0</v>
      </c>
      <c r="I3113" s="32">
        <v>0</v>
      </c>
      <c r="J3113" s="29">
        <f>Лист4!E3111/1000</f>
        <v>35.845199999999998</v>
      </c>
      <c r="K3113" s="33"/>
      <c r="L3113" s="33"/>
    </row>
    <row r="3114" spans="1:13" s="34" customFormat="1" ht="18.75" customHeight="1" x14ac:dyDescent="0.25">
      <c r="A3114" s="23" t="str">
        <f>Лист4!A3112</f>
        <v xml:space="preserve">Песчаная ул. д.12 </v>
      </c>
      <c r="B3114" s="50">
        <f t="shared" si="96"/>
        <v>36.222990243902437</v>
      </c>
      <c r="C3114" s="50">
        <f t="shared" si="97"/>
        <v>2.8597097560975606</v>
      </c>
      <c r="D3114" s="30">
        <v>0</v>
      </c>
      <c r="E3114" s="31">
        <v>2.8597097560975606</v>
      </c>
      <c r="F3114" s="32">
        <v>0</v>
      </c>
      <c r="G3114" s="32">
        <v>0</v>
      </c>
      <c r="H3114" s="32">
        <v>0</v>
      </c>
      <c r="I3114" s="32">
        <v>0</v>
      </c>
      <c r="J3114" s="29">
        <f>Лист4!E3112/1000</f>
        <v>39.082699999999996</v>
      </c>
      <c r="K3114" s="33"/>
      <c r="L3114" s="33"/>
      <c r="M3114" s="33"/>
    </row>
    <row r="3115" spans="1:13" s="34" customFormat="1" ht="18.75" customHeight="1" x14ac:dyDescent="0.25">
      <c r="A3115" s="23" t="str">
        <f>Лист4!A3113</f>
        <v xml:space="preserve">Песчаная ул. д.13 </v>
      </c>
      <c r="B3115" s="50">
        <f t="shared" si="96"/>
        <v>28.106801951219516</v>
      </c>
      <c r="C3115" s="50">
        <f t="shared" si="97"/>
        <v>2.2189580487804879</v>
      </c>
      <c r="D3115" s="30">
        <v>0</v>
      </c>
      <c r="E3115" s="31">
        <v>2.2189580487804879</v>
      </c>
      <c r="F3115" s="32">
        <v>0</v>
      </c>
      <c r="G3115" s="32">
        <v>0</v>
      </c>
      <c r="H3115" s="32">
        <v>0</v>
      </c>
      <c r="I3115" s="32"/>
      <c r="J3115" s="29">
        <f>Лист4!E3113/1000</f>
        <v>30.325760000000002</v>
      </c>
      <c r="K3115" s="33"/>
      <c r="L3115" s="33"/>
    </row>
    <row r="3116" spans="1:13" s="34" customFormat="1" ht="25.5" customHeight="1" x14ac:dyDescent="0.25">
      <c r="A3116" s="23" t="str">
        <f>Лист4!A3114</f>
        <v xml:space="preserve">Песчаная ул. д.14 </v>
      </c>
      <c r="B3116" s="50">
        <f t="shared" si="96"/>
        <v>36.179151219512192</v>
      </c>
      <c r="C3116" s="50">
        <f t="shared" si="97"/>
        <v>2.8562487804878045</v>
      </c>
      <c r="D3116" s="30">
        <v>0</v>
      </c>
      <c r="E3116" s="31">
        <v>2.8562487804878045</v>
      </c>
      <c r="F3116" s="32">
        <v>0</v>
      </c>
      <c r="G3116" s="32">
        <v>0</v>
      </c>
      <c r="H3116" s="32">
        <v>0</v>
      </c>
      <c r="I3116" s="32">
        <v>0</v>
      </c>
      <c r="J3116" s="29">
        <f>Лист4!E3114/1000</f>
        <v>39.035399999999996</v>
      </c>
      <c r="K3116" s="33"/>
      <c r="L3116" s="33"/>
    </row>
    <row r="3117" spans="1:13" s="34" customFormat="1" ht="18.75" customHeight="1" x14ac:dyDescent="0.25">
      <c r="A3117" s="23" t="str">
        <f>Лист4!A3115</f>
        <v xml:space="preserve">Песчаная ул. д.15 </v>
      </c>
      <c r="B3117" s="50">
        <f t="shared" si="96"/>
        <v>0</v>
      </c>
      <c r="C3117" s="50">
        <f t="shared" si="97"/>
        <v>0</v>
      </c>
      <c r="D3117" s="30">
        <v>0</v>
      </c>
      <c r="E3117" s="31">
        <v>0</v>
      </c>
      <c r="F3117" s="32">
        <v>0</v>
      </c>
      <c r="G3117" s="32">
        <v>0</v>
      </c>
      <c r="H3117" s="32">
        <v>0</v>
      </c>
      <c r="I3117" s="32">
        <v>0</v>
      </c>
      <c r="J3117" s="29">
        <f>Лист4!E3115/1000</f>
        <v>0</v>
      </c>
      <c r="K3117" s="33"/>
      <c r="L3117" s="33"/>
    </row>
    <row r="3118" spans="1:13" s="34" customFormat="1" ht="18.75" customHeight="1" x14ac:dyDescent="0.25">
      <c r="A3118" s="23" t="str">
        <f>Лист4!A3116</f>
        <v xml:space="preserve">Песчаная ул. д.2 </v>
      </c>
      <c r="B3118" s="50">
        <f t="shared" si="96"/>
        <v>28.954053658536587</v>
      </c>
      <c r="C3118" s="50">
        <f t="shared" si="97"/>
        <v>2.2858463414634147</v>
      </c>
      <c r="D3118" s="30">
        <v>0</v>
      </c>
      <c r="E3118" s="31">
        <v>2.2858463414634147</v>
      </c>
      <c r="F3118" s="32">
        <v>0</v>
      </c>
      <c r="G3118" s="32">
        <v>0</v>
      </c>
      <c r="H3118" s="32">
        <v>0</v>
      </c>
      <c r="I3118" s="32">
        <v>0</v>
      </c>
      <c r="J3118" s="29">
        <f>Лист4!E3116/1000</f>
        <v>31.239900000000002</v>
      </c>
      <c r="K3118" s="33"/>
      <c r="L3118" s="33"/>
    </row>
    <row r="3119" spans="1:13" s="34" customFormat="1" ht="18.75" customHeight="1" x14ac:dyDescent="0.25">
      <c r="A3119" s="23" t="str">
        <f>Лист4!A3117</f>
        <v xml:space="preserve">Песчаная ул. д.3 </v>
      </c>
      <c r="B3119" s="50">
        <f t="shared" si="96"/>
        <v>13.74339512195122</v>
      </c>
      <c r="C3119" s="50">
        <f t="shared" si="97"/>
        <v>1.0850048780487804</v>
      </c>
      <c r="D3119" s="30"/>
      <c r="E3119" s="31">
        <v>1.0850048780487804</v>
      </c>
      <c r="F3119" s="32"/>
      <c r="G3119" s="32"/>
      <c r="H3119" s="32"/>
      <c r="I3119" s="32"/>
      <c r="J3119" s="29">
        <f>Лист4!E3117/1000</f>
        <v>14.8284</v>
      </c>
      <c r="K3119" s="33"/>
      <c r="L3119" s="33"/>
    </row>
    <row r="3120" spans="1:13" s="34" customFormat="1" ht="18.75" customHeight="1" x14ac:dyDescent="0.25">
      <c r="A3120" s="23" t="str">
        <f>Лист4!A3118</f>
        <v xml:space="preserve">Песчаная ул. д.4 </v>
      </c>
      <c r="B3120" s="50">
        <f t="shared" si="96"/>
        <v>30.047897560975606</v>
      </c>
      <c r="C3120" s="50">
        <f t="shared" si="97"/>
        <v>2.3722024390243899</v>
      </c>
      <c r="D3120" s="30">
        <v>0</v>
      </c>
      <c r="E3120" s="31">
        <v>2.3722024390243899</v>
      </c>
      <c r="F3120" s="32">
        <v>0</v>
      </c>
      <c r="G3120" s="32">
        <v>0</v>
      </c>
      <c r="H3120" s="32">
        <v>0</v>
      </c>
      <c r="I3120" s="32">
        <v>0</v>
      </c>
      <c r="J3120" s="29">
        <f>Лист4!E3118/1000</f>
        <v>32.420099999999998</v>
      </c>
      <c r="K3120" s="33"/>
      <c r="L3120" s="33"/>
    </row>
    <row r="3121" spans="1:12" s="34" customFormat="1" ht="18.75" customHeight="1" x14ac:dyDescent="0.25">
      <c r="A3121" s="23" t="str">
        <f>Лист4!A3119</f>
        <v xml:space="preserve">Песчаная ул. д.5 </v>
      </c>
      <c r="B3121" s="50">
        <f t="shared" si="96"/>
        <v>20.764775609756096</v>
      </c>
      <c r="C3121" s="50">
        <f t="shared" si="97"/>
        <v>1.6393243902439025</v>
      </c>
      <c r="D3121" s="30">
        <v>0</v>
      </c>
      <c r="E3121" s="31">
        <v>1.6393243902439025</v>
      </c>
      <c r="F3121" s="32">
        <v>0</v>
      </c>
      <c r="G3121" s="32">
        <v>0</v>
      </c>
      <c r="H3121" s="32">
        <v>0</v>
      </c>
      <c r="I3121" s="32">
        <v>0</v>
      </c>
      <c r="J3121" s="29">
        <f>Лист4!E3119/1000</f>
        <v>22.4041</v>
      </c>
      <c r="K3121" s="33"/>
      <c r="L3121" s="33"/>
    </row>
    <row r="3122" spans="1:12" s="34" customFormat="1" ht="18.75" customHeight="1" x14ac:dyDescent="0.25">
      <c r="A3122" s="23" t="str">
        <f>Лист4!A3120</f>
        <v xml:space="preserve">Песчаная ул. д.6 </v>
      </c>
      <c r="B3122" s="50">
        <f t="shared" si="96"/>
        <v>18.304182926829267</v>
      </c>
      <c r="C3122" s="50">
        <f t="shared" si="97"/>
        <v>1.4450670731707318</v>
      </c>
      <c r="D3122" s="30">
        <v>0</v>
      </c>
      <c r="E3122" s="31">
        <v>1.4450670731707318</v>
      </c>
      <c r="F3122" s="32">
        <v>0</v>
      </c>
      <c r="G3122" s="32">
        <v>0</v>
      </c>
      <c r="H3122" s="32">
        <v>0</v>
      </c>
      <c r="I3122" s="32">
        <v>0</v>
      </c>
      <c r="J3122" s="29">
        <f>Лист4!E3120/1000</f>
        <v>19.74925</v>
      </c>
      <c r="K3122" s="33"/>
      <c r="L3122" s="33"/>
    </row>
    <row r="3123" spans="1:12" s="34" customFormat="1" ht="18.75" customHeight="1" x14ac:dyDescent="0.25">
      <c r="A3123" s="23" t="str">
        <f>Лист4!A3121</f>
        <v xml:space="preserve">Песчаная ул. д.7 </v>
      </c>
      <c r="B3123" s="50">
        <f t="shared" si="96"/>
        <v>42.123834146341466</v>
      </c>
      <c r="C3123" s="50">
        <f t="shared" si="97"/>
        <v>3.3255658536585369</v>
      </c>
      <c r="D3123" s="30">
        <v>0</v>
      </c>
      <c r="E3123" s="31">
        <v>3.3255658536585369</v>
      </c>
      <c r="F3123" s="32">
        <v>0</v>
      </c>
      <c r="G3123" s="32">
        <v>0</v>
      </c>
      <c r="H3123" s="32">
        <v>0</v>
      </c>
      <c r="I3123" s="32">
        <v>0</v>
      </c>
      <c r="J3123" s="29">
        <f>Лист4!E3121/1000</f>
        <v>45.449400000000004</v>
      </c>
      <c r="K3123" s="33"/>
      <c r="L3123" s="33"/>
    </row>
    <row r="3124" spans="1:12" s="34" customFormat="1" ht="18.75" customHeight="1" x14ac:dyDescent="0.25">
      <c r="A3124" s="23" t="str">
        <f>Лист4!A3122</f>
        <v xml:space="preserve">Песчаная ул. д.8 </v>
      </c>
      <c r="B3124" s="50">
        <f t="shared" si="96"/>
        <v>13.798170731707314</v>
      </c>
      <c r="C3124" s="50">
        <f t="shared" si="97"/>
        <v>1.0893292682926827</v>
      </c>
      <c r="D3124" s="30">
        <v>0</v>
      </c>
      <c r="E3124" s="31">
        <v>1.0893292682926827</v>
      </c>
      <c r="F3124" s="32">
        <v>0</v>
      </c>
      <c r="G3124" s="32">
        <v>0</v>
      </c>
      <c r="H3124" s="32">
        <v>0</v>
      </c>
      <c r="I3124" s="32">
        <v>0</v>
      </c>
      <c r="J3124" s="29">
        <f>Лист4!E3122/1000</f>
        <v>14.887499999999998</v>
      </c>
      <c r="K3124" s="33"/>
      <c r="L3124" s="33"/>
    </row>
    <row r="3125" spans="1:12" s="34" customFormat="1" ht="18.75" customHeight="1" x14ac:dyDescent="0.25">
      <c r="A3125" s="23" t="str">
        <f>Лист4!A3123</f>
        <v xml:space="preserve">Рухлядко ул. д.1 </v>
      </c>
      <c r="B3125" s="50">
        <f t="shared" si="96"/>
        <v>268.10427317073163</v>
      </c>
      <c r="C3125" s="50">
        <f t="shared" si="97"/>
        <v>21.166126829268286</v>
      </c>
      <c r="D3125" s="30">
        <v>0</v>
      </c>
      <c r="E3125" s="31">
        <v>21.166126829268286</v>
      </c>
      <c r="F3125" s="32">
        <v>0</v>
      </c>
      <c r="G3125" s="32">
        <v>0</v>
      </c>
      <c r="H3125" s="32">
        <v>0</v>
      </c>
      <c r="I3125" s="32">
        <v>0</v>
      </c>
      <c r="J3125" s="29">
        <f>Лист4!E3123/1000</f>
        <v>289.27039999999994</v>
      </c>
      <c r="K3125" s="33"/>
      <c r="L3125" s="33"/>
    </row>
    <row r="3126" spans="1:12" s="34" customFormat="1" ht="25.5" customHeight="1" x14ac:dyDescent="0.25">
      <c r="A3126" s="23" t="str">
        <f>Лист4!A3124</f>
        <v xml:space="preserve">Совхоз-16 мкн. д.26 </v>
      </c>
      <c r="B3126" s="50">
        <f t="shared" si="96"/>
        <v>6.8299902439024391</v>
      </c>
      <c r="C3126" s="50">
        <f t="shared" si="97"/>
        <v>0.53920975609756094</v>
      </c>
      <c r="D3126" s="30">
        <v>0</v>
      </c>
      <c r="E3126" s="31">
        <v>0.53920975609756094</v>
      </c>
      <c r="F3126" s="32">
        <v>0</v>
      </c>
      <c r="G3126" s="32">
        <v>0</v>
      </c>
      <c r="H3126" s="32">
        <v>0</v>
      </c>
      <c r="I3126" s="32">
        <v>0</v>
      </c>
      <c r="J3126" s="29">
        <f>Лист4!E3124/1000</f>
        <v>7.3692000000000002</v>
      </c>
      <c r="K3126" s="33"/>
      <c r="L3126" s="33"/>
    </row>
    <row r="3127" spans="1:12" s="34" customFormat="1" ht="18.75" customHeight="1" x14ac:dyDescent="0.25">
      <c r="A3127" s="23" t="str">
        <f>Лист4!A3125</f>
        <v xml:space="preserve">Совхоз-16 мкн. д.27 </v>
      </c>
      <c r="B3127" s="50">
        <f t="shared" si="96"/>
        <v>10.632400000000001</v>
      </c>
      <c r="C3127" s="50">
        <f t="shared" si="97"/>
        <v>0.83939999999999992</v>
      </c>
      <c r="D3127" s="30">
        <v>0</v>
      </c>
      <c r="E3127" s="31">
        <v>0.83939999999999992</v>
      </c>
      <c r="F3127" s="32">
        <v>0</v>
      </c>
      <c r="G3127" s="32">
        <v>0</v>
      </c>
      <c r="H3127" s="32">
        <v>0</v>
      </c>
      <c r="I3127" s="32">
        <v>0</v>
      </c>
      <c r="J3127" s="29">
        <f>Лист4!E3125/1000</f>
        <v>11.4718</v>
      </c>
      <c r="K3127" s="33"/>
      <c r="L3127" s="33"/>
    </row>
    <row r="3128" spans="1:12" s="34" customFormat="1" ht="18.75" customHeight="1" x14ac:dyDescent="0.25">
      <c r="A3128" s="23" t="str">
        <f>Лист4!A3126</f>
        <v xml:space="preserve">Совхоз-16 мкн. д.28 </v>
      </c>
      <c r="B3128" s="50">
        <f t="shared" si="96"/>
        <v>35.488200000000006</v>
      </c>
      <c r="C3128" s="50">
        <f t="shared" si="97"/>
        <v>2.8017000000000003</v>
      </c>
      <c r="D3128" s="30">
        <v>0</v>
      </c>
      <c r="E3128" s="31">
        <v>2.8017000000000003</v>
      </c>
      <c r="F3128" s="32">
        <v>0</v>
      </c>
      <c r="G3128" s="32">
        <v>0</v>
      </c>
      <c r="H3128" s="32">
        <v>0</v>
      </c>
      <c r="I3128" s="32"/>
      <c r="J3128" s="29">
        <f>Лист4!E3126/1000</f>
        <v>38.289900000000003</v>
      </c>
      <c r="K3128" s="33"/>
      <c r="L3128" s="33"/>
    </row>
    <row r="3129" spans="1:12" s="34" customFormat="1" ht="18.75" customHeight="1" x14ac:dyDescent="0.25">
      <c r="A3129" s="23" t="str">
        <f>Лист4!A3127</f>
        <v xml:space="preserve">Совхоз-16 мкн. д.29 </v>
      </c>
      <c r="B3129" s="50">
        <f t="shared" si="96"/>
        <v>0</v>
      </c>
      <c r="C3129" s="50">
        <f t="shared" si="97"/>
        <v>0</v>
      </c>
      <c r="D3129" s="30">
        <v>0</v>
      </c>
      <c r="E3129" s="31">
        <v>0</v>
      </c>
      <c r="F3129" s="32">
        <v>0</v>
      </c>
      <c r="G3129" s="32">
        <v>0</v>
      </c>
      <c r="H3129" s="32">
        <v>0</v>
      </c>
      <c r="I3129" s="32">
        <v>0</v>
      </c>
      <c r="J3129" s="29">
        <f>Лист4!E3127/1000</f>
        <v>0</v>
      </c>
      <c r="K3129" s="33"/>
      <c r="L3129" s="33"/>
    </row>
    <row r="3130" spans="1:12" s="34" customFormat="1" ht="18.75" customHeight="1" x14ac:dyDescent="0.25">
      <c r="A3130" s="23" t="str">
        <f>Лист4!A3128</f>
        <v xml:space="preserve">Совхоз-16 мкн. д.30 </v>
      </c>
      <c r="B3130" s="50">
        <f t="shared" si="96"/>
        <v>20.218965853658538</v>
      </c>
      <c r="C3130" s="50">
        <f t="shared" si="97"/>
        <v>1.5962341463414633</v>
      </c>
      <c r="D3130" s="30">
        <v>0</v>
      </c>
      <c r="E3130" s="31">
        <v>1.5962341463414633</v>
      </c>
      <c r="F3130" s="32">
        <v>0</v>
      </c>
      <c r="G3130" s="32">
        <v>0</v>
      </c>
      <c r="H3130" s="32">
        <v>0</v>
      </c>
      <c r="I3130" s="32">
        <v>0</v>
      </c>
      <c r="J3130" s="29">
        <f>Лист4!E3128/1000</f>
        <v>21.815200000000001</v>
      </c>
      <c r="K3130" s="33"/>
      <c r="L3130" s="33"/>
    </row>
    <row r="3131" spans="1:12" s="34" customFormat="1" ht="18.75" customHeight="1" x14ac:dyDescent="0.25">
      <c r="A3131" s="23" t="str">
        <f>Лист4!A3129</f>
        <v xml:space="preserve">Совхоз-16 мкн. д.31 </v>
      </c>
      <c r="B3131" s="50">
        <f t="shared" si="96"/>
        <v>27.929351219512196</v>
      </c>
      <c r="C3131" s="50">
        <f t="shared" si="97"/>
        <v>2.204948780487805</v>
      </c>
      <c r="D3131" s="30">
        <v>0</v>
      </c>
      <c r="E3131" s="31">
        <v>2.204948780487805</v>
      </c>
      <c r="F3131" s="32">
        <v>0</v>
      </c>
      <c r="G3131" s="32">
        <v>0</v>
      </c>
      <c r="H3131" s="32">
        <v>0</v>
      </c>
      <c r="I3131" s="32">
        <v>0</v>
      </c>
      <c r="J3131" s="29">
        <f>Лист4!E3129/1000</f>
        <v>30.1343</v>
      </c>
      <c r="K3131" s="33"/>
      <c r="L3131" s="33"/>
    </row>
    <row r="3132" spans="1:12" s="34" customFormat="1" ht="18.75" customHeight="1" x14ac:dyDescent="0.25">
      <c r="A3132" s="23" t="str">
        <f>Лист4!A3130</f>
        <v xml:space="preserve">Совхоз-16 мкн. д.32 </v>
      </c>
      <c r="B3132" s="50">
        <f t="shared" si="96"/>
        <v>31.724439024390243</v>
      </c>
      <c r="C3132" s="50">
        <f t="shared" si="97"/>
        <v>2.5045609756097562</v>
      </c>
      <c r="D3132" s="30">
        <v>0</v>
      </c>
      <c r="E3132" s="31">
        <v>2.5045609756097562</v>
      </c>
      <c r="F3132" s="32">
        <v>0</v>
      </c>
      <c r="G3132" s="32">
        <v>0</v>
      </c>
      <c r="H3132" s="32">
        <v>0</v>
      </c>
      <c r="I3132" s="32">
        <v>0</v>
      </c>
      <c r="J3132" s="29">
        <f>Лист4!E3130/1000</f>
        <v>34.228999999999999</v>
      </c>
      <c r="K3132" s="33"/>
      <c r="L3132" s="33"/>
    </row>
    <row r="3133" spans="1:12" s="34" customFormat="1" ht="18.75" customHeight="1" x14ac:dyDescent="0.25">
      <c r="A3133" s="23" t="str">
        <f>Лист4!A3131</f>
        <v xml:space="preserve">Совхоз-16 мкн. д.34 </v>
      </c>
      <c r="B3133" s="50">
        <f t="shared" si="96"/>
        <v>21.594009756097559</v>
      </c>
      <c r="C3133" s="50">
        <f t="shared" si="97"/>
        <v>1.7047902439024389</v>
      </c>
      <c r="D3133" s="30">
        <v>0</v>
      </c>
      <c r="E3133" s="31">
        <v>1.7047902439024389</v>
      </c>
      <c r="F3133" s="32">
        <v>0</v>
      </c>
      <c r="G3133" s="32">
        <v>0</v>
      </c>
      <c r="H3133" s="32">
        <v>0</v>
      </c>
      <c r="I3133" s="32"/>
      <c r="J3133" s="29">
        <f>Лист4!E3131/1000</f>
        <v>23.2988</v>
      </c>
      <c r="K3133" s="33"/>
      <c r="L3133" s="33"/>
    </row>
    <row r="3134" spans="1:12" s="34" customFormat="1" ht="18.75" customHeight="1" x14ac:dyDescent="0.25">
      <c r="A3134" s="23" t="str">
        <f>Лист4!A3132</f>
        <v xml:space="preserve">Совхоз-16 мкн. д.35 </v>
      </c>
      <c r="B3134" s="50">
        <f t="shared" si="96"/>
        <v>17.017975609756096</v>
      </c>
      <c r="C3134" s="50">
        <f t="shared" si="97"/>
        <v>1.3435243902439025</v>
      </c>
      <c r="D3134" s="30">
        <v>0</v>
      </c>
      <c r="E3134" s="31">
        <v>1.3435243902439025</v>
      </c>
      <c r="F3134" s="32">
        <v>0</v>
      </c>
      <c r="G3134" s="32">
        <v>0</v>
      </c>
      <c r="H3134" s="32">
        <v>0</v>
      </c>
      <c r="I3134" s="32">
        <v>0</v>
      </c>
      <c r="J3134" s="29">
        <f>Лист4!E3132/1000</f>
        <v>18.361499999999999</v>
      </c>
      <c r="K3134" s="33"/>
      <c r="L3134" s="33"/>
    </row>
    <row r="3135" spans="1:12" s="34" customFormat="1" ht="18.75" customHeight="1" x14ac:dyDescent="0.25">
      <c r="A3135" s="23" t="str">
        <f>Лист4!A3133</f>
        <v xml:space="preserve">Совхоз-16 мкн. д.36 </v>
      </c>
      <c r="B3135" s="50">
        <f t="shared" si="96"/>
        <v>13.227707317073172</v>
      </c>
      <c r="C3135" s="50">
        <f t="shared" si="97"/>
        <v>1.0442926829268293</v>
      </c>
      <c r="D3135" s="30">
        <v>0</v>
      </c>
      <c r="E3135" s="31">
        <v>1.0442926829268293</v>
      </c>
      <c r="F3135" s="32">
        <v>0</v>
      </c>
      <c r="G3135" s="32">
        <v>0</v>
      </c>
      <c r="H3135" s="32">
        <v>0</v>
      </c>
      <c r="I3135" s="32">
        <v>0</v>
      </c>
      <c r="J3135" s="29">
        <f>Лист4!E3133/1000</f>
        <v>14.272</v>
      </c>
      <c r="K3135" s="33"/>
      <c r="L3135" s="33"/>
    </row>
    <row r="3136" spans="1:12" s="34" customFormat="1" ht="18.75" customHeight="1" x14ac:dyDescent="0.25">
      <c r="A3136" s="23" t="str">
        <f>Лист4!A3134</f>
        <v xml:space="preserve">Совхоз-16 мкн. д.38 </v>
      </c>
      <c r="B3136" s="50">
        <f t="shared" si="96"/>
        <v>34.501404878048774</v>
      </c>
      <c r="C3136" s="50">
        <f t="shared" si="97"/>
        <v>2.7237951219512193</v>
      </c>
      <c r="D3136" s="30">
        <v>0</v>
      </c>
      <c r="E3136" s="31">
        <v>2.7237951219512193</v>
      </c>
      <c r="F3136" s="32">
        <v>0</v>
      </c>
      <c r="G3136" s="32">
        <v>0</v>
      </c>
      <c r="H3136" s="32">
        <v>0</v>
      </c>
      <c r="I3136" s="32">
        <v>0</v>
      </c>
      <c r="J3136" s="29">
        <f>Лист4!E3134/1000</f>
        <v>37.225199999999994</v>
      </c>
      <c r="K3136" s="33"/>
      <c r="L3136" s="33"/>
    </row>
    <row r="3137" spans="1:12" s="34" customFormat="1" ht="18.75" customHeight="1" x14ac:dyDescent="0.25">
      <c r="A3137" s="23" t="str">
        <f>Лист4!A3135</f>
        <v xml:space="preserve">Совхоз-16 мкн. д.39 </v>
      </c>
      <c r="B3137" s="50">
        <f t="shared" si="96"/>
        <v>34.016673170731707</v>
      </c>
      <c r="C3137" s="50">
        <f t="shared" si="97"/>
        <v>2.6855268292682926</v>
      </c>
      <c r="D3137" s="30">
        <v>0</v>
      </c>
      <c r="E3137" s="31">
        <v>2.6855268292682926</v>
      </c>
      <c r="F3137" s="32">
        <v>0</v>
      </c>
      <c r="G3137" s="32">
        <v>0</v>
      </c>
      <c r="H3137" s="32">
        <v>0</v>
      </c>
      <c r="I3137" s="32">
        <v>0</v>
      </c>
      <c r="J3137" s="29">
        <f>Лист4!E3135/1000</f>
        <v>36.702199999999998</v>
      </c>
      <c r="K3137" s="33"/>
      <c r="L3137" s="33"/>
    </row>
    <row r="3138" spans="1:12" s="34" customFormat="1" ht="18.75" customHeight="1" x14ac:dyDescent="0.25">
      <c r="A3138" s="23" t="str">
        <f>Лист4!A3136</f>
        <v xml:space="preserve">Ст.Лаврентьева ул. д.2 </v>
      </c>
      <c r="B3138" s="50">
        <f t="shared" si="96"/>
        <v>423.30174146341471</v>
      </c>
      <c r="C3138" s="50">
        <f t="shared" si="97"/>
        <v>33.41855853658538</v>
      </c>
      <c r="D3138" s="30">
        <v>0</v>
      </c>
      <c r="E3138" s="31">
        <v>33.41855853658538</v>
      </c>
      <c r="F3138" s="32">
        <v>0</v>
      </c>
      <c r="G3138" s="32">
        <v>0</v>
      </c>
      <c r="H3138" s="32">
        <v>0</v>
      </c>
      <c r="I3138" s="32"/>
      <c r="J3138" s="29">
        <f>Лист4!E3136/1000</f>
        <v>456.72030000000012</v>
      </c>
      <c r="K3138" s="33"/>
      <c r="L3138" s="33"/>
    </row>
    <row r="3139" spans="1:12" s="34" customFormat="1" ht="18.75" customHeight="1" x14ac:dyDescent="0.25">
      <c r="A3139" s="23" t="str">
        <f>Лист4!A3137</f>
        <v xml:space="preserve">Сталинградская ул. д.1 </v>
      </c>
      <c r="B3139" s="50">
        <f t="shared" si="96"/>
        <v>90.71383170731707</v>
      </c>
      <c r="C3139" s="50">
        <f t="shared" si="97"/>
        <v>7.1616182926829275</v>
      </c>
      <c r="D3139" s="30">
        <v>0</v>
      </c>
      <c r="E3139" s="31">
        <v>7.1616182926829275</v>
      </c>
      <c r="F3139" s="32">
        <v>0</v>
      </c>
      <c r="G3139" s="32">
        <v>0</v>
      </c>
      <c r="H3139" s="32">
        <v>0</v>
      </c>
      <c r="I3139" s="32">
        <v>0</v>
      </c>
      <c r="J3139" s="29">
        <f>Лист4!E3137/1000</f>
        <v>97.875450000000001</v>
      </c>
      <c r="K3139" s="33"/>
      <c r="L3139" s="33"/>
    </row>
    <row r="3140" spans="1:12" s="34" customFormat="1" ht="18.75" customHeight="1" x14ac:dyDescent="0.25">
      <c r="A3140" s="23" t="str">
        <f>Лист4!A3138</f>
        <v xml:space="preserve">Сталинградская ул. д.11 </v>
      </c>
      <c r="B3140" s="50">
        <f t="shared" si="96"/>
        <v>38.191946341463421</v>
      </c>
      <c r="C3140" s="50">
        <f t="shared" si="97"/>
        <v>3.0151536585365859</v>
      </c>
      <c r="D3140" s="30">
        <v>0</v>
      </c>
      <c r="E3140" s="31">
        <v>3.0151536585365859</v>
      </c>
      <c r="F3140" s="32">
        <v>0</v>
      </c>
      <c r="G3140" s="32">
        <v>0</v>
      </c>
      <c r="H3140" s="32">
        <v>0</v>
      </c>
      <c r="I3140" s="41">
        <v>17.899999999999999</v>
      </c>
      <c r="J3140" s="29">
        <f>Лист4!E3138/1000-I3140</f>
        <v>23.307100000000005</v>
      </c>
      <c r="K3140" s="33"/>
      <c r="L3140" s="33"/>
    </row>
    <row r="3141" spans="1:12" s="34" customFormat="1" ht="18.75" customHeight="1" x14ac:dyDescent="0.25">
      <c r="A3141" s="23" t="str">
        <f>Лист4!A3139</f>
        <v xml:space="preserve">Сталинградская ул. д.12 </v>
      </c>
      <c r="B3141" s="50">
        <f t="shared" si="96"/>
        <v>117.51768780487805</v>
      </c>
      <c r="C3141" s="50">
        <f t="shared" si="97"/>
        <v>9.2777121951219517</v>
      </c>
      <c r="D3141" s="30">
        <v>0</v>
      </c>
      <c r="E3141" s="31">
        <v>9.2777121951219517</v>
      </c>
      <c r="F3141" s="32">
        <v>0</v>
      </c>
      <c r="G3141" s="32">
        <v>0</v>
      </c>
      <c r="H3141" s="32">
        <v>0</v>
      </c>
      <c r="I3141" s="32">
        <v>0</v>
      </c>
      <c r="J3141" s="29">
        <f>Лист4!E3139/1000</f>
        <v>126.7954</v>
      </c>
      <c r="K3141" s="33"/>
      <c r="L3141" s="33"/>
    </row>
    <row r="3142" spans="1:12" s="34" customFormat="1" ht="18.75" customHeight="1" x14ac:dyDescent="0.25">
      <c r="A3142" s="23" t="str">
        <f>Лист4!A3140</f>
        <v xml:space="preserve">Сталинградская ул. д.13 </v>
      </c>
      <c r="B3142" s="50">
        <f t="shared" si="96"/>
        <v>159.47593463414637</v>
      </c>
      <c r="C3142" s="50">
        <f t="shared" si="97"/>
        <v>12.590205365853659</v>
      </c>
      <c r="D3142" s="30">
        <v>0</v>
      </c>
      <c r="E3142" s="31">
        <v>12.590205365853659</v>
      </c>
      <c r="F3142" s="32">
        <v>0</v>
      </c>
      <c r="G3142" s="32">
        <v>0</v>
      </c>
      <c r="H3142" s="32">
        <v>0</v>
      </c>
      <c r="I3142" s="32">
        <v>0</v>
      </c>
      <c r="J3142" s="29">
        <f>Лист4!E3140/1000</f>
        <v>172.06614000000002</v>
      </c>
      <c r="K3142" s="33"/>
      <c r="L3142" s="33"/>
    </row>
    <row r="3143" spans="1:12" s="34" customFormat="1" ht="18.75" customHeight="1" x14ac:dyDescent="0.25">
      <c r="A3143" s="23" t="str">
        <f>Лист4!A3141</f>
        <v xml:space="preserve">Сталинградская ул. д.14 </v>
      </c>
      <c r="B3143" s="50">
        <f t="shared" si="96"/>
        <v>87.995450731707308</v>
      </c>
      <c r="C3143" s="50">
        <f t="shared" si="97"/>
        <v>6.9470092682926818</v>
      </c>
      <c r="D3143" s="30">
        <v>0</v>
      </c>
      <c r="E3143" s="31">
        <v>6.9470092682926818</v>
      </c>
      <c r="F3143" s="32">
        <v>0</v>
      </c>
      <c r="G3143" s="32">
        <v>0</v>
      </c>
      <c r="H3143" s="32">
        <v>0</v>
      </c>
      <c r="I3143" s="32">
        <v>0</v>
      </c>
      <c r="J3143" s="29">
        <f>Лист4!E3141/1000</f>
        <v>94.942459999999997</v>
      </c>
      <c r="K3143" s="33"/>
      <c r="L3143" s="33"/>
    </row>
    <row r="3144" spans="1:12" s="34" customFormat="1" ht="18.75" customHeight="1" x14ac:dyDescent="0.25">
      <c r="A3144" s="23" t="str">
        <f>Лист4!A3142</f>
        <v xml:space="preserve">Сталинградская ул. д.15 </v>
      </c>
      <c r="B3144" s="50">
        <f t="shared" ref="B3144:B3207" si="98">J3144+I3144-E3144</f>
        <v>102.09695414634146</v>
      </c>
      <c r="C3144" s="50">
        <f t="shared" ref="C3144:C3207" si="99">E3144</f>
        <v>8.0602858536585362</v>
      </c>
      <c r="D3144" s="30">
        <v>0</v>
      </c>
      <c r="E3144" s="31">
        <v>8.0602858536585362</v>
      </c>
      <c r="F3144" s="32">
        <v>0</v>
      </c>
      <c r="G3144" s="32">
        <v>0</v>
      </c>
      <c r="H3144" s="32">
        <v>0</v>
      </c>
      <c r="I3144" s="32">
        <v>0</v>
      </c>
      <c r="J3144" s="29">
        <f>Лист4!E3142/1000</f>
        <v>110.15724</v>
      </c>
      <c r="K3144" s="33"/>
      <c r="L3144" s="33"/>
    </row>
    <row r="3145" spans="1:12" s="34" customFormat="1" ht="18.75" customHeight="1" x14ac:dyDescent="0.25">
      <c r="A3145" s="23" t="str">
        <f>Лист4!A3143</f>
        <v xml:space="preserve">Сталинградская ул. д.17 </v>
      </c>
      <c r="B3145" s="50">
        <f t="shared" si="98"/>
        <v>37.734926829268289</v>
      </c>
      <c r="C3145" s="50">
        <f t="shared" si="99"/>
        <v>2.9790731707317075</v>
      </c>
      <c r="D3145" s="30">
        <v>0</v>
      </c>
      <c r="E3145" s="31">
        <v>2.9790731707317075</v>
      </c>
      <c r="F3145" s="32">
        <v>0</v>
      </c>
      <c r="G3145" s="32">
        <v>0</v>
      </c>
      <c r="H3145" s="32">
        <v>0</v>
      </c>
      <c r="I3145" s="32">
        <v>0</v>
      </c>
      <c r="J3145" s="29">
        <f>Лист4!E3143/1000</f>
        <v>40.713999999999999</v>
      </c>
      <c r="K3145" s="33"/>
      <c r="L3145" s="33"/>
    </row>
    <row r="3146" spans="1:12" s="34" customFormat="1" ht="18.75" customHeight="1" x14ac:dyDescent="0.25">
      <c r="A3146" s="23" t="str">
        <f>Лист4!A3144</f>
        <v xml:space="preserve">Сталинградская ул. д.2 </v>
      </c>
      <c r="B3146" s="50">
        <f t="shared" si="98"/>
        <v>113.06987121951218</v>
      </c>
      <c r="C3146" s="50">
        <f t="shared" si="99"/>
        <v>8.9265687804878056</v>
      </c>
      <c r="D3146" s="30">
        <v>0</v>
      </c>
      <c r="E3146" s="31">
        <v>8.9265687804878056</v>
      </c>
      <c r="F3146" s="32">
        <v>0</v>
      </c>
      <c r="G3146" s="32">
        <v>0</v>
      </c>
      <c r="H3146" s="32">
        <v>0</v>
      </c>
      <c r="I3146" s="32"/>
      <c r="J3146" s="29">
        <f>Лист4!E3144/1000</f>
        <v>121.99643999999999</v>
      </c>
      <c r="K3146" s="33"/>
      <c r="L3146" s="33"/>
    </row>
    <row r="3147" spans="1:12" s="34" customFormat="1" ht="18.75" customHeight="1" x14ac:dyDescent="0.25">
      <c r="A3147" s="23" t="str">
        <f>Лист4!A3145</f>
        <v xml:space="preserve">Сталинградская ул. д.5 </v>
      </c>
      <c r="B3147" s="50">
        <f t="shared" si="98"/>
        <v>61.000788292682948</v>
      </c>
      <c r="C3147" s="50">
        <f t="shared" si="99"/>
        <v>4.8158517073170746</v>
      </c>
      <c r="D3147" s="30">
        <v>0</v>
      </c>
      <c r="E3147" s="31">
        <v>4.8158517073170746</v>
      </c>
      <c r="F3147" s="32">
        <v>0</v>
      </c>
      <c r="G3147" s="32">
        <v>0</v>
      </c>
      <c r="H3147" s="32">
        <v>0</v>
      </c>
      <c r="I3147" s="41">
        <v>22.3</v>
      </c>
      <c r="J3147" s="29">
        <f>Лист4!E3145/1000-I3147</f>
        <v>43.516640000000024</v>
      </c>
      <c r="K3147" s="33"/>
      <c r="L3147" s="33"/>
    </row>
    <row r="3148" spans="1:12" s="34" customFormat="1" ht="18.75" customHeight="1" x14ac:dyDescent="0.25">
      <c r="A3148" s="23" t="str">
        <f>Лист4!A3146</f>
        <v xml:space="preserve">Сталинградская ул. д.6 </v>
      </c>
      <c r="B3148" s="50">
        <f t="shared" si="98"/>
        <v>47.94080000000001</v>
      </c>
      <c r="C3148" s="50">
        <f t="shared" si="99"/>
        <v>3.7848000000000006</v>
      </c>
      <c r="D3148" s="30">
        <v>0</v>
      </c>
      <c r="E3148" s="31">
        <v>3.7848000000000006</v>
      </c>
      <c r="F3148" s="32">
        <v>0</v>
      </c>
      <c r="G3148" s="32">
        <v>0</v>
      </c>
      <c r="H3148" s="32">
        <v>0</v>
      </c>
      <c r="I3148" s="32">
        <v>0</v>
      </c>
      <c r="J3148" s="29">
        <f>Лист4!E3146/1000</f>
        <v>51.725600000000007</v>
      </c>
      <c r="K3148" s="33"/>
      <c r="L3148" s="33"/>
    </row>
    <row r="3149" spans="1:12" s="34" customFormat="1" ht="25.5" customHeight="1" x14ac:dyDescent="0.25">
      <c r="A3149" s="23" t="str">
        <f>Лист4!A3147</f>
        <v xml:space="preserve">Сталинградская ул. д.8 </v>
      </c>
      <c r="B3149" s="50">
        <f t="shared" si="98"/>
        <v>84.830736585365855</v>
      </c>
      <c r="C3149" s="50">
        <f t="shared" si="99"/>
        <v>6.6971634146341463</v>
      </c>
      <c r="D3149" s="30">
        <v>0</v>
      </c>
      <c r="E3149" s="31">
        <v>6.6971634146341463</v>
      </c>
      <c r="F3149" s="32">
        <v>0</v>
      </c>
      <c r="G3149" s="32">
        <v>0</v>
      </c>
      <c r="H3149" s="32">
        <v>0</v>
      </c>
      <c r="I3149" s="32">
        <v>0</v>
      </c>
      <c r="J3149" s="29">
        <f>Лист4!E3147/1000</f>
        <v>91.527900000000002</v>
      </c>
      <c r="K3149" s="33"/>
      <c r="L3149" s="33"/>
    </row>
    <row r="3150" spans="1:12" s="34" customFormat="1" ht="18.75" customHeight="1" x14ac:dyDescent="0.25">
      <c r="A3150" s="23" t="str">
        <f>Лист4!A3148</f>
        <v xml:space="preserve">Сталинградская ул. д.9 </v>
      </c>
      <c r="B3150" s="50">
        <f t="shared" si="98"/>
        <v>11.968591219512195</v>
      </c>
      <c r="C3150" s="50">
        <f t="shared" si="99"/>
        <v>0.94488878048780489</v>
      </c>
      <c r="D3150" s="30">
        <v>0</v>
      </c>
      <c r="E3150" s="31">
        <v>0.94488878048780489</v>
      </c>
      <c r="F3150" s="32">
        <v>0</v>
      </c>
      <c r="G3150" s="32">
        <v>0</v>
      </c>
      <c r="H3150" s="32">
        <v>0</v>
      </c>
      <c r="I3150" s="32">
        <v>0</v>
      </c>
      <c r="J3150" s="29">
        <f>Лист4!E3148/1000</f>
        <v>12.91348</v>
      </c>
      <c r="K3150" s="33"/>
      <c r="L3150" s="33"/>
    </row>
    <row r="3151" spans="1:12" s="34" customFormat="1" ht="18.75" customHeight="1" x14ac:dyDescent="0.25">
      <c r="A3151" s="23" t="str">
        <f>Лист4!A3149</f>
        <v xml:space="preserve">Стогова ул. д.2 </v>
      </c>
      <c r="B3151" s="50">
        <f t="shared" si="98"/>
        <v>378.5851951219513</v>
      </c>
      <c r="C3151" s="50">
        <f t="shared" si="99"/>
        <v>29.888304878048785</v>
      </c>
      <c r="D3151" s="30">
        <v>0</v>
      </c>
      <c r="E3151" s="31">
        <v>29.888304878048785</v>
      </c>
      <c r="F3151" s="32">
        <v>0</v>
      </c>
      <c r="G3151" s="32">
        <v>0</v>
      </c>
      <c r="H3151" s="32">
        <v>0</v>
      </c>
      <c r="I3151" s="32">
        <v>0</v>
      </c>
      <c r="J3151" s="29">
        <f>Лист4!E3149/1000</f>
        <v>408.47350000000012</v>
      </c>
      <c r="K3151" s="33"/>
      <c r="L3151" s="33"/>
    </row>
    <row r="3152" spans="1:12" s="34" customFormat="1" ht="25.5" customHeight="1" x14ac:dyDescent="0.25">
      <c r="A3152" s="23" t="str">
        <f>Лист4!A3150</f>
        <v xml:space="preserve">Стогова ул. д.7 </v>
      </c>
      <c r="B3152" s="50">
        <f t="shared" si="98"/>
        <v>292.31892975609776</v>
      </c>
      <c r="C3152" s="50">
        <f t="shared" si="99"/>
        <v>23.077810243902455</v>
      </c>
      <c r="D3152" s="30">
        <v>0</v>
      </c>
      <c r="E3152" s="31">
        <v>23.077810243902455</v>
      </c>
      <c r="F3152" s="32">
        <v>0</v>
      </c>
      <c r="G3152" s="32">
        <v>0</v>
      </c>
      <c r="H3152" s="32">
        <v>0</v>
      </c>
      <c r="I3152" s="32">
        <v>0</v>
      </c>
      <c r="J3152" s="29">
        <f>Лист4!E3150/1000</f>
        <v>315.39674000000019</v>
      </c>
      <c r="K3152" s="33"/>
      <c r="L3152" s="33"/>
    </row>
    <row r="3153" spans="1:12" s="34" customFormat="1" ht="25.5" customHeight="1" x14ac:dyDescent="0.25">
      <c r="A3153" s="23" t="str">
        <f>Лист4!A3151</f>
        <v xml:space="preserve">Строителей ул. д.1 </v>
      </c>
      <c r="B3153" s="50">
        <f t="shared" si="98"/>
        <v>184.80712390243897</v>
      </c>
      <c r="C3153" s="50">
        <f t="shared" si="99"/>
        <v>14.590036097560972</v>
      </c>
      <c r="D3153" s="30">
        <v>0</v>
      </c>
      <c r="E3153" s="31">
        <v>14.590036097560972</v>
      </c>
      <c r="F3153" s="32">
        <v>0</v>
      </c>
      <c r="G3153" s="32">
        <v>0</v>
      </c>
      <c r="H3153" s="32">
        <v>0</v>
      </c>
      <c r="I3153" s="32">
        <v>0</v>
      </c>
      <c r="J3153" s="29">
        <f>Лист4!E3151/1000</f>
        <v>199.39715999999996</v>
      </c>
      <c r="K3153" s="33"/>
      <c r="L3153" s="33"/>
    </row>
    <row r="3154" spans="1:12" s="34" customFormat="1" ht="18.75" customHeight="1" x14ac:dyDescent="0.25">
      <c r="A3154" s="23" t="str">
        <f>Лист4!A3152</f>
        <v xml:space="preserve">Ульяновых пер. д.2 </v>
      </c>
      <c r="B3154" s="50">
        <f t="shared" si="98"/>
        <v>105.60663414634146</v>
      </c>
      <c r="C3154" s="50">
        <f t="shared" si="99"/>
        <v>8.3373658536585378</v>
      </c>
      <c r="D3154" s="30">
        <v>0</v>
      </c>
      <c r="E3154" s="31">
        <v>8.3373658536585378</v>
      </c>
      <c r="F3154" s="32">
        <v>0</v>
      </c>
      <c r="G3154" s="32">
        <v>0</v>
      </c>
      <c r="H3154" s="32">
        <v>0</v>
      </c>
      <c r="I3154" s="32">
        <v>0</v>
      </c>
      <c r="J3154" s="29">
        <f>Лист4!E3152/1000</f>
        <v>113.944</v>
      </c>
      <c r="K3154" s="33"/>
      <c r="L3154" s="33"/>
    </row>
    <row r="3155" spans="1:12" s="34" customFormat="1" ht="18.75" customHeight="1" x14ac:dyDescent="0.25">
      <c r="A3155" s="23" t="str">
        <f>Лист4!A3153</f>
        <v xml:space="preserve">Ульяновых пер. д.3 </v>
      </c>
      <c r="B3155" s="50">
        <f t="shared" si="98"/>
        <v>26.16262926829268</v>
      </c>
      <c r="C3155" s="50">
        <f t="shared" si="99"/>
        <v>2.0654707317073169</v>
      </c>
      <c r="D3155" s="30">
        <v>0</v>
      </c>
      <c r="E3155" s="31">
        <v>2.0654707317073169</v>
      </c>
      <c r="F3155" s="32">
        <v>0</v>
      </c>
      <c r="G3155" s="32">
        <v>0</v>
      </c>
      <c r="H3155" s="32">
        <v>0</v>
      </c>
      <c r="I3155" s="32">
        <v>0</v>
      </c>
      <c r="J3155" s="29">
        <f>Лист4!E3153/1000</f>
        <v>28.228099999999998</v>
      </c>
      <c r="K3155" s="33"/>
      <c r="L3155" s="33"/>
    </row>
    <row r="3156" spans="1:12" s="34" customFormat="1" ht="18.75" customHeight="1" x14ac:dyDescent="0.25">
      <c r="A3156" s="23" t="str">
        <f>Лист4!A3154</f>
        <v xml:space="preserve">Финогенова ул. д.11 </v>
      </c>
      <c r="B3156" s="50">
        <f t="shared" si="98"/>
        <v>209.27879024390248</v>
      </c>
      <c r="C3156" s="50">
        <f t="shared" si="99"/>
        <v>16.522009756097564</v>
      </c>
      <c r="D3156" s="30">
        <v>0</v>
      </c>
      <c r="E3156" s="31">
        <v>16.522009756097564</v>
      </c>
      <c r="F3156" s="32">
        <v>0</v>
      </c>
      <c r="G3156" s="32">
        <v>0</v>
      </c>
      <c r="H3156" s="32">
        <v>0</v>
      </c>
      <c r="I3156" s="32">
        <v>0</v>
      </c>
      <c r="J3156" s="29">
        <f>Лист4!E3154/1000</f>
        <v>225.80080000000004</v>
      </c>
      <c r="K3156" s="33"/>
      <c r="L3156" s="33"/>
    </row>
    <row r="3157" spans="1:12" s="34" customFormat="1" ht="18.75" customHeight="1" x14ac:dyDescent="0.25">
      <c r="A3157" s="23" t="str">
        <f>Лист4!A3155</f>
        <v xml:space="preserve">Франко ул. д.22 </v>
      </c>
      <c r="B3157" s="50">
        <f t="shared" si="98"/>
        <v>369.87376000000006</v>
      </c>
      <c r="C3157" s="50">
        <f t="shared" si="99"/>
        <v>29.200560000000007</v>
      </c>
      <c r="D3157" s="30">
        <v>0</v>
      </c>
      <c r="E3157" s="31">
        <v>29.200560000000007</v>
      </c>
      <c r="F3157" s="32">
        <v>0</v>
      </c>
      <c r="G3157" s="32">
        <v>0</v>
      </c>
      <c r="H3157" s="32">
        <v>0</v>
      </c>
      <c r="I3157" s="32">
        <v>0</v>
      </c>
      <c r="J3157" s="29">
        <f>Лист4!E3155/1000</f>
        <v>399.07432000000006</v>
      </c>
      <c r="K3157" s="33"/>
      <c r="L3157" s="33"/>
    </row>
    <row r="3158" spans="1:12" s="34" customFormat="1" ht="18.75" customHeight="1" x14ac:dyDescent="0.25">
      <c r="A3158" s="23" t="str">
        <f>Лист4!A3156</f>
        <v xml:space="preserve">Фрунзе ул. д.57 </v>
      </c>
      <c r="B3158" s="50">
        <f t="shared" si="98"/>
        <v>0</v>
      </c>
      <c r="C3158" s="50">
        <f t="shared" si="99"/>
        <v>0</v>
      </c>
      <c r="D3158" s="30">
        <v>0</v>
      </c>
      <c r="E3158" s="31">
        <v>0</v>
      </c>
      <c r="F3158" s="32">
        <v>0</v>
      </c>
      <c r="G3158" s="32">
        <v>0</v>
      </c>
      <c r="H3158" s="32">
        <v>0</v>
      </c>
      <c r="I3158" s="41">
        <v>13.5</v>
      </c>
      <c r="J3158" s="29">
        <f>Лист4!E3156/1000-I3158</f>
        <v>-13.5</v>
      </c>
      <c r="K3158" s="33"/>
      <c r="L3158" s="33"/>
    </row>
    <row r="3159" spans="1:12" s="34" customFormat="1" ht="18.75" customHeight="1" x14ac:dyDescent="0.25">
      <c r="A3159" s="23" t="str">
        <f>Лист4!A3157</f>
        <v xml:space="preserve">Циолковского ул. д.1 </v>
      </c>
      <c r="B3159" s="50">
        <f t="shared" si="98"/>
        <v>152.73970243902437</v>
      </c>
      <c r="C3159" s="50">
        <f t="shared" si="99"/>
        <v>12.058397560975608</v>
      </c>
      <c r="D3159" s="30">
        <v>0</v>
      </c>
      <c r="E3159" s="31">
        <v>12.058397560975608</v>
      </c>
      <c r="F3159" s="32">
        <v>0</v>
      </c>
      <c r="G3159" s="32">
        <v>0</v>
      </c>
      <c r="H3159" s="32">
        <v>0</v>
      </c>
      <c r="I3159" s="32"/>
      <c r="J3159" s="29">
        <f>Лист4!E3157/1000</f>
        <v>164.79809999999998</v>
      </c>
      <c r="K3159" s="33"/>
      <c r="L3159" s="33"/>
    </row>
    <row r="3160" spans="1:12" s="34" customFormat="1" ht="18.75" customHeight="1" x14ac:dyDescent="0.25">
      <c r="A3160" s="23" t="str">
        <f>Лист4!A3158</f>
        <v xml:space="preserve">Циолковского ул. д.2 </v>
      </c>
      <c r="B3160" s="50">
        <f t="shared" si="98"/>
        <v>104.00590731707319</v>
      </c>
      <c r="C3160" s="50">
        <f t="shared" si="99"/>
        <v>8.2109926829268325</v>
      </c>
      <c r="D3160" s="30">
        <v>0</v>
      </c>
      <c r="E3160" s="31">
        <v>8.2109926829268325</v>
      </c>
      <c r="F3160" s="32">
        <v>0</v>
      </c>
      <c r="G3160" s="32">
        <v>0</v>
      </c>
      <c r="H3160" s="32">
        <v>0</v>
      </c>
      <c r="I3160" s="32"/>
      <c r="J3160" s="29">
        <f>Лист4!E3158/1000</f>
        <v>112.21690000000002</v>
      </c>
      <c r="K3160" s="33"/>
      <c r="L3160" s="33"/>
    </row>
    <row r="3161" spans="1:12" s="34" customFormat="1" ht="18.75" customHeight="1" x14ac:dyDescent="0.25">
      <c r="A3161" s="23" t="str">
        <f>Лист4!A3159</f>
        <v xml:space="preserve">Циолковского ул. д.4 </v>
      </c>
      <c r="B3161" s="50">
        <f t="shared" si="98"/>
        <v>234.30568292682929</v>
      </c>
      <c r="C3161" s="50">
        <f t="shared" si="99"/>
        <v>18.497817073170733</v>
      </c>
      <c r="D3161" s="30">
        <v>0</v>
      </c>
      <c r="E3161" s="31">
        <v>18.497817073170733</v>
      </c>
      <c r="F3161" s="32">
        <v>0</v>
      </c>
      <c r="G3161" s="32">
        <v>0</v>
      </c>
      <c r="H3161" s="32">
        <v>0</v>
      </c>
      <c r="I3161" s="32">
        <v>0</v>
      </c>
      <c r="J3161" s="29">
        <f>Лист4!E3159/1000</f>
        <v>252.80350000000001</v>
      </c>
      <c r="K3161" s="33"/>
      <c r="L3161" s="33"/>
    </row>
    <row r="3162" spans="1:12" s="34" customFormat="1" ht="18.75" customHeight="1" x14ac:dyDescent="0.25">
      <c r="A3162" s="23" t="str">
        <f>Лист4!A3160</f>
        <v xml:space="preserve">Циолковского ул. д.5 </v>
      </c>
      <c r="B3162" s="50">
        <f t="shared" si="98"/>
        <v>142.40487024390245</v>
      </c>
      <c r="C3162" s="50">
        <f t="shared" si="99"/>
        <v>11.242489756097562</v>
      </c>
      <c r="D3162" s="30">
        <v>0</v>
      </c>
      <c r="E3162" s="31">
        <v>11.242489756097562</v>
      </c>
      <c r="F3162" s="32">
        <v>0</v>
      </c>
      <c r="G3162" s="32">
        <v>0</v>
      </c>
      <c r="H3162" s="32">
        <v>0</v>
      </c>
      <c r="I3162" s="32"/>
      <c r="J3162" s="29">
        <f>Лист4!E3160/1000</f>
        <v>153.64736000000002</v>
      </c>
      <c r="K3162" s="33"/>
      <c r="L3162" s="33"/>
    </row>
    <row r="3163" spans="1:12" s="34" customFormat="1" ht="18.75" customHeight="1" x14ac:dyDescent="0.25">
      <c r="A3163" s="23" t="str">
        <f>Лист4!A3161</f>
        <v xml:space="preserve">Циолковского ул. д.6 </v>
      </c>
      <c r="B3163" s="50">
        <f t="shared" si="98"/>
        <v>215.28067707317069</v>
      </c>
      <c r="C3163" s="50">
        <f t="shared" si="99"/>
        <v>16.995842926829269</v>
      </c>
      <c r="D3163" s="30"/>
      <c r="E3163" s="31">
        <v>16.995842926829269</v>
      </c>
      <c r="F3163" s="32"/>
      <c r="G3163" s="32"/>
      <c r="H3163" s="32"/>
      <c r="I3163" s="32">
        <v>0</v>
      </c>
      <c r="J3163" s="29">
        <f>Лист4!E3161/1000</f>
        <v>232.27651999999998</v>
      </c>
      <c r="K3163" s="33"/>
      <c r="L3163" s="33"/>
    </row>
    <row r="3164" spans="1:12" s="34" customFormat="1" ht="15" customHeight="1" x14ac:dyDescent="0.25">
      <c r="A3164" s="23" t="str">
        <f>Лист4!A3162</f>
        <v xml:space="preserve">Циолковского ул. д.8 </v>
      </c>
      <c r="B3164" s="50">
        <f t="shared" si="98"/>
        <v>236.56243804878048</v>
      </c>
      <c r="C3164" s="50">
        <f t="shared" si="99"/>
        <v>18.675981951219512</v>
      </c>
      <c r="D3164" s="30">
        <v>0</v>
      </c>
      <c r="E3164" s="31">
        <v>18.675981951219512</v>
      </c>
      <c r="F3164" s="32">
        <v>0</v>
      </c>
      <c r="G3164" s="32">
        <v>0</v>
      </c>
      <c r="H3164" s="32">
        <v>0</v>
      </c>
      <c r="I3164" s="32">
        <v>0</v>
      </c>
      <c r="J3164" s="29">
        <f>Лист4!E3162/1000</f>
        <v>255.23841999999999</v>
      </c>
      <c r="K3164" s="33"/>
      <c r="L3164" s="33"/>
    </row>
    <row r="3165" spans="1:12" s="34" customFormat="1" ht="18.75" customHeight="1" x14ac:dyDescent="0.25">
      <c r="A3165" s="23" t="str">
        <f>Лист4!A3163</f>
        <v xml:space="preserve">Чаплыгина пер. д.1 </v>
      </c>
      <c r="B3165" s="50">
        <f t="shared" si="98"/>
        <v>158.21160975609757</v>
      </c>
      <c r="C3165" s="50">
        <f t="shared" si="99"/>
        <v>12.490390243902439</v>
      </c>
      <c r="D3165" s="30">
        <v>0</v>
      </c>
      <c r="E3165" s="31">
        <v>12.490390243902439</v>
      </c>
      <c r="F3165" s="32">
        <v>0</v>
      </c>
      <c r="G3165" s="32">
        <v>0</v>
      </c>
      <c r="H3165" s="32">
        <v>0</v>
      </c>
      <c r="I3165" s="32">
        <v>0</v>
      </c>
      <c r="J3165" s="29">
        <f>Лист4!E3163/1000</f>
        <v>170.70200000000003</v>
      </c>
      <c r="K3165" s="33"/>
      <c r="L3165" s="33"/>
    </row>
    <row r="3166" spans="1:12" s="34" customFormat="1" ht="25.5" customHeight="1" x14ac:dyDescent="0.25">
      <c r="A3166" s="23" t="str">
        <f>Лист4!A3164</f>
        <v xml:space="preserve">Чаплыгина пер. д.2 </v>
      </c>
      <c r="B3166" s="50">
        <f t="shared" si="98"/>
        <v>136.01960975609759</v>
      </c>
      <c r="C3166" s="50">
        <f t="shared" si="99"/>
        <v>10.73839024390244</v>
      </c>
      <c r="D3166" s="30">
        <v>0</v>
      </c>
      <c r="E3166" s="31">
        <v>10.73839024390244</v>
      </c>
      <c r="F3166" s="32">
        <v>0</v>
      </c>
      <c r="G3166" s="32">
        <v>0</v>
      </c>
      <c r="H3166" s="32">
        <v>0</v>
      </c>
      <c r="I3166" s="32">
        <v>0</v>
      </c>
      <c r="J3166" s="29">
        <f>Лист4!E3164/1000</f>
        <v>146.75800000000004</v>
      </c>
      <c r="K3166" s="33"/>
      <c r="L3166" s="33"/>
    </row>
    <row r="3167" spans="1:12" s="34" customFormat="1" ht="25.5" customHeight="1" x14ac:dyDescent="0.25">
      <c r="A3167" s="23" t="str">
        <f>Лист4!A3165</f>
        <v xml:space="preserve">Чаплыгина пер. д.4 </v>
      </c>
      <c r="B3167" s="50">
        <f t="shared" si="98"/>
        <v>200.072687804878</v>
      </c>
      <c r="C3167" s="50">
        <f t="shared" si="99"/>
        <v>15.795212195121948</v>
      </c>
      <c r="D3167" s="30">
        <v>0</v>
      </c>
      <c r="E3167" s="31">
        <v>15.795212195121948</v>
      </c>
      <c r="F3167" s="32">
        <v>0</v>
      </c>
      <c r="G3167" s="32">
        <v>0</v>
      </c>
      <c r="H3167" s="32">
        <v>0</v>
      </c>
      <c r="I3167" s="32">
        <v>0</v>
      </c>
      <c r="J3167" s="29">
        <f>Лист4!E3165/1000</f>
        <v>215.86789999999996</v>
      </c>
      <c r="K3167" s="33"/>
      <c r="L3167" s="33"/>
    </row>
    <row r="3168" spans="1:12" s="34" customFormat="1" ht="18.75" customHeight="1" x14ac:dyDescent="0.25">
      <c r="A3168" s="23" t="str">
        <f>Лист4!A3166</f>
        <v xml:space="preserve">Чаплыгина ул. д.1 </v>
      </c>
      <c r="B3168" s="50">
        <f t="shared" si="98"/>
        <v>0.35923902439024391</v>
      </c>
      <c r="C3168" s="50">
        <f t="shared" si="99"/>
        <v>2.83609756097561E-2</v>
      </c>
      <c r="D3168" s="30">
        <v>0</v>
      </c>
      <c r="E3168" s="31">
        <v>2.83609756097561E-2</v>
      </c>
      <c r="F3168" s="32">
        <v>0</v>
      </c>
      <c r="G3168" s="32">
        <v>0</v>
      </c>
      <c r="H3168" s="32">
        <v>0</v>
      </c>
      <c r="I3168" s="32"/>
      <c r="J3168" s="29">
        <f>Лист4!E3166/1000</f>
        <v>0.3876</v>
      </c>
      <c r="K3168" s="33"/>
      <c r="L3168" s="33"/>
    </row>
    <row r="3169" spans="1:12" s="34" customFormat="1" ht="18.75" customHeight="1" x14ac:dyDescent="0.25">
      <c r="A3169" s="23" t="str">
        <f>Лист4!A3167</f>
        <v xml:space="preserve">Чаплыгина ул. д.1А </v>
      </c>
      <c r="B3169" s="50">
        <f t="shared" si="98"/>
        <v>48.878380487804876</v>
      </c>
      <c r="C3169" s="50">
        <f t="shared" si="99"/>
        <v>3.8588195121951214</v>
      </c>
      <c r="D3169" s="30">
        <v>0</v>
      </c>
      <c r="E3169" s="31">
        <v>3.8588195121951214</v>
      </c>
      <c r="F3169" s="32">
        <v>0</v>
      </c>
      <c r="G3169" s="32">
        <v>0</v>
      </c>
      <c r="H3169" s="32">
        <v>0</v>
      </c>
      <c r="I3169" s="32">
        <v>0</v>
      </c>
      <c r="J3169" s="29">
        <f>Лист4!E3167/1000</f>
        <v>52.737199999999994</v>
      </c>
      <c r="K3169" s="33"/>
      <c r="L3169" s="33"/>
    </row>
    <row r="3170" spans="1:12" s="34" customFormat="1" ht="18.75" customHeight="1" x14ac:dyDescent="0.25">
      <c r="A3170" s="23" t="str">
        <f>Лист4!A3168</f>
        <v xml:space="preserve">Чаплыгина ул. д.1Б </v>
      </c>
      <c r="B3170" s="50">
        <f t="shared" si="98"/>
        <v>8.8501073170731708</v>
      </c>
      <c r="C3170" s="50">
        <f t="shared" si="99"/>
        <v>0.69869268292682929</v>
      </c>
      <c r="D3170" s="30">
        <v>0</v>
      </c>
      <c r="E3170" s="31">
        <v>0.69869268292682929</v>
      </c>
      <c r="F3170" s="32">
        <v>0</v>
      </c>
      <c r="G3170" s="32">
        <v>0</v>
      </c>
      <c r="H3170" s="32">
        <v>0</v>
      </c>
      <c r="I3170" s="32"/>
      <c r="J3170" s="29">
        <f>Лист4!E3168/1000</f>
        <v>9.5488</v>
      </c>
      <c r="K3170" s="33"/>
      <c r="L3170" s="33"/>
    </row>
    <row r="3171" spans="1:12" s="34" customFormat="1" ht="18.75" customHeight="1" x14ac:dyDescent="0.25">
      <c r="A3171" s="23" t="str">
        <f>Лист4!A3169</f>
        <v xml:space="preserve">Челюскинцев ул. д.1 </v>
      </c>
      <c r="B3171" s="50">
        <f t="shared" si="98"/>
        <v>85.215741463414645</v>
      </c>
      <c r="C3171" s="50">
        <f t="shared" si="99"/>
        <v>6.7275585365853665</v>
      </c>
      <c r="D3171" s="30">
        <v>0</v>
      </c>
      <c r="E3171" s="31">
        <v>6.7275585365853665</v>
      </c>
      <c r="F3171" s="32">
        <v>0</v>
      </c>
      <c r="G3171" s="32">
        <v>0</v>
      </c>
      <c r="H3171" s="32">
        <v>0</v>
      </c>
      <c r="I3171" s="32"/>
      <c r="J3171" s="29">
        <f>Лист4!E3169/1000</f>
        <v>91.943300000000008</v>
      </c>
      <c r="K3171" s="33"/>
      <c r="L3171" s="33"/>
    </row>
    <row r="3172" spans="1:12" s="34" customFormat="1" ht="25.5" customHeight="1" x14ac:dyDescent="0.25">
      <c r="A3172" s="23" t="str">
        <f>Лист4!A3170</f>
        <v xml:space="preserve">Челюскинцев ул. д.2 </v>
      </c>
      <c r="B3172" s="50">
        <f t="shared" si="98"/>
        <v>41.647073170731709</v>
      </c>
      <c r="C3172" s="50">
        <f t="shared" si="99"/>
        <v>3.2879268292682928</v>
      </c>
      <c r="D3172" s="30">
        <v>0</v>
      </c>
      <c r="E3172" s="31">
        <v>3.2879268292682928</v>
      </c>
      <c r="F3172" s="32">
        <v>0</v>
      </c>
      <c r="G3172" s="32">
        <v>0</v>
      </c>
      <c r="H3172" s="32">
        <v>0</v>
      </c>
      <c r="I3172" s="32"/>
      <c r="J3172" s="29">
        <f>Лист4!E3170/1000</f>
        <v>44.935000000000002</v>
      </c>
      <c r="K3172" s="33"/>
      <c r="L3172" s="33"/>
    </row>
    <row r="3173" spans="1:12" s="34" customFormat="1" ht="18.75" customHeight="1" x14ac:dyDescent="0.25">
      <c r="A3173" s="23" t="str">
        <f>Лист4!A3171</f>
        <v xml:space="preserve">Челюскинцев ул. д.6 </v>
      </c>
      <c r="B3173" s="50">
        <f t="shared" si="98"/>
        <v>59.027439024390233</v>
      </c>
      <c r="C3173" s="50">
        <f t="shared" si="99"/>
        <v>4.6600609756097562</v>
      </c>
      <c r="D3173" s="30">
        <v>0</v>
      </c>
      <c r="E3173" s="31">
        <v>4.6600609756097562</v>
      </c>
      <c r="F3173" s="32">
        <v>0</v>
      </c>
      <c r="G3173" s="32">
        <v>0</v>
      </c>
      <c r="H3173" s="32">
        <v>0</v>
      </c>
      <c r="I3173" s="32">
        <v>0</v>
      </c>
      <c r="J3173" s="29">
        <f>Лист4!E3171/1000</f>
        <v>63.687499999999993</v>
      </c>
      <c r="K3173" s="33"/>
      <c r="L3173" s="33"/>
    </row>
    <row r="3174" spans="1:12" s="34" customFormat="1" ht="18.75" customHeight="1" x14ac:dyDescent="0.25">
      <c r="A3174" s="23" t="str">
        <f>Лист4!A3172</f>
        <v xml:space="preserve">Черно-Иванова ул. д.17 </v>
      </c>
      <c r="B3174" s="50">
        <f t="shared" si="98"/>
        <v>309.6574585365853</v>
      </c>
      <c r="C3174" s="50">
        <f t="shared" si="99"/>
        <v>24.446641463414629</v>
      </c>
      <c r="D3174" s="30">
        <v>0</v>
      </c>
      <c r="E3174" s="31">
        <v>24.446641463414629</v>
      </c>
      <c r="F3174" s="32">
        <v>0</v>
      </c>
      <c r="G3174" s="32">
        <v>0</v>
      </c>
      <c r="H3174" s="32">
        <v>0</v>
      </c>
      <c r="I3174" s="32"/>
      <c r="J3174" s="29">
        <f>Лист4!E3172/1000</f>
        <v>334.1040999999999</v>
      </c>
      <c r="K3174" s="33"/>
      <c r="L3174" s="33"/>
    </row>
    <row r="3175" spans="1:12" s="34" customFormat="1" ht="18.75" customHeight="1" x14ac:dyDescent="0.25">
      <c r="A3175" s="23" t="str">
        <f>Лист4!A3173</f>
        <v xml:space="preserve">Черно-Иванова ул. д.3 </v>
      </c>
      <c r="B3175" s="50">
        <f t="shared" si="98"/>
        <v>226.49007463414634</v>
      </c>
      <c r="C3175" s="50">
        <f t="shared" si="99"/>
        <v>17.880795365853658</v>
      </c>
      <c r="D3175" s="30">
        <v>0</v>
      </c>
      <c r="E3175" s="31">
        <v>17.880795365853658</v>
      </c>
      <c r="F3175" s="32">
        <v>0</v>
      </c>
      <c r="G3175" s="32">
        <v>0</v>
      </c>
      <c r="H3175" s="32">
        <v>0</v>
      </c>
      <c r="I3175" s="32">
        <v>0</v>
      </c>
      <c r="J3175" s="29">
        <f>Лист4!E3173/1000</f>
        <v>244.37087</v>
      </c>
      <c r="K3175" s="33"/>
      <c r="L3175" s="33"/>
    </row>
    <row r="3176" spans="1:12" s="34" customFormat="1" ht="18.75" customHeight="1" x14ac:dyDescent="0.25">
      <c r="A3176" s="23" t="str">
        <f>Лист4!A3174</f>
        <v xml:space="preserve">Черно-Иванова ул. д.5 </v>
      </c>
      <c r="B3176" s="50">
        <f t="shared" si="98"/>
        <v>179.06155170731711</v>
      </c>
      <c r="C3176" s="50">
        <f t="shared" si="99"/>
        <v>14.13643829268293</v>
      </c>
      <c r="D3176" s="30">
        <v>0</v>
      </c>
      <c r="E3176" s="31">
        <v>14.13643829268293</v>
      </c>
      <c r="F3176" s="32">
        <v>0</v>
      </c>
      <c r="G3176" s="32">
        <v>0</v>
      </c>
      <c r="H3176" s="32">
        <v>0</v>
      </c>
      <c r="I3176" s="32"/>
      <c r="J3176" s="29">
        <f>Лист4!E3174/1000</f>
        <v>193.19799000000003</v>
      </c>
      <c r="K3176" s="33"/>
      <c r="L3176" s="33"/>
    </row>
    <row r="3177" spans="1:12" s="34" customFormat="1" ht="18.75" customHeight="1" x14ac:dyDescent="0.25">
      <c r="A3177" s="23" t="str">
        <f>Лист4!A3175</f>
        <v xml:space="preserve">Черно-Иванова ул. д.7 </v>
      </c>
      <c r="B3177" s="50">
        <f t="shared" si="98"/>
        <v>144.54903414634146</v>
      </c>
      <c r="C3177" s="50">
        <f t="shared" si="99"/>
        <v>11.411765853658537</v>
      </c>
      <c r="D3177" s="30">
        <v>0</v>
      </c>
      <c r="E3177" s="31">
        <v>11.411765853658537</v>
      </c>
      <c r="F3177" s="32">
        <v>0</v>
      </c>
      <c r="G3177" s="32">
        <v>0</v>
      </c>
      <c r="H3177" s="32">
        <v>0</v>
      </c>
      <c r="I3177" s="32">
        <v>0</v>
      </c>
      <c r="J3177" s="29">
        <f>Лист4!E3175/1000</f>
        <v>155.96080000000001</v>
      </c>
      <c r="K3177" s="33"/>
      <c r="L3177" s="33"/>
    </row>
    <row r="3178" spans="1:12" s="34" customFormat="1" ht="18.75" customHeight="1" x14ac:dyDescent="0.25">
      <c r="A3178" s="23" t="str">
        <f>Лист4!A3176</f>
        <v xml:space="preserve">Черно-Иванова ул. д.9 </v>
      </c>
      <c r="B3178" s="50">
        <f t="shared" si="98"/>
        <v>189.01515121951223</v>
      </c>
      <c r="C3178" s="50">
        <f t="shared" si="99"/>
        <v>14.922248780487809</v>
      </c>
      <c r="D3178" s="30">
        <v>0</v>
      </c>
      <c r="E3178" s="31">
        <v>14.922248780487809</v>
      </c>
      <c r="F3178" s="32">
        <v>0</v>
      </c>
      <c r="G3178" s="32">
        <v>0</v>
      </c>
      <c r="H3178" s="32">
        <v>0</v>
      </c>
      <c r="I3178" s="32">
        <v>0</v>
      </c>
      <c r="J3178" s="29">
        <f>Лист4!E3176/1000</f>
        <v>203.93740000000005</v>
      </c>
      <c r="K3178" s="33"/>
      <c r="L3178" s="33"/>
    </row>
    <row r="3179" spans="1:12" s="34" customFormat="1" ht="18.75" customHeight="1" x14ac:dyDescent="0.25">
      <c r="A3179" s="23" t="str">
        <f>Лист4!A3177</f>
        <v xml:space="preserve">Чкалова ул. д.18 </v>
      </c>
      <c r="B3179" s="50">
        <f t="shared" si="98"/>
        <v>116.03476097560974</v>
      </c>
      <c r="C3179" s="50">
        <f t="shared" si="99"/>
        <v>9.1606390243902425</v>
      </c>
      <c r="D3179" s="30">
        <v>0</v>
      </c>
      <c r="E3179" s="31">
        <v>9.1606390243902425</v>
      </c>
      <c r="F3179" s="32">
        <v>0</v>
      </c>
      <c r="G3179" s="32">
        <v>0</v>
      </c>
      <c r="H3179" s="32">
        <v>0</v>
      </c>
      <c r="I3179" s="32"/>
      <c r="J3179" s="29">
        <f>Лист4!E3177/1000</f>
        <v>125.19539999999999</v>
      </c>
      <c r="K3179" s="33"/>
      <c r="L3179" s="33"/>
    </row>
    <row r="3180" spans="1:12" s="34" customFormat="1" ht="18.75" customHeight="1" x14ac:dyDescent="0.25">
      <c r="A3180" s="23" t="str">
        <f>Лист4!A3178</f>
        <v xml:space="preserve">Школьный пер. д.1 </v>
      </c>
      <c r="B3180" s="50">
        <f t="shared" si="98"/>
        <v>120.97270341463414</v>
      </c>
      <c r="C3180" s="50">
        <f t="shared" si="99"/>
        <v>9.5504765853658533</v>
      </c>
      <c r="D3180" s="30">
        <v>0</v>
      </c>
      <c r="E3180" s="31">
        <v>9.5504765853658533</v>
      </c>
      <c r="F3180" s="32">
        <v>0</v>
      </c>
      <c r="G3180" s="32">
        <v>0</v>
      </c>
      <c r="H3180" s="32">
        <v>0</v>
      </c>
      <c r="I3180" s="32">
        <v>0</v>
      </c>
      <c r="J3180" s="29">
        <f>Лист4!E3178/1000</f>
        <v>130.52318</v>
      </c>
      <c r="K3180" s="33"/>
      <c r="L3180" s="33"/>
    </row>
    <row r="3181" spans="1:12" s="34" customFormat="1" ht="18.75" customHeight="1" x14ac:dyDescent="0.25">
      <c r="A3181" s="23" t="str">
        <f>Лист4!A3179</f>
        <v xml:space="preserve">Школьный пер. д.15Г </v>
      </c>
      <c r="B3181" s="50">
        <f t="shared" si="98"/>
        <v>0</v>
      </c>
      <c r="C3181" s="50">
        <f t="shared" si="99"/>
        <v>0</v>
      </c>
      <c r="D3181" s="30">
        <v>0</v>
      </c>
      <c r="E3181" s="31">
        <v>0</v>
      </c>
      <c r="F3181" s="32">
        <v>0</v>
      </c>
      <c r="G3181" s="32">
        <v>0</v>
      </c>
      <c r="H3181" s="32">
        <v>0</v>
      </c>
      <c r="I3181" s="32"/>
      <c r="J3181" s="29">
        <f>Лист4!E3179/1000</f>
        <v>0</v>
      </c>
      <c r="K3181" s="33"/>
      <c r="L3181" s="33"/>
    </row>
    <row r="3182" spans="1:12" s="34" customFormat="1" ht="18.75" customHeight="1" x14ac:dyDescent="0.25">
      <c r="A3182" s="23" t="str">
        <f>Лист4!A3180</f>
        <v xml:space="preserve">Школьный пер. д.16 </v>
      </c>
      <c r="B3182" s="50">
        <f t="shared" si="98"/>
        <v>0</v>
      </c>
      <c r="C3182" s="50">
        <f t="shared" si="99"/>
        <v>0</v>
      </c>
      <c r="D3182" s="30">
        <v>0</v>
      </c>
      <c r="E3182" s="31">
        <v>0</v>
      </c>
      <c r="F3182" s="32">
        <v>0</v>
      </c>
      <c r="G3182" s="32">
        <v>0</v>
      </c>
      <c r="H3182" s="32">
        <v>0</v>
      </c>
      <c r="I3182" s="32"/>
      <c r="J3182" s="29">
        <f>Лист4!E3180/1000</f>
        <v>0</v>
      </c>
      <c r="K3182" s="33"/>
      <c r="L3182" s="33"/>
    </row>
    <row r="3183" spans="1:12" s="34" customFormat="1" ht="18.75" customHeight="1" x14ac:dyDescent="0.25">
      <c r="A3183" s="23" t="str">
        <f>Лист4!A3181</f>
        <v xml:space="preserve">Школьный пер. д.2 </v>
      </c>
      <c r="B3183" s="50">
        <f t="shared" si="98"/>
        <v>113.88099512195122</v>
      </c>
      <c r="C3183" s="50">
        <f t="shared" si="99"/>
        <v>8.9906048780487815</v>
      </c>
      <c r="D3183" s="30">
        <v>0</v>
      </c>
      <c r="E3183" s="31">
        <v>8.9906048780487815</v>
      </c>
      <c r="F3183" s="32">
        <v>0</v>
      </c>
      <c r="G3183" s="32">
        <v>0</v>
      </c>
      <c r="H3183" s="32">
        <v>0</v>
      </c>
      <c r="I3183" s="32">
        <v>0</v>
      </c>
      <c r="J3183" s="29">
        <f>Лист4!E3181/1000</f>
        <v>122.8716</v>
      </c>
      <c r="K3183" s="33"/>
      <c r="L3183" s="33"/>
    </row>
    <row r="3184" spans="1:12" s="34" customFormat="1" ht="18.75" customHeight="1" x14ac:dyDescent="0.25">
      <c r="A3184" s="23" t="str">
        <f>Лист4!A3182</f>
        <v xml:space="preserve">Школьный пер. д.22 </v>
      </c>
      <c r="B3184" s="50">
        <f t="shared" si="98"/>
        <v>0</v>
      </c>
      <c r="C3184" s="50">
        <f t="shared" si="99"/>
        <v>0</v>
      </c>
      <c r="D3184" s="30">
        <v>0</v>
      </c>
      <c r="E3184" s="31">
        <v>0</v>
      </c>
      <c r="F3184" s="32">
        <v>0</v>
      </c>
      <c r="G3184" s="32">
        <v>0</v>
      </c>
      <c r="H3184" s="32">
        <v>0</v>
      </c>
      <c r="I3184" s="32"/>
      <c r="J3184" s="29">
        <f>Лист4!E3182/1000</f>
        <v>0</v>
      </c>
      <c r="K3184" s="33"/>
      <c r="L3184" s="33"/>
    </row>
    <row r="3185" spans="1:12" s="34" customFormat="1" ht="18.75" customHeight="1" x14ac:dyDescent="0.25">
      <c r="A3185" s="23" t="str">
        <f>Лист4!A3183</f>
        <v xml:space="preserve">Школьный пер. д.3 </v>
      </c>
      <c r="B3185" s="50">
        <f t="shared" si="98"/>
        <v>0</v>
      </c>
      <c r="C3185" s="50">
        <f t="shared" si="99"/>
        <v>0</v>
      </c>
      <c r="D3185" s="30">
        <v>0</v>
      </c>
      <c r="E3185" s="31">
        <v>0</v>
      </c>
      <c r="F3185" s="32">
        <v>0</v>
      </c>
      <c r="G3185" s="32">
        <v>0</v>
      </c>
      <c r="H3185" s="32">
        <v>0</v>
      </c>
      <c r="I3185" s="32">
        <v>0</v>
      </c>
      <c r="J3185" s="29">
        <f>Лист4!E3183/1000</f>
        <v>0</v>
      </c>
      <c r="K3185" s="33"/>
      <c r="L3185" s="33"/>
    </row>
    <row r="3186" spans="1:12" s="34" customFormat="1" ht="18.75" customHeight="1" x14ac:dyDescent="0.25">
      <c r="A3186" s="23" t="str">
        <f>Лист4!A3184</f>
        <v xml:space="preserve">Шубина ул. д.10 </v>
      </c>
      <c r="B3186" s="50">
        <f t="shared" si="98"/>
        <v>33.03525365853659</v>
      </c>
      <c r="C3186" s="50">
        <f t="shared" si="99"/>
        <v>2.6080463414634147</v>
      </c>
      <c r="D3186" s="30">
        <v>0</v>
      </c>
      <c r="E3186" s="31">
        <v>2.6080463414634147</v>
      </c>
      <c r="F3186" s="32">
        <v>0</v>
      </c>
      <c r="G3186" s="32">
        <v>0</v>
      </c>
      <c r="H3186" s="32">
        <v>0</v>
      </c>
      <c r="I3186" s="32">
        <v>0</v>
      </c>
      <c r="J3186" s="29">
        <f>Лист4!E3184/1000</f>
        <v>35.643300000000004</v>
      </c>
      <c r="K3186" s="33"/>
      <c r="L3186" s="33"/>
    </row>
    <row r="3187" spans="1:12" s="34" customFormat="1" ht="18.75" customHeight="1" x14ac:dyDescent="0.25">
      <c r="A3187" s="23" t="str">
        <f>Лист4!A3185</f>
        <v xml:space="preserve">Шубина ул. д.12 </v>
      </c>
      <c r="B3187" s="50">
        <f t="shared" si="98"/>
        <v>24.832258536585368</v>
      </c>
      <c r="C3187" s="50">
        <f t="shared" si="99"/>
        <v>1.9604414634146343</v>
      </c>
      <c r="D3187" s="30">
        <v>0</v>
      </c>
      <c r="E3187" s="31">
        <v>1.9604414634146343</v>
      </c>
      <c r="F3187" s="32">
        <v>0</v>
      </c>
      <c r="G3187" s="32">
        <v>0</v>
      </c>
      <c r="H3187" s="32">
        <v>0</v>
      </c>
      <c r="I3187" s="32">
        <v>0</v>
      </c>
      <c r="J3187" s="29">
        <f>Лист4!E3185/1000</f>
        <v>26.792700000000004</v>
      </c>
      <c r="K3187" s="33"/>
      <c r="L3187" s="33"/>
    </row>
    <row r="3188" spans="1:12" s="34" customFormat="1" ht="18.75" customHeight="1" x14ac:dyDescent="0.25">
      <c r="A3188" s="23" t="str">
        <f>Лист4!A3186</f>
        <v xml:space="preserve">Шубина ул. д.14 </v>
      </c>
      <c r="B3188" s="50">
        <f t="shared" si="98"/>
        <v>16.96032682926829</v>
      </c>
      <c r="C3188" s="50">
        <f t="shared" si="99"/>
        <v>1.3389731707317072</v>
      </c>
      <c r="D3188" s="30">
        <v>0</v>
      </c>
      <c r="E3188" s="31">
        <v>1.3389731707317072</v>
      </c>
      <c r="F3188" s="32">
        <v>0</v>
      </c>
      <c r="G3188" s="32">
        <v>0</v>
      </c>
      <c r="H3188" s="32">
        <v>0</v>
      </c>
      <c r="I3188" s="32">
        <v>0</v>
      </c>
      <c r="J3188" s="29">
        <f>Лист4!E3186/1000</f>
        <v>18.299299999999999</v>
      </c>
      <c r="K3188" s="33"/>
      <c r="L3188" s="33"/>
    </row>
    <row r="3189" spans="1:12" s="34" customFormat="1" ht="18.75" customHeight="1" x14ac:dyDescent="0.25">
      <c r="A3189" s="23" t="str">
        <f>Лист4!A3187</f>
        <v xml:space="preserve">Шубина ул. д.16 </v>
      </c>
      <c r="B3189" s="50">
        <f t="shared" si="98"/>
        <v>0</v>
      </c>
      <c r="C3189" s="50">
        <f t="shared" si="99"/>
        <v>0</v>
      </c>
      <c r="D3189" s="30">
        <v>0</v>
      </c>
      <c r="E3189" s="31">
        <v>0</v>
      </c>
      <c r="F3189" s="32">
        <v>0</v>
      </c>
      <c r="G3189" s="32">
        <v>0</v>
      </c>
      <c r="H3189" s="32">
        <v>0</v>
      </c>
      <c r="I3189" s="32"/>
      <c r="J3189" s="29">
        <f>Лист4!E3187/1000</f>
        <v>0</v>
      </c>
      <c r="K3189" s="33"/>
      <c r="L3189" s="33"/>
    </row>
    <row r="3190" spans="1:12" s="34" customFormat="1" ht="18.75" customHeight="1" x14ac:dyDescent="0.25">
      <c r="A3190" s="23" t="str">
        <f>Лист4!A3188</f>
        <v xml:space="preserve">Шубина ул. д.18 </v>
      </c>
      <c r="B3190" s="50">
        <f t="shared" si="98"/>
        <v>17.074790243902438</v>
      </c>
      <c r="C3190" s="50">
        <f t="shared" si="99"/>
        <v>1.3480097560975608</v>
      </c>
      <c r="D3190" s="30">
        <v>0</v>
      </c>
      <c r="E3190" s="31">
        <v>1.3480097560975608</v>
      </c>
      <c r="F3190" s="32">
        <v>0</v>
      </c>
      <c r="G3190" s="32">
        <v>0</v>
      </c>
      <c r="H3190" s="32">
        <v>0</v>
      </c>
      <c r="I3190" s="32"/>
      <c r="J3190" s="29">
        <f>Лист4!E3188/1000</f>
        <v>18.422799999999999</v>
      </c>
      <c r="K3190" s="33"/>
      <c r="L3190" s="33"/>
    </row>
    <row r="3191" spans="1:12" s="34" customFormat="1" ht="18.75" customHeight="1" x14ac:dyDescent="0.25">
      <c r="A3191" s="23" t="str">
        <f>Лист4!A3189</f>
        <v xml:space="preserve">Шубина ул. д.8 </v>
      </c>
      <c r="B3191" s="50">
        <f t="shared" si="98"/>
        <v>34.214273170731701</v>
      </c>
      <c r="C3191" s="50">
        <f t="shared" si="99"/>
        <v>2.7011268292682917</v>
      </c>
      <c r="D3191" s="30">
        <v>0</v>
      </c>
      <c r="E3191" s="31">
        <v>2.7011268292682917</v>
      </c>
      <c r="F3191" s="32">
        <v>0</v>
      </c>
      <c r="G3191" s="32">
        <v>0</v>
      </c>
      <c r="H3191" s="32">
        <v>0</v>
      </c>
      <c r="I3191" s="32">
        <v>0</v>
      </c>
      <c r="J3191" s="29">
        <f>Лист4!E3189/1000</f>
        <v>36.915399999999991</v>
      </c>
      <c r="K3191" s="33"/>
      <c r="L3191" s="33"/>
    </row>
    <row r="3192" spans="1:12" s="34" customFormat="1" ht="18.75" customHeight="1" x14ac:dyDescent="0.25">
      <c r="A3192" s="23" t="str">
        <f>Лист4!A3190</f>
        <v xml:space="preserve">Шубина ул. д.81 </v>
      </c>
      <c r="B3192" s="50">
        <f t="shared" si="98"/>
        <v>446.28393756097569</v>
      </c>
      <c r="C3192" s="50">
        <f t="shared" si="99"/>
        <v>35.232942439024391</v>
      </c>
      <c r="D3192" s="30">
        <v>0</v>
      </c>
      <c r="E3192" s="31">
        <v>35.232942439024391</v>
      </c>
      <c r="F3192" s="32">
        <v>0</v>
      </c>
      <c r="G3192" s="32">
        <v>0</v>
      </c>
      <c r="H3192" s="32">
        <v>0</v>
      </c>
      <c r="I3192" s="32">
        <v>0</v>
      </c>
      <c r="J3192" s="29">
        <f>Лист4!E3190/1000</f>
        <v>481.51688000000007</v>
      </c>
      <c r="K3192" s="33"/>
      <c r="L3192" s="33"/>
    </row>
    <row r="3193" spans="1:12" s="34" customFormat="1" ht="18.75" customHeight="1" x14ac:dyDescent="0.25">
      <c r="A3193" s="23" t="str">
        <f>Лист4!A3191</f>
        <v xml:space="preserve">Щербакова ул. д.10 </v>
      </c>
      <c r="B3193" s="50">
        <f t="shared" si="98"/>
        <v>255.38122439024391</v>
      </c>
      <c r="C3193" s="50">
        <f t="shared" si="99"/>
        <v>20.161675609756102</v>
      </c>
      <c r="D3193" s="30">
        <v>0</v>
      </c>
      <c r="E3193" s="31">
        <v>20.161675609756102</v>
      </c>
      <c r="F3193" s="32">
        <v>0</v>
      </c>
      <c r="G3193" s="32">
        <v>0</v>
      </c>
      <c r="H3193" s="32">
        <v>0</v>
      </c>
      <c r="I3193" s="32">
        <v>0</v>
      </c>
      <c r="J3193" s="29">
        <f>Лист4!E3191/1000</f>
        <v>275.54290000000003</v>
      </c>
      <c r="K3193" s="33"/>
      <c r="L3193" s="33"/>
    </row>
    <row r="3194" spans="1:12" s="34" customFormat="1" ht="18.75" customHeight="1" x14ac:dyDescent="0.25">
      <c r="A3194" s="23" t="str">
        <f>Лист4!A3192</f>
        <v xml:space="preserve">Щербакова ул. д.15 </v>
      </c>
      <c r="B3194" s="50">
        <f t="shared" si="98"/>
        <v>388.719331707317</v>
      </c>
      <c r="C3194" s="50">
        <f t="shared" si="99"/>
        <v>30.68836829268292</v>
      </c>
      <c r="D3194" s="30">
        <v>0</v>
      </c>
      <c r="E3194" s="31">
        <v>30.68836829268292</v>
      </c>
      <c r="F3194" s="32">
        <v>0</v>
      </c>
      <c r="G3194" s="32">
        <v>0</v>
      </c>
      <c r="H3194" s="32">
        <v>0</v>
      </c>
      <c r="I3194" s="32">
        <v>0</v>
      </c>
      <c r="J3194" s="29">
        <f>Лист4!E3192/1000</f>
        <v>419.40769999999992</v>
      </c>
      <c r="K3194" s="33"/>
      <c r="L3194" s="33"/>
    </row>
    <row r="3195" spans="1:12" s="34" customFormat="1" ht="18.75" customHeight="1" x14ac:dyDescent="0.25">
      <c r="A3195" s="23" t="str">
        <f>Лист4!A3193</f>
        <v xml:space="preserve">Щербакова ул. д.15В </v>
      </c>
      <c r="B3195" s="50">
        <f t="shared" si="98"/>
        <v>409.02975707317069</v>
      </c>
      <c r="C3195" s="50">
        <f t="shared" si="99"/>
        <v>32.291822926829269</v>
      </c>
      <c r="D3195" s="30">
        <v>0</v>
      </c>
      <c r="E3195" s="31">
        <v>32.291822926829269</v>
      </c>
      <c r="F3195" s="32">
        <v>0</v>
      </c>
      <c r="G3195" s="32">
        <v>0</v>
      </c>
      <c r="H3195" s="32">
        <v>0</v>
      </c>
      <c r="I3195" s="32">
        <v>0</v>
      </c>
      <c r="J3195" s="29">
        <f>Лист4!E3193/1000</f>
        <v>441.32157999999998</v>
      </c>
      <c r="K3195" s="33"/>
      <c r="L3195" s="33"/>
    </row>
    <row r="3196" spans="1:12" s="34" customFormat="1" ht="18.75" customHeight="1" x14ac:dyDescent="0.25">
      <c r="A3196" s="23" t="str">
        <f>Лист4!A3194</f>
        <v xml:space="preserve">Щербакова ул. д.20 </v>
      </c>
      <c r="B3196" s="50">
        <f t="shared" si="98"/>
        <v>266.13735609756111</v>
      </c>
      <c r="C3196" s="50">
        <f t="shared" si="99"/>
        <v>21.010843902439035</v>
      </c>
      <c r="D3196" s="30">
        <v>0</v>
      </c>
      <c r="E3196" s="31">
        <v>21.010843902439035</v>
      </c>
      <c r="F3196" s="32">
        <v>0</v>
      </c>
      <c r="G3196" s="32">
        <v>0</v>
      </c>
      <c r="H3196" s="32">
        <v>0</v>
      </c>
      <c r="I3196" s="32">
        <v>0</v>
      </c>
      <c r="J3196" s="29">
        <f>Лист4!E3194/1000</f>
        <v>287.14820000000014</v>
      </c>
      <c r="K3196" s="33"/>
      <c r="L3196" s="33"/>
    </row>
    <row r="3197" spans="1:12" s="34" customFormat="1" ht="18.75" customHeight="1" x14ac:dyDescent="0.25">
      <c r="A3197" s="23" t="str">
        <f>Лист4!A3195</f>
        <v xml:space="preserve">Щербакова ул. д.6 </v>
      </c>
      <c r="B3197" s="50">
        <f t="shared" si="98"/>
        <v>233.01942926829267</v>
      </c>
      <c r="C3197" s="50">
        <f t="shared" si="99"/>
        <v>18.396270731707315</v>
      </c>
      <c r="D3197" s="30">
        <v>0</v>
      </c>
      <c r="E3197" s="31">
        <v>18.396270731707315</v>
      </c>
      <c r="F3197" s="32">
        <v>0</v>
      </c>
      <c r="G3197" s="32">
        <v>0</v>
      </c>
      <c r="H3197" s="32">
        <v>0</v>
      </c>
      <c r="I3197" s="32">
        <v>0</v>
      </c>
      <c r="J3197" s="29">
        <f>Лист4!E3195/1000</f>
        <v>251.41569999999999</v>
      </c>
      <c r="K3197" s="33"/>
      <c r="L3197" s="33"/>
    </row>
    <row r="3198" spans="1:12" s="34" customFormat="1" ht="18.75" customHeight="1" x14ac:dyDescent="0.25">
      <c r="A3198" s="23" t="str">
        <f>Лист4!A3196</f>
        <v xml:space="preserve">Щербакова ул. д.8 </v>
      </c>
      <c r="B3198" s="50">
        <f t="shared" si="98"/>
        <v>214.81057073170732</v>
      </c>
      <c r="C3198" s="50">
        <f t="shared" si="99"/>
        <v>16.958729268292682</v>
      </c>
      <c r="D3198" s="30">
        <v>0</v>
      </c>
      <c r="E3198" s="31">
        <v>16.958729268292682</v>
      </c>
      <c r="F3198" s="32">
        <v>0</v>
      </c>
      <c r="G3198" s="32">
        <v>0</v>
      </c>
      <c r="H3198" s="32">
        <v>0</v>
      </c>
      <c r="I3198" s="32">
        <v>0</v>
      </c>
      <c r="J3198" s="29">
        <f>Лист4!E3196/1000</f>
        <v>231.76929999999999</v>
      </c>
      <c r="K3198" s="33"/>
      <c r="L3198" s="33"/>
    </row>
    <row r="3199" spans="1:12" s="34" customFormat="1" ht="18.75" customHeight="1" x14ac:dyDescent="0.25">
      <c r="A3199" s="23" t="str">
        <f>Лист4!A3197</f>
        <v xml:space="preserve">Абая ул. д.34 </v>
      </c>
      <c r="B3199" s="50">
        <f t="shared" si="98"/>
        <v>6.7797560975609761</v>
      </c>
      <c r="C3199" s="50">
        <f t="shared" si="99"/>
        <v>0.53524390243902442</v>
      </c>
      <c r="D3199" s="30">
        <v>0</v>
      </c>
      <c r="E3199" s="31">
        <v>0.53524390243902442</v>
      </c>
      <c r="F3199" s="32">
        <v>0</v>
      </c>
      <c r="G3199" s="32">
        <v>0</v>
      </c>
      <c r="H3199" s="32">
        <v>0</v>
      </c>
      <c r="I3199" s="32">
        <v>0</v>
      </c>
      <c r="J3199" s="29">
        <f>Лист4!E3197/1000</f>
        <v>7.3150000000000004</v>
      </c>
      <c r="K3199" s="33"/>
      <c r="L3199" s="33"/>
    </row>
    <row r="3200" spans="1:12" s="34" customFormat="1" ht="18.75" customHeight="1" x14ac:dyDescent="0.25">
      <c r="A3200" s="23" t="str">
        <f>Лист4!A3198</f>
        <v xml:space="preserve">Абая ул. д.36 </v>
      </c>
      <c r="B3200" s="50">
        <f t="shared" si="98"/>
        <v>6.4086536585365854</v>
      </c>
      <c r="C3200" s="50">
        <f t="shared" si="99"/>
        <v>0.50594634146341466</v>
      </c>
      <c r="D3200" s="30">
        <v>0</v>
      </c>
      <c r="E3200" s="31">
        <v>0.50594634146341466</v>
      </c>
      <c r="F3200" s="32">
        <v>0</v>
      </c>
      <c r="G3200" s="32">
        <v>0</v>
      </c>
      <c r="H3200" s="32">
        <v>0</v>
      </c>
      <c r="I3200" s="32"/>
      <c r="J3200" s="29">
        <f>Лист4!E3198/1000</f>
        <v>6.9146000000000001</v>
      </c>
      <c r="K3200" s="33"/>
      <c r="L3200" s="33"/>
    </row>
    <row r="3201" spans="1:12" s="34" customFormat="1" ht="18.75" customHeight="1" x14ac:dyDescent="0.25">
      <c r="A3201" s="23" t="str">
        <f>Лист4!A3199</f>
        <v xml:space="preserve">Абая ул. д.38 </v>
      </c>
      <c r="B3201" s="50">
        <f t="shared" si="98"/>
        <v>10.013278048780487</v>
      </c>
      <c r="C3201" s="50">
        <f t="shared" si="99"/>
        <v>0.79052195121951208</v>
      </c>
      <c r="D3201" s="30">
        <v>0</v>
      </c>
      <c r="E3201" s="31">
        <v>0.79052195121951208</v>
      </c>
      <c r="F3201" s="32">
        <v>0</v>
      </c>
      <c r="G3201" s="32">
        <v>0</v>
      </c>
      <c r="H3201" s="32">
        <v>0</v>
      </c>
      <c r="I3201" s="32">
        <v>0</v>
      </c>
      <c r="J3201" s="29">
        <f>Лист4!E3199/1000</f>
        <v>10.803799999999999</v>
      </c>
      <c r="K3201" s="33"/>
      <c r="L3201" s="33"/>
    </row>
    <row r="3202" spans="1:12" s="34" customFormat="1" ht="18.75" customHeight="1" x14ac:dyDescent="0.25">
      <c r="A3202" s="23" t="str">
        <f>Лист4!A3200</f>
        <v xml:space="preserve">Астраханская ул. д.13 </v>
      </c>
      <c r="B3202" s="50">
        <f t="shared" si="98"/>
        <v>48.058136585365858</v>
      </c>
      <c r="C3202" s="50">
        <f t="shared" si="99"/>
        <v>3.7940634146341461</v>
      </c>
      <c r="D3202" s="30">
        <v>0</v>
      </c>
      <c r="E3202" s="31">
        <v>3.7940634146341461</v>
      </c>
      <c r="F3202" s="32">
        <v>0</v>
      </c>
      <c r="G3202" s="32">
        <v>0</v>
      </c>
      <c r="H3202" s="32">
        <v>0</v>
      </c>
      <c r="I3202" s="32">
        <v>0</v>
      </c>
      <c r="J3202" s="29">
        <f>Лист4!E3200/1000</f>
        <v>51.852200000000003</v>
      </c>
      <c r="K3202" s="33"/>
      <c r="L3202" s="33"/>
    </row>
    <row r="3203" spans="1:12" s="34" customFormat="1" ht="18.75" customHeight="1" x14ac:dyDescent="0.25">
      <c r="A3203" s="23" t="str">
        <f>Лист4!A3201</f>
        <v xml:space="preserve">Джамбула ул. д.12 </v>
      </c>
      <c r="B3203" s="50">
        <f t="shared" si="98"/>
        <v>71.305517073170748</v>
      </c>
      <c r="C3203" s="50">
        <f t="shared" si="99"/>
        <v>5.629382926829269</v>
      </c>
      <c r="D3203" s="30">
        <v>0</v>
      </c>
      <c r="E3203" s="31">
        <v>5.629382926829269</v>
      </c>
      <c r="F3203" s="32">
        <v>0</v>
      </c>
      <c r="G3203" s="32">
        <v>0</v>
      </c>
      <c r="H3203" s="32">
        <v>0</v>
      </c>
      <c r="I3203" s="32"/>
      <c r="J3203" s="29">
        <f>Лист4!E3201/1000</f>
        <v>76.934900000000013</v>
      </c>
      <c r="K3203" s="33"/>
      <c r="L3203" s="33"/>
    </row>
    <row r="3204" spans="1:12" s="34" customFormat="1" ht="18.75" customHeight="1" x14ac:dyDescent="0.25">
      <c r="A3204" s="23" t="str">
        <f>Лист4!A3202</f>
        <v xml:space="preserve">Джамбула ул. д.124 </v>
      </c>
      <c r="B3204" s="50">
        <f t="shared" si="98"/>
        <v>0</v>
      </c>
      <c r="C3204" s="50">
        <f t="shared" si="99"/>
        <v>0</v>
      </c>
      <c r="D3204" s="30">
        <v>0</v>
      </c>
      <c r="E3204" s="31">
        <v>0</v>
      </c>
      <c r="F3204" s="32">
        <v>0</v>
      </c>
      <c r="G3204" s="32">
        <v>0</v>
      </c>
      <c r="H3204" s="32">
        <v>0</v>
      </c>
      <c r="I3204" s="32">
        <v>0</v>
      </c>
      <c r="J3204" s="29">
        <f>Лист4!E3202/1000</f>
        <v>0</v>
      </c>
      <c r="K3204" s="33"/>
      <c r="L3204" s="33"/>
    </row>
    <row r="3205" spans="1:12" s="34" customFormat="1" ht="18.75" customHeight="1" x14ac:dyDescent="0.25">
      <c r="A3205" s="23" t="str">
        <f>Лист4!A3203</f>
        <v xml:space="preserve">Джамбула ул. д.14 </v>
      </c>
      <c r="B3205" s="50">
        <f t="shared" si="98"/>
        <v>130.59358048780487</v>
      </c>
      <c r="C3205" s="50">
        <f t="shared" si="99"/>
        <v>10.310019512195121</v>
      </c>
      <c r="D3205" s="30">
        <v>0</v>
      </c>
      <c r="E3205" s="31">
        <v>10.310019512195121</v>
      </c>
      <c r="F3205" s="32">
        <v>0</v>
      </c>
      <c r="G3205" s="32">
        <v>0</v>
      </c>
      <c r="H3205" s="32">
        <v>0</v>
      </c>
      <c r="I3205" s="32">
        <v>0</v>
      </c>
      <c r="J3205" s="29">
        <f>Лист4!E3203/1000</f>
        <v>140.90359999999998</v>
      </c>
      <c r="K3205" s="33"/>
      <c r="L3205" s="33"/>
    </row>
    <row r="3206" spans="1:12" s="34" customFormat="1" ht="18.75" customHeight="1" x14ac:dyDescent="0.25">
      <c r="A3206" s="23" t="str">
        <f>Лист4!A3204</f>
        <v xml:space="preserve">Джамбула ул. д.16 </v>
      </c>
      <c r="B3206" s="50">
        <f t="shared" si="98"/>
        <v>46.084824390243895</v>
      </c>
      <c r="C3206" s="50">
        <f t="shared" si="99"/>
        <v>3.6382756097560973</v>
      </c>
      <c r="D3206" s="30">
        <v>0</v>
      </c>
      <c r="E3206" s="31">
        <v>3.6382756097560973</v>
      </c>
      <c r="F3206" s="32">
        <v>0</v>
      </c>
      <c r="G3206" s="32">
        <v>0</v>
      </c>
      <c r="H3206" s="32">
        <v>0</v>
      </c>
      <c r="I3206" s="32"/>
      <c r="J3206" s="29">
        <f>Лист4!E3204/1000</f>
        <v>49.723099999999995</v>
      </c>
      <c r="K3206" s="33"/>
      <c r="L3206" s="33"/>
    </row>
    <row r="3207" spans="1:12" s="34" customFormat="1" ht="18.75" customHeight="1" x14ac:dyDescent="0.25">
      <c r="A3207" s="23" t="str">
        <f>Лист4!A3205</f>
        <v xml:space="preserve">Джамбула ул. д.22 </v>
      </c>
      <c r="B3207" s="50">
        <f t="shared" si="98"/>
        <v>21.344043902439026</v>
      </c>
      <c r="C3207" s="50">
        <f t="shared" si="99"/>
        <v>1.6850560975609756</v>
      </c>
      <c r="D3207" s="30">
        <v>0</v>
      </c>
      <c r="E3207" s="31">
        <v>1.6850560975609756</v>
      </c>
      <c r="F3207" s="32">
        <v>0</v>
      </c>
      <c r="G3207" s="32">
        <v>0</v>
      </c>
      <c r="H3207" s="32">
        <v>0</v>
      </c>
      <c r="I3207" s="32">
        <v>0</v>
      </c>
      <c r="J3207" s="29">
        <f>Лист4!E3205/1000</f>
        <v>23.029100000000003</v>
      </c>
      <c r="K3207" s="33"/>
      <c r="L3207" s="33"/>
    </row>
    <row r="3208" spans="1:12" s="34" customFormat="1" ht="18.75" customHeight="1" x14ac:dyDescent="0.25">
      <c r="A3208" s="23" t="str">
        <f>Лист4!A3206</f>
        <v xml:space="preserve">Джамбула ул. д.24 </v>
      </c>
      <c r="B3208" s="50">
        <f t="shared" ref="B3208:B3271" si="100">J3208+I3208-E3208</f>
        <v>15.004346341463414</v>
      </c>
      <c r="C3208" s="50">
        <f t="shared" ref="C3208:C3271" si="101">E3208</f>
        <v>1.1845536585365855</v>
      </c>
      <c r="D3208" s="30">
        <v>0</v>
      </c>
      <c r="E3208" s="31">
        <v>1.1845536585365855</v>
      </c>
      <c r="F3208" s="32">
        <v>0</v>
      </c>
      <c r="G3208" s="32">
        <v>0</v>
      </c>
      <c r="H3208" s="32">
        <v>0</v>
      </c>
      <c r="I3208" s="32">
        <v>0</v>
      </c>
      <c r="J3208" s="29">
        <f>Лист4!E3206/1000</f>
        <v>16.1889</v>
      </c>
      <c r="K3208" s="33"/>
      <c r="L3208" s="33"/>
    </row>
    <row r="3209" spans="1:12" s="34" customFormat="1" ht="18.75" customHeight="1" x14ac:dyDescent="0.25">
      <c r="A3209" s="23" t="str">
        <f>Лист4!A3207</f>
        <v xml:space="preserve">Джамбула ул. д.26 </v>
      </c>
      <c r="B3209" s="50">
        <f t="shared" si="100"/>
        <v>34.43977073170732</v>
      </c>
      <c r="C3209" s="50">
        <f t="shared" si="101"/>
        <v>2.7189292682926833</v>
      </c>
      <c r="D3209" s="30">
        <v>0</v>
      </c>
      <c r="E3209" s="31">
        <v>2.7189292682926833</v>
      </c>
      <c r="F3209" s="32">
        <v>0</v>
      </c>
      <c r="G3209" s="32">
        <v>0</v>
      </c>
      <c r="H3209" s="32">
        <v>0</v>
      </c>
      <c r="I3209" s="32">
        <v>0</v>
      </c>
      <c r="J3209" s="29">
        <f>Лист4!E3207/1000</f>
        <v>37.158700000000003</v>
      </c>
      <c r="K3209" s="33"/>
      <c r="L3209" s="33"/>
    </row>
    <row r="3210" spans="1:12" s="34" customFormat="1" ht="18.75" customHeight="1" x14ac:dyDescent="0.25">
      <c r="A3210" s="23" t="str">
        <f>Лист4!A3208</f>
        <v xml:space="preserve">Джамбула ул. д.28 </v>
      </c>
      <c r="B3210" s="50">
        <f t="shared" si="100"/>
        <v>25.508565853658538</v>
      </c>
      <c r="C3210" s="50">
        <f t="shared" si="101"/>
        <v>2.0138341463414635</v>
      </c>
      <c r="D3210" s="30">
        <v>0</v>
      </c>
      <c r="E3210" s="31">
        <v>2.0138341463414635</v>
      </c>
      <c r="F3210" s="32">
        <v>0</v>
      </c>
      <c r="G3210" s="32">
        <v>0</v>
      </c>
      <c r="H3210" s="32">
        <v>0</v>
      </c>
      <c r="I3210" s="32">
        <v>0</v>
      </c>
      <c r="J3210" s="29">
        <f>Лист4!E3208/1000</f>
        <v>27.522400000000001</v>
      </c>
      <c r="K3210" s="33"/>
      <c r="L3210" s="33"/>
    </row>
    <row r="3211" spans="1:12" s="34" customFormat="1" ht="18.75" customHeight="1" x14ac:dyDescent="0.25">
      <c r="A3211" s="23" t="str">
        <f>Лист4!A3209</f>
        <v xml:space="preserve">Джамбула ул. д.30 </v>
      </c>
      <c r="B3211" s="50">
        <f t="shared" si="100"/>
        <v>5.2615170731707313</v>
      </c>
      <c r="C3211" s="50">
        <f t="shared" si="101"/>
        <v>0.41538292682926825</v>
      </c>
      <c r="D3211" s="30">
        <v>0</v>
      </c>
      <c r="E3211" s="31">
        <v>0.41538292682926825</v>
      </c>
      <c r="F3211" s="32">
        <v>0</v>
      </c>
      <c r="G3211" s="32">
        <v>0</v>
      </c>
      <c r="H3211" s="32">
        <v>0</v>
      </c>
      <c r="I3211" s="32">
        <v>0</v>
      </c>
      <c r="J3211" s="29">
        <f>Лист4!E3209/1000</f>
        <v>5.6768999999999998</v>
      </c>
      <c r="K3211" s="33"/>
      <c r="L3211" s="33"/>
    </row>
    <row r="3212" spans="1:12" s="34" customFormat="1" ht="25.5" customHeight="1" x14ac:dyDescent="0.25">
      <c r="A3212" s="23" t="str">
        <f>Лист4!A3210</f>
        <v xml:space="preserve">Джамбула ул. д.39 </v>
      </c>
      <c r="B3212" s="50">
        <f t="shared" si="100"/>
        <v>8.381039024390244</v>
      </c>
      <c r="C3212" s="50">
        <f t="shared" si="101"/>
        <v>0.66166097560975612</v>
      </c>
      <c r="D3212" s="30">
        <v>0</v>
      </c>
      <c r="E3212" s="31">
        <v>0.66166097560975612</v>
      </c>
      <c r="F3212" s="32">
        <v>0</v>
      </c>
      <c r="G3212" s="32">
        <v>0</v>
      </c>
      <c r="H3212" s="32">
        <v>0</v>
      </c>
      <c r="I3212" s="32">
        <v>0</v>
      </c>
      <c r="J3212" s="29">
        <f>Лист4!E3210/1000</f>
        <v>9.0427</v>
      </c>
      <c r="K3212" s="33"/>
      <c r="L3212" s="33"/>
    </row>
    <row r="3213" spans="1:12" s="34" customFormat="1" ht="25.5" customHeight="1" x14ac:dyDescent="0.25">
      <c r="A3213" s="23" t="str">
        <f>Лист4!A3211</f>
        <v xml:space="preserve">Джамбула ул. д.41 </v>
      </c>
      <c r="B3213" s="50">
        <f t="shared" si="100"/>
        <v>10.567521951219511</v>
      </c>
      <c r="C3213" s="50">
        <f t="shared" si="101"/>
        <v>0.83427804878048772</v>
      </c>
      <c r="D3213" s="30">
        <v>0</v>
      </c>
      <c r="E3213" s="31">
        <v>0.83427804878048772</v>
      </c>
      <c r="F3213" s="32">
        <v>0</v>
      </c>
      <c r="G3213" s="32">
        <v>0</v>
      </c>
      <c r="H3213" s="32">
        <v>0</v>
      </c>
      <c r="I3213" s="32"/>
      <c r="J3213" s="29">
        <f>Лист4!E3211/1000</f>
        <v>11.4018</v>
      </c>
      <c r="K3213" s="33"/>
      <c r="L3213" s="33"/>
    </row>
    <row r="3214" spans="1:12" s="34" customFormat="1" ht="25.5" customHeight="1" x14ac:dyDescent="0.25">
      <c r="A3214" s="23" t="str">
        <f>Лист4!A3212</f>
        <v xml:space="preserve">Карла Маркса ул. д.1 </v>
      </c>
      <c r="B3214" s="50">
        <f t="shared" si="100"/>
        <v>37.895824390243902</v>
      </c>
      <c r="C3214" s="50">
        <f t="shared" si="101"/>
        <v>2.9917756097560972</v>
      </c>
      <c r="D3214" s="30">
        <v>0</v>
      </c>
      <c r="E3214" s="31">
        <v>2.9917756097560972</v>
      </c>
      <c r="F3214" s="32">
        <v>0</v>
      </c>
      <c r="G3214" s="32">
        <v>0</v>
      </c>
      <c r="H3214" s="32">
        <v>0</v>
      </c>
      <c r="I3214" s="32"/>
      <c r="J3214" s="29">
        <f>Лист4!E3212/1000</f>
        <v>40.887599999999999</v>
      </c>
      <c r="K3214" s="33"/>
      <c r="L3214" s="33"/>
    </row>
    <row r="3215" spans="1:12" s="34" customFormat="1" ht="25.5" customHeight="1" x14ac:dyDescent="0.25">
      <c r="A3215" s="23" t="str">
        <f>Лист4!A3213</f>
        <v xml:space="preserve">Карла Маркса ул. д.11 </v>
      </c>
      <c r="B3215" s="50">
        <f t="shared" si="100"/>
        <v>26.13204390243903</v>
      </c>
      <c r="C3215" s="50">
        <f t="shared" si="101"/>
        <v>2.0630560975609757</v>
      </c>
      <c r="D3215" s="30">
        <v>0</v>
      </c>
      <c r="E3215" s="31">
        <v>2.0630560975609757</v>
      </c>
      <c r="F3215" s="32">
        <v>0</v>
      </c>
      <c r="G3215" s="32">
        <v>0</v>
      </c>
      <c r="H3215" s="32">
        <v>0</v>
      </c>
      <c r="I3215" s="32"/>
      <c r="J3215" s="29">
        <f>Лист4!E3213/1000</f>
        <v>28.195100000000004</v>
      </c>
      <c r="K3215" s="33"/>
      <c r="L3215" s="33"/>
    </row>
    <row r="3216" spans="1:12" s="34" customFormat="1" ht="25.5" customHeight="1" x14ac:dyDescent="0.25">
      <c r="A3216" s="23" t="str">
        <f>Лист4!A3214</f>
        <v xml:space="preserve">Карла Маркса ул. д.13 </v>
      </c>
      <c r="B3216" s="50">
        <f t="shared" si="100"/>
        <v>39.904634146341465</v>
      </c>
      <c r="C3216" s="50">
        <f t="shared" si="101"/>
        <v>3.1503658536585366</v>
      </c>
      <c r="D3216" s="30">
        <v>0</v>
      </c>
      <c r="E3216" s="31">
        <v>3.1503658536585366</v>
      </c>
      <c r="F3216" s="32">
        <v>0</v>
      </c>
      <c r="G3216" s="32">
        <v>0</v>
      </c>
      <c r="H3216" s="32">
        <v>0</v>
      </c>
      <c r="I3216" s="32">
        <v>0</v>
      </c>
      <c r="J3216" s="29">
        <f>Лист4!E3214/1000</f>
        <v>43.055</v>
      </c>
      <c r="K3216" s="33"/>
      <c r="L3216" s="33"/>
    </row>
    <row r="3217" spans="1:12" s="34" customFormat="1" ht="25.5" customHeight="1" x14ac:dyDescent="0.25">
      <c r="A3217" s="23" t="str">
        <f>Лист4!A3215</f>
        <v xml:space="preserve">Карла Маркса ул. д.15 </v>
      </c>
      <c r="B3217" s="50">
        <f t="shared" si="100"/>
        <v>28.755619512195121</v>
      </c>
      <c r="C3217" s="50">
        <f t="shared" si="101"/>
        <v>2.2701804878048781</v>
      </c>
      <c r="D3217" s="30">
        <v>0</v>
      </c>
      <c r="E3217" s="31">
        <v>2.2701804878048781</v>
      </c>
      <c r="F3217" s="32">
        <v>0</v>
      </c>
      <c r="G3217" s="32">
        <v>0</v>
      </c>
      <c r="H3217" s="32">
        <v>0</v>
      </c>
      <c r="I3217" s="32">
        <v>0</v>
      </c>
      <c r="J3217" s="29">
        <f>Лист4!E3215/1000</f>
        <v>31.0258</v>
      </c>
      <c r="K3217" s="33"/>
      <c r="L3217" s="33"/>
    </row>
    <row r="3218" spans="1:12" s="34" customFormat="1" ht="25.5" customHeight="1" x14ac:dyDescent="0.25">
      <c r="A3218" s="23" t="str">
        <f>Лист4!A3216</f>
        <v xml:space="preserve">Карла Маркса ул. д.2 </v>
      </c>
      <c r="B3218" s="50">
        <f t="shared" si="100"/>
        <v>45.567282926829265</v>
      </c>
      <c r="C3218" s="50">
        <f t="shared" si="101"/>
        <v>3.5974170731707313</v>
      </c>
      <c r="D3218" s="30">
        <v>0</v>
      </c>
      <c r="E3218" s="31">
        <v>3.5974170731707313</v>
      </c>
      <c r="F3218" s="32">
        <v>0</v>
      </c>
      <c r="G3218" s="32">
        <v>0</v>
      </c>
      <c r="H3218" s="32">
        <v>0</v>
      </c>
      <c r="I3218" s="32">
        <v>0</v>
      </c>
      <c r="J3218" s="29">
        <f>Лист4!E3216/1000</f>
        <v>49.164699999999996</v>
      </c>
      <c r="K3218" s="33"/>
      <c r="L3218" s="33"/>
    </row>
    <row r="3219" spans="1:12" s="34" customFormat="1" ht="25.5" customHeight="1" x14ac:dyDescent="0.25">
      <c r="A3219" s="23" t="str">
        <f>Лист4!A3217</f>
        <v xml:space="preserve">Карла Маркса ул. д.3 </v>
      </c>
      <c r="B3219" s="50">
        <f t="shared" si="100"/>
        <v>11.129829268292683</v>
      </c>
      <c r="C3219" s="50">
        <f t="shared" si="101"/>
        <v>0.87867073170731702</v>
      </c>
      <c r="D3219" s="30">
        <v>0</v>
      </c>
      <c r="E3219" s="31">
        <v>0.87867073170731702</v>
      </c>
      <c r="F3219" s="32">
        <v>0</v>
      </c>
      <c r="G3219" s="32">
        <v>0</v>
      </c>
      <c r="H3219" s="32">
        <v>0</v>
      </c>
      <c r="I3219" s="32">
        <v>0</v>
      </c>
      <c r="J3219" s="29">
        <f>Лист4!E3217/1000</f>
        <v>12.0085</v>
      </c>
      <c r="K3219" s="33"/>
      <c r="L3219" s="33"/>
    </row>
    <row r="3220" spans="1:12" s="34" customFormat="1" ht="25.5" customHeight="1" x14ac:dyDescent="0.25">
      <c r="A3220" s="23" t="str">
        <f>Лист4!A3218</f>
        <v xml:space="preserve">Карла Маркса ул. д.4 </v>
      </c>
      <c r="B3220" s="50">
        <f t="shared" si="100"/>
        <v>124.75576097560975</v>
      </c>
      <c r="C3220" s="50">
        <f t="shared" si="101"/>
        <v>9.8491390243902419</v>
      </c>
      <c r="D3220" s="30">
        <v>0</v>
      </c>
      <c r="E3220" s="31">
        <v>9.8491390243902419</v>
      </c>
      <c r="F3220" s="32">
        <v>0</v>
      </c>
      <c r="G3220" s="32">
        <v>0</v>
      </c>
      <c r="H3220" s="32">
        <v>0</v>
      </c>
      <c r="I3220" s="32">
        <v>0</v>
      </c>
      <c r="J3220" s="29">
        <f>Лист4!E3218/1000</f>
        <v>134.60489999999999</v>
      </c>
      <c r="K3220" s="33"/>
      <c r="L3220" s="33"/>
    </row>
    <row r="3221" spans="1:12" s="34" customFormat="1" ht="25.5" customHeight="1" x14ac:dyDescent="0.25">
      <c r="A3221" s="23" t="str">
        <f>Лист4!A3219</f>
        <v xml:space="preserve">Карла Маркса ул. д.5 </v>
      </c>
      <c r="B3221" s="50">
        <f t="shared" si="100"/>
        <v>33.737512195121951</v>
      </c>
      <c r="C3221" s="50">
        <f t="shared" si="101"/>
        <v>2.663487804878049</v>
      </c>
      <c r="D3221" s="30">
        <v>0</v>
      </c>
      <c r="E3221" s="31">
        <v>2.663487804878049</v>
      </c>
      <c r="F3221" s="32">
        <v>0</v>
      </c>
      <c r="G3221" s="32">
        <v>0</v>
      </c>
      <c r="H3221" s="32">
        <v>0</v>
      </c>
      <c r="I3221" s="32">
        <v>0</v>
      </c>
      <c r="J3221" s="29">
        <f>Лист4!E3219/1000</f>
        <v>36.401000000000003</v>
      </c>
      <c r="K3221" s="33"/>
      <c r="L3221" s="33"/>
    </row>
    <row r="3222" spans="1:12" s="34" customFormat="1" ht="25.5" customHeight="1" x14ac:dyDescent="0.25">
      <c r="A3222" s="23" t="str">
        <f>Лист4!A3220</f>
        <v xml:space="preserve">Карла Маркса ул. д.6 </v>
      </c>
      <c r="B3222" s="50">
        <f t="shared" si="100"/>
        <v>30.356068292682927</v>
      </c>
      <c r="C3222" s="50">
        <f t="shared" si="101"/>
        <v>2.3965317073170729</v>
      </c>
      <c r="D3222" s="30">
        <v>0</v>
      </c>
      <c r="E3222" s="31">
        <v>2.3965317073170729</v>
      </c>
      <c r="F3222" s="32">
        <v>0</v>
      </c>
      <c r="G3222" s="32">
        <v>0</v>
      </c>
      <c r="H3222" s="32">
        <v>0</v>
      </c>
      <c r="I3222" s="32">
        <v>0</v>
      </c>
      <c r="J3222" s="29">
        <f>Лист4!E3220/1000</f>
        <v>32.752600000000001</v>
      </c>
      <c r="K3222" s="33"/>
      <c r="L3222" s="33"/>
    </row>
    <row r="3223" spans="1:12" s="34" customFormat="1" ht="25.5" customHeight="1" x14ac:dyDescent="0.25">
      <c r="A3223" s="23" t="str">
        <f>Лист4!A3221</f>
        <v xml:space="preserve">Карла Маркса ул. д.9 </v>
      </c>
      <c r="B3223" s="50">
        <f t="shared" si="100"/>
        <v>29.810351219512196</v>
      </c>
      <c r="C3223" s="50">
        <f t="shared" si="101"/>
        <v>2.3534487804878053</v>
      </c>
      <c r="D3223" s="30">
        <v>0</v>
      </c>
      <c r="E3223" s="31">
        <v>2.3534487804878053</v>
      </c>
      <c r="F3223" s="32">
        <v>0</v>
      </c>
      <c r="G3223" s="32">
        <v>0</v>
      </c>
      <c r="H3223" s="32">
        <v>0</v>
      </c>
      <c r="I3223" s="32">
        <v>0</v>
      </c>
      <c r="J3223" s="29">
        <f>Лист4!E3221/1000</f>
        <v>32.163800000000002</v>
      </c>
      <c r="K3223" s="33"/>
      <c r="L3223" s="33"/>
    </row>
    <row r="3224" spans="1:12" s="34" customFormat="1" ht="25.5" customHeight="1" x14ac:dyDescent="0.25">
      <c r="A3224" s="23" t="str">
        <f>Лист4!A3222</f>
        <v xml:space="preserve">Красная Набережная ул. д.9 </v>
      </c>
      <c r="B3224" s="50">
        <f t="shared" si="100"/>
        <v>0</v>
      </c>
      <c r="C3224" s="50">
        <f t="shared" si="101"/>
        <v>0</v>
      </c>
      <c r="D3224" s="30">
        <v>0</v>
      </c>
      <c r="E3224" s="31">
        <v>0</v>
      </c>
      <c r="F3224" s="32">
        <v>0</v>
      </c>
      <c r="G3224" s="32">
        <v>0</v>
      </c>
      <c r="H3224" s="32">
        <v>0</v>
      </c>
      <c r="I3224" s="32">
        <v>0</v>
      </c>
      <c r="J3224" s="29">
        <f>Лист4!E3222/1000</f>
        <v>0</v>
      </c>
      <c r="K3224" s="33"/>
      <c r="L3224" s="33"/>
    </row>
    <row r="3225" spans="1:12" s="34" customFormat="1" ht="25.5" customHeight="1" x14ac:dyDescent="0.25">
      <c r="A3225" s="23" t="str">
        <f>Лист4!A3223</f>
        <v xml:space="preserve">Мира ул. д.17 </v>
      </c>
      <c r="B3225" s="50">
        <f t="shared" si="100"/>
        <v>16.352975609756097</v>
      </c>
      <c r="C3225" s="50">
        <f t="shared" si="101"/>
        <v>1.2910243902439023</v>
      </c>
      <c r="D3225" s="30">
        <v>0</v>
      </c>
      <c r="E3225" s="31">
        <v>1.2910243902439023</v>
      </c>
      <c r="F3225" s="32">
        <v>0</v>
      </c>
      <c r="G3225" s="32">
        <v>0</v>
      </c>
      <c r="H3225" s="32">
        <v>0</v>
      </c>
      <c r="I3225" s="32">
        <v>0</v>
      </c>
      <c r="J3225" s="29">
        <f>Лист4!E3223/1000</f>
        <v>17.643999999999998</v>
      </c>
      <c r="K3225" s="33"/>
      <c r="L3225" s="33"/>
    </row>
    <row r="3226" spans="1:12" s="34" customFormat="1" ht="25.5" customHeight="1" x14ac:dyDescent="0.25">
      <c r="A3226" s="23" t="str">
        <f>Лист4!A3224</f>
        <v xml:space="preserve">Мира ул. д.19 </v>
      </c>
      <c r="B3226" s="50">
        <f t="shared" si="100"/>
        <v>0</v>
      </c>
      <c r="C3226" s="50">
        <f t="shared" si="101"/>
        <v>0</v>
      </c>
      <c r="D3226" s="30">
        <v>0</v>
      </c>
      <c r="E3226" s="31">
        <v>0</v>
      </c>
      <c r="F3226" s="32">
        <v>0</v>
      </c>
      <c r="G3226" s="32">
        <v>0</v>
      </c>
      <c r="H3226" s="32">
        <v>0</v>
      </c>
      <c r="I3226" s="32">
        <v>0</v>
      </c>
      <c r="J3226" s="29">
        <f>Лист4!E3224/1000</f>
        <v>0</v>
      </c>
      <c r="K3226" s="33"/>
      <c r="L3226" s="33"/>
    </row>
    <row r="3227" spans="1:12" s="34" customFormat="1" ht="25.5" customHeight="1" x14ac:dyDescent="0.25">
      <c r="A3227" s="23" t="str">
        <f>Лист4!A3225</f>
        <v xml:space="preserve">Молодежный пер. д.4 </v>
      </c>
      <c r="B3227" s="50">
        <f t="shared" si="100"/>
        <v>0</v>
      </c>
      <c r="C3227" s="50">
        <f t="shared" si="101"/>
        <v>0</v>
      </c>
      <c r="D3227" s="30">
        <v>0</v>
      </c>
      <c r="E3227" s="31">
        <v>0</v>
      </c>
      <c r="F3227" s="32">
        <v>0</v>
      </c>
      <c r="G3227" s="32">
        <v>0</v>
      </c>
      <c r="H3227" s="32">
        <v>0</v>
      </c>
      <c r="I3227" s="32">
        <v>0</v>
      </c>
      <c r="J3227" s="29">
        <f>Лист4!E3225/1000</f>
        <v>0</v>
      </c>
      <c r="K3227" s="33"/>
      <c r="L3227" s="33"/>
    </row>
    <row r="3228" spans="1:12" s="34" customFormat="1" ht="25.5" customHeight="1" x14ac:dyDescent="0.25">
      <c r="A3228" s="23" t="str">
        <f>Лист4!A3226</f>
        <v xml:space="preserve">Молодежный пер. д.6 </v>
      </c>
      <c r="B3228" s="50">
        <f t="shared" si="100"/>
        <v>7.5629268292682919E-2</v>
      </c>
      <c r="C3228" s="50">
        <f t="shared" si="101"/>
        <v>5.9707317073170729E-3</v>
      </c>
      <c r="D3228" s="30">
        <v>0</v>
      </c>
      <c r="E3228" s="31">
        <v>5.9707317073170729E-3</v>
      </c>
      <c r="F3228" s="32">
        <v>0</v>
      </c>
      <c r="G3228" s="32">
        <v>0</v>
      </c>
      <c r="H3228" s="32">
        <v>0</v>
      </c>
      <c r="I3228" s="32">
        <v>0</v>
      </c>
      <c r="J3228" s="29">
        <f>Лист4!E3226/1000</f>
        <v>8.1599999999999992E-2</v>
      </c>
      <c r="K3228" s="33"/>
      <c r="L3228" s="33"/>
    </row>
    <row r="3229" spans="1:12" s="34" customFormat="1" ht="25.5" customHeight="1" x14ac:dyDescent="0.25">
      <c r="A3229" s="23" t="str">
        <f>Лист4!A3227</f>
        <v xml:space="preserve">Молодежный пер. д.8 </v>
      </c>
      <c r="B3229" s="50">
        <f t="shared" si="100"/>
        <v>29.374741463414633</v>
      </c>
      <c r="C3229" s="50">
        <f t="shared" si="101"/>
        <v>2.319058536585366</v>
      </c>
      <c r="D3229" s="30">
        <v>0</v>
      </c>
      <c r="E3229" s="31">
        <v>2.319058536585366</v>
      </c>
      <c r="F3229" s="32">
        <v>0</v>
      </c>
      <c r="G3229" s="32">
        <v>0</v>
      </c>
      <c r="H3229" s="32">
        <v>0</v>
      </c>
      <c r="I3229" s="32">
        <v>0</v>
      </c>
      <c r="J3229" s="29">
        <f>Лист4!E3227/1000</f>
        <v>31.6938</v>
      </c>
      <c r="K3229" s="33"/>
      <c r="L3229" s="33"/>
    </row>
    <row r="3230" spans="1:12" s="34" customFormat="1" ht="25.5" customHeight="1" x14ac:dyDescent="0.25">
      <c r="A3230" s="23" t="str">
        <f>Лист4!A3228</f>
        <v xml:space="preserve">Октябрьский пер. д.11 </v>
      </c>
      <c r="B3230" s="50">
        <f t="shared" si="100"/>
        <v>35.250653658536585</v>
      </c>
      <c r="C3230" s="50">
        <f t="shared" si="101"/>
        <v>2.7829463414634148</v>
      </c>
      <c r="D3230" s="30">
        <v>0</v>
      </c>
      <c r="E3230" s="31">
        <v>2.7829463414634148</v>
      </c>
      <c r="F3230" s="32">
        <v>0</v>
      </c>
      <c r="G3230" s="32">
        <v>0</v>
      </c>
      <c r="H3230" s="32">
        <v>0</v>
      </c>
      <c r="I3230" s="32"/>
      <c r="J3230" s="29">
        <f>Лист4!E3228/1000</f>
        <v>38.0336</v>
      </c>
      <c r="K3230" s="33"/>
      <c r="L3230" s="33"/>
    </row>
    <row r="3231" spans="1:12" s="34" customFormat="1" ht="18.75" customHeight="1" x14ac:dyDescent="0.25">
      <c r="A3231" s="23" t="str">
        <f>Лист4!A3229</f>
        <v xml:space="preserve">Октябрьский пер. д.2 </v>
      </c>
      <c r="B3231" s="50">
        <f t="shared" si="100"/>
        <v>15.58889756097561</v>
      </c>
      <c r="C3231" s="50">
        <f t="shared" si="101"/>
        <v>1.2307024390243904</v>
      </c>
      <c r="D3231" s="30">
        <v>0</v>
      </c>
      <c r="E3231" s="31">
        <v>1.2307024390243904</v>
      </c>
      <c r="F3231" s="32">
        <v>0</v>
      </c>
      <c r="G3231" s="32">
        <v>0</v>
      </c>
      <c r="H3231" s="32">
        <v>0</v>
      </c>
      <c r="I3231" s="32"/>
      <c r="J3231" s="29">
        <f>Лист4!E3229/1000</f>
        <v>16.819600000000001</v>
      </c>
      <c r="K3231" s="33"/>
      <c r="L3231" s="33"/>
    </row>
    <row r="3232" spans="1:12" s="34" customFormat="1" ht="18.75" customHeight="1" x14ac:dyDescent="0.25">
      <c r="A3232" s="23" t="str">
        <f>Лист4!A3230</f>
        <v xml:space="preserve">Октябрьский пер. д.4 </v>
      </c>
      <c r="B3232" s="50">
        <f t="shared" si="100"/>
        <v>14.174574634146341</v>
      </c>
      <c r="C3232" s="50">
        <f t="shared" si="101"/>
        <v>1.1190453658536585</v>
      </c>
      <c r="D3232" s="30">
        <v>0</v>
      </c>
      <c r="E3232" s="31">
        <v>1.1190453658536585</v>
      </c>
      <c r="F3232" s="32">
        <v>0</v>
      </c>
      <c r="G3232" s="32">
        <v>0</v>
      </c>
      <c r="H3232" s="32">
        <v>0</v>
      </c>
      <c r="I3232" s="32">
        <v>0</v>
      </c>
      <c r="J3232" s="29">
        <f>Лист4!E3230/1000</f>
        <v>15.293619999999999</v>
      </c>
      <c r="K3232" s="33"/>
      <c r="L3232" s="33"/>
    </row>
    <row r="3233" spans="1:12" s="34" customFormat="1" ht="18.75" customHeight="1" x14ac:dyDescent="0.25">
      <c r="A3233" s="23" t="str">
        <f>Лист4!A3231</f>
        <v xml:space="preserve">Октябрьский пер. д.6 </v>
      </c>
      <c r="B3233" s="50">
        <f t="shared" si="100"/>
        <v>31.193551219512202</v>
      </c>
      <c r="C3233" s="50">
        <f t="shared" si="101"/>
        <v>2.4626487804878052</v>
      </c>
      <c r="D3233" s="30">
        <v>0</v>
      </c>
      <c r="E3233" s="31">
        <v>2.4626487804878052</v>
      </c>
      <c r="F3233" s="32">
        <v>0</v>
      </c>
      <c r="G3233" s="32">
        <v>0</v>
      </c>
      <c r="H3233" s="32">
        <v>0</v>
      </c>
      <c r="I3233" s="32">
        <v>0</v>
      </c>
      <c r="J3233" s="29">
        <f>Лист4!E3231/1000</f>
        <v>33.656200000000005</v>
      </c>
      <c r="K3233" s="33"/>
      <c r="L3233" s="33"/>
    </row>
    <row r="3234" spans="1:12" s="34" customFormat="1" ht="18.75" customHeight="1" x14ac:dyDescent="0.25">
      <c r="A3234" s="23" t="str">
        <f>Лист4!A3232</f>
        <v xml:space="preserve">Октябрьский пер. д.7 </v>
      </c>
      <c r="B3234" s="50">
        <f t="shared" si="100"/>
        <v>56.892487804878051</v>
      </c>
      <c r="C3234" s="50">
        <f t="shared" si="101"/>
        <v>4.4915121951219508</v>
      </c>
      <c r="D3234" s="30">
        <v>0</v>
      </c>
      <c r="E3234" s="31">
        <v>4.4915121951219508</v>
      </c>
      <c r="F3234" s="32">
        <v>0</v>
      </c>
      <c r="G3234" s="32">
        <v>0</v>
      </c>
      <c r="H3234" s="32">
        <v>0</v>
      </c>
      <c r="I3234" s="32">
        <v>0</v>
      </c>
      <c r="J3234" s="29">
        <f>Лист4!E3232/1000</f>
        <v>61.384</v>
      </c>
      <c r="K3234" s="33"/>
      <c r="L3234" s="33"/>
    </row>
    <row r="3235" spans="1:12" s="34" customFormat="1" ht="18.75" customHeight="1" x14ac:dyDescent="0.25">
      <c r="A3235" s="23" t="str">
        <f>Лист4!A3233</f>
        <v xml:space="preserve">Октябрьский пер. д.8 </v>
      </c>
      <c r="B3235" s="50">
        <f t="shared" si="100"/>
        <v>0</v>
      </c>
      <c r="C3235" s="50">
        <f t="shared" si="101"/>
        <v>0</v>
      </c>
      <c r="D3235" s="30">
        <v>0</v>
      </c>
      <c r="E3235" s="31">
        <v>0</v>
      </c>
      <c r="F3235" s="32">
        <v>0</v>
      </c>
      <c r="G3235" s="32">
        <v>0</v>
      </c>
      <c r="H3235" s="32">
        <v>0</v>
      </c>
      <c r="I3235" s="32">
        <v>0</v>
      </c>
      <c r="J3235" s="29">
        <f>Лист4!E3233/1000</f>
        <v>0</v>
      </c>
      <c r="K3235" s="33"/>
      <c r="L3235" s="33"/>
    </row>
    <row r="3236" spans="1:12" s="34" customFormat="1" ht="18.75" customHeight="1" x14ac:dyDescent="0.25">
      <c r="A3236" s="23" t="str">
        <f>Лист4!A3234</f>
        <v xml:space="preserve">Октябрьский пер. д.9 </v>
      </c>
      <c r="B3236" s="50">
        <f t="shared" si="100"/>
        <v>19.195004878048781</v>
      </c>
      <c r="C3236" s="50">
        <f t="shared" si="101"/>
        <v>1.5153951219512194</v>
      </c>
      <c r="D3236" s="30">
        <v>0</v>
      </c>
      <c r="E3236" s="31">
        <v>1.5153951219512194</v>
      </c>
      <c r="F3236" s="32">
        <v>0</v>
      </c>
      <c r="G3236" s="32">
        <v>0</v>
      </c>
      <c r="H3236" s="32">
        <v>0</v>
      </c>
      <c r="I3236" s="32"/>
      <c r="J3236" s="29">
        <f>Лист4!E3234/1000</f>
        <v>20.7104</v>
      </c>
      <c r="K3236" s="33"/>
      <c r="L3236" s="33"/>
    </row>
    <row r="3237" spans="1:12" s="34" customFormat="1" ht="18.75" customHeight="1" x14ac:dyDescent="0.25">
      <c r="A3237" s="23" t="str">
        <f>Лист4!A3235</f>
        <v xml:space="preserve">Пионерский пер. д.13 </v>
      </c>
      <c r="B3237" s="50">
        <f t="shared" si="100"/>
        <v>21.902180487804877</v>
      </c>
      <c r="C3237" s="50">
        <f t="shared" si="101"/>
        <v>1.7291195121951222</v>
      </c>
      <c r="D3237" s="30">
        <v>0</v>
      </c>
      <c r="E3237" s="31">
        <v>1.7291195121951222</v>
      </c>
      <c r="F3237" s="32">
        <v>0</v>
      </c>
      <c r="G3237" s="32">
        <v>0</v>
      </c>
      <c r="H3237" s="32">
        <v>0</v>
      </c>
      <c r="I3237" s="32"/>
      <c r="J3237" s="29">
        <f>Лист4!E3235/1000</f>
        <v>23.6313</v>
      </c>
      <c r="K3237" s="33"/>
      <c r="L3237" s="33"/>
    </row>
    <row r="3238" spans="1:12" s="34" customFormat="1" ht="18.75" customHeight="1" x14ac:dyDescent="0.25">
      <c r="A3238" s="23" t="str">
        <f>Лист4!A3236</f>
        <v xml:space="preserve">Пролетарская ул. д.123 </v>
      </c>
      <c r="B3238" s="50">
        <f t="shared" si="100"/>
        <v>15.245414634146343</v>
      </c>
      <c r="C3238" s="50">
        <f t="shared" si="101"/>
        <v>1.2035853658536586</v>
      </c>
      <c r="D3238" s="30">
        <v>0</v>
      </c>
      <c r="E3238" s="31">
        <v>1.2035853658536586</v>
      </c>
      <c r="F3238" s="32">
        <v>0</v>
      </c>
      <c r="G3238" s="32">
        <v>0</v>
      </c>
      <c r="H3238" s="32">
        <v>0</v>
      </c>
      <c r="I3238" s="32">
        <v>0</v>
      </c>
      <c r="J3238" s="29">
        <f>Лист4!E3236/1000</f>
        <v>16.449000000000002</v>
      </c>
      <c r="K3238" s="33"/>
      <c r="L3238" s="33"/>
    </row>
    <row r="3239" spans="1:12" s="34" customFormat="1" ht="18.75" customHeight="1" x14ac:dyDescent="0.25">
      <c r="A3239" s="23" t="str">
        <f>Лист4!A3237</f>
        <v xml:space="preserve">Пролетарская ул. д.125 </v>
      </c>
      <c r="B3239" s="50">
        <f t="shared" si="100"/>
        <v>0</v>
      </c>
      <c r="C3239" s="50">
        <f t="shared" si="101"/>
        <v>0</v>
      </c>
      <c r="D3239" s="30">
        <v>0</v>
      </c>
      <c r="E3239" s="31">
        <v>0</v>
      </c>
      <c r="F3239" s="32">
        <v>0</v>
      </c>
      <c r="G3239" s="32">
        <v>0</v>
      </c>
      <c r="H3239" s="32">
        <v>0</v>
      </c>
      <c r="I3239" s="32"/>
      <c r="J3239" s="29">
        <f>Лист4!E3237/1000</f>
        <v>0</v>
      </c>
      <c r="K3239" s="33"/>
      <c r="L3239" s="33"/>
    </row>
    <row r="3240" spans="1:12" s="34" customFormat="1" ht="18.75" customHeight="1" x14ac:dyDescent="0.25">
      <c r="A3240" s="23" t="str">
        <f>Лист4!A3238</f>
        <v xml:space="preserve">Пролетарская ул. д.127 </v>
      </c>
      <c r="B3240" s="50">
        <f t="shared" si="100"/>
        <v>27.613024390243901</v>
      </c>
      <c r="C3240" s="50">
        <f t="shared" si="101"/>
        <v>2.1799756097560974</v>
      </c>
      <c r="D3240" s="30">
        <v>0</v>
      </c>
      <c r="E3240" s="31">
        <v>2.1799756097560974</v>
      </c>
      <c r="F3240" s="32">
        <v>0</v>
      </c>
      <c r="G3240" s="32">
        <v>0</v>
      </c>
      <c r="H3240" s="32">
        <v>0</v>
      </c>
      <c r="I3240" s="32">
        <v>0</v>
      </c>
      <c r="J3240" s="29">
        <f>Лист4!E3238/1000</f>
        <v>29.792999999999999</v>
      </c>
      <c r="K3240" s="33"/>
      <c r="L3240" s="33"/>
    </row>
    <row r="3241" spans="1:12" s="34" customFormat="1" ht="18.75" customHeight="1" x14ac:dyDescent="0.25">
      <c r="A3241" s="23" t="str">
        <f>Лист4!A3239</f>
        <v xml:space="preserve">Пролетарская ул. д.131 </v>
      </c>
      <c r="B3241" s="50">
        <f t="shared" si="100"/>
        <v>31.862258536585365</v>
      </c>
      <c r="C3241" s="50">
        <f t="shared" si="101"/>
        <v>2.5154414634146338</v>
      </c>
      <c r="D3241" s="30">
        <v>0</v>
      </c>
      <c r="E3241" s="31">
        <v>2.5154414634146338</v>
      </c>
      <c r="F3241" s="32">
        <v>0</v>
      </c>
      <c r="G3241" s="32">
        <v>0</v>
      </c>
      <c r="H3241" s="32">
        <v>0</v>
      </c>
      <c r="I3241" s="32">
        <v>0</v>
      </c>
      <c r="J3241" s="29">
        <f>Лист4!E3239/1000</f>
        <v>34.377699999999997</v>
      </c>
      <c r="K3241" s="33"/>
      <c r="L3241" s="33"/>
    </row>
    <row r="3242" spans="1:12" s="34" customFormat="1" ht="18.75" customHeight="1" x14ac:dyDescent="0.25">
      <c r="A3242" s="23" t="str">
        <f>Лист4!A3240</f>
        <v xml:space="preserve">Советская ул. д.14 </v>
      </c>
      <c r="B3242" s="50">
        <f t="shared" si="100"/>
        <v>0</v>
      </c>
      <c r="C3242" s="50">
        <f t="shared" si="101"/>
        <v>0</v>
      </c>
      <c r="D3242" s="30">
        <v>0</v>
      </c>
      <c r="E3242" s="31">
        <v>0</v>
      </c>
      <c r="F3242" s="32">
        <v>0</v>
      </c>
      <c r="G3242" s="32">
        <v>0</v>
      </c>
      <c r="H3242" s="32">
        <v>0</v>
      </c>
      <c r="I3242" s="32">
        <v>0</v>
      </c>
      <c r="J3242" s="29">
        <f>Лист4!E3240/1000</f>
        <v>0</v>
      </c>
      <c r="K3242" s="33"/>
      <c r="L3242" s="33"/>
    </row>
    <row r="3243" spans="1:12" s="34" customFormat="1" ht="18.75" customHeight="1" x14ac:dyDescent="0.25">
      <c r="A3243" s="23" t="str">
        <f>Лист4!A3241</f>
        <v xml:space="preserve">Советская ул. д.16 </v>
      </c>
      <c r="B3243" s="50">
        <f t="shared" si="100"/>
        <v>5.8520000000000003</v>
      </c>
      <c r="C3243" s="50">
        <f t="shared" si="101"/>
        <v>0.46199999999999997</v>
      </c>
      <c r="D3243" s="30">
        <v>0</v>
      </c>
      <c r="E3243" s="31">
        <v>0.46199999999999997</v>
      </c>
      <c r="F3243" s="32">
        <v>0</v>
      </c>
      <c r="G3243" s="32">
        <v>0</v>
      </c>
      <c r="H3243" s="32">
        <v>0</v>
      </c>
      <c r="I3243" s="32">
        <v>0</v>
      </c>
      <c r="J3243" s="29">
        <f>Лист4!E3241/1000</f>
        <v>6.3140000000000001</v>
      </c>
      <c r="K3243" s="33"/>
      <c r="L3243" s="33"/>
    </row>
    <row r="3244" spans="1:12" s="34" customFormat="1" ht="18.75" customHeight="1" x14ac:dyDescent="0.25">
      <c r="A3244" s="23" t="str">
        <f>Лист4!A3242</f>
        <v xml:space="preserve">Советская ул. д.18 </v>
      </c>
      <c r="B3244" s="50">
        <f t="shared" si="100"/>
        <v>0</v>
      </c>
      <c r="C3244" s="50">
        <f t="shared" si="101"/>
        <v>0</v>
      </c>
      <c r="D3244" s="30">
        <v>0</v>
      </c>
      <c r="E3244" s="31">
        <v>0</v>
      </c>
      <c r="F3244" s="32">
        <v>0</v>
      </c>
      <c r="G3244" s="32">
        <v>0</v>
      </c>
      <c r="H3244" s="32">
        <v>0</v>
      </c>
      <c r="I3244" s="32">
        <v>0</v>
      </c>
      <c r="J3244" s="29">
        <f>Лист4!E3242/1000</f>
        <v>0</v>
      </c>
      <c r="K3244" s="33"/>
      <c r="L3244" s="33"/>
    </row>
    <row r="3245" spans="1:12" s="34" customFormat="1" ht="18.75" customHeight="1" x14ac:dyDescent="0.25">
      <c r="A3245" s="23" t="str">
        <f>Лист4!A3243</f>
        <v xml:space="preserve">Советская ул. д.24 </v>
      </c>
      <c r="B3245" s="50">
        <f t="shared" si="100"/>
        <v>16.252878048780488</v>
      </c>
      <c r="C3245" s="50">
        <f t="shared" si="101"/>
        <v>1.2831219512195124</v>
      </c>
      <c r="D3245" s="30">
        <v>0</v>
      </c>
      <c r="E3245" s="31">
        <v>1.2831219512195124</v>
      </c>
      <c r="F3245" s="32">
        <v>0</v>
      </c>
      <c r="G3245" s="32">
        <v>0</v>
      </c>
      <c r="H3245" s="32">
        <v>0</v>
      </c>
      <c r="I3245" s="32">
        <v>0</v>
      </c>
      <c r="J3245" s="29">
        <f>Лист4!E3243/1000</f>
        <v>17.536000000000001</v>
      </c>
      <c r="K3245" s="33"/>
      <c r="L3245" s="33"/>
    </row>
    <row r="3246" spans="1:12" s="34" customFormat="1" ht="18.75" customHeight="1" x14ac:dyDescent="0.25">
      <c r="A3246" s="23" t="str">
        <f>Лист4!A3244</f>
        <v xml:space="preserve">Советская ул. д.26 </v>
      </c>
      <c r="B3246" s="50">
        <f t="shared" si="100"/>
        <v>11.453756097560976</v>
      </c>
      <c r="C3246" s="50">
        <f t="shared" si="101"/>
        <v>0.90424390243902431</v>
      </c>
      <c r="D3246" s="30">
        <v>0</v>
      </c>
      <c r="E3246" s="31">
        <v>0.90424390243902431</v>
      </c>
      <c r="F3246" s="32">
        <v>0</v>
      </c>
      <c r="G3246" s="32">
        <v>0</v>
      </c>
      <c r="H3246" s="32">
        <v>0</v>
      </c>
      <c r="I3246" s="32"/>
      <c r="J3246" s="29">
        <f>Лист4!E3244/1000</f>
        <v>12.358000000000001</v>
      </c>
      <c r="K3246" s="33"/>
      <c r="L3246" s="33"/>
    </row>
    <row r="3247" spans="1:12" s="34" customFormat="1" ht="18.75" customHeight="1" x14ac:dyDescent="0.25">
      <c r="A3247" s="23" t="str">
        <f>Лист4!A3245</f>
        <v xml:space="preserve">Советская ул. д.28 </v>
      </c>
      <c r="B3247" s="50">
        <f t="shared" si="100"/>
        <v>0</v>
      </c>
      <c r="C3247" s="50">
        <f t="shared" si="101"/>
        <v>0</v>
      </c>
      <c r="D3247" s="30">
        <v>0</v>
      </c>
      <c r="E3247" s="31">
        <v>0</v>
      </c>
      <c r="F3247" s="32">
        <v>0</v>
      </c>
      <c r="G3247" s="32">
        <v>0</v>
      </c>
      <c r="H3247" s="32">
        <v>0</v>
      </c>
      <c r="I3247" s="32">
        <v>0</v>
      </c>
      <c r="J3247" s="29">
        <f>Лист4!E3245/1000</f>
        <v>0</v>
      </c>
      <c r="K3247" s="33"/>
      <c r="L3247" s="33"/>
    </row>
    <row r="3248" spans="1:12" s="34" customFormat="1" ht="18.75" customHeight="1" x14ac:dyDescent="0.25">
      <c r="A3248" s="23" t="str">
        <f>Лист4!A3246</f>
        <v xml:space="preserve">Школьный пер. д.1 </v>
      </c>
      <c r="B3248" s="50">
        <f t="shared" si="100"/>
        <v>11.375346341463413</v>
      </c>
      <c r="C3248" s="50">
        <f t="shared" si="101"/>
        <v>0.89805365853658525</v>
      </c>
      <c r="D3248" s="30">
        <v>0</v>
      </c>
      <c r="E3248" s="31">
        <v>0.89805365853658525</v>
      </c>
      <c r="F3248" s="32">
        <v>0</v>
      </c>
      <c r="G3248" s="32">
        <v>0</v>
      </c>
      <c r="H3248" s="32">
        <v>0</v>
      </c>
      <c r="I3248" s="32">
        <v>0</v>
      </c>
      <c r="J3248" s="29">
        <f>Лист4!E3246/1000</f>
        <v>12.273399999999999</v>
      </c>
      <c r="K3248" s="33"/>
      <c r="L3248" s="33"/>
    </row>
    <row r="3249" spans="1:12" s="34" customFormat="1" ht="18.75" customHeight="1" x14ac:dyDescent="0.25">
      <c r="A3249" s="23" t="str">
        <f>Лист4!A3247</f>
        <v xml:space="preserve">Школьный пер. д.3 </v>
      </c>
      <c r="B3249" s="50">
        <f t="shared" si="100"/>
        <v>13.827921951219512</v>
      </c>
      <c r="C3249" s="50">
        <f t="shared" si="101"/>
        <v>1.091678048780488</v>
      </c>
      <c r="D3249" s="30">
        <v>0</v>
      </c>
      <c r="E3249" s="31">
        <v>1.091678048780488</v>
      </c>
      <c r="F3249" s="32">
        <v>0</v>
      </c>
      <c r="G3249" s="32">
        <v>0</v>
      </c>
      <c r="H3249" s="32">
        <v>0</v>
      </c>
      <c r="I3249" s="32"/>
      <c r="J3249" s="29">
        <f>Лист4!E3247/1000</f>
        <v>14.919600000000001</v>
      </c>
      <c r="K3249" s="33"/>
      <c r="L3249" s="33"/>
    </row>
    <row r="3250" spans="1:12" s="34" customFormat="1" ht="18.75" customHeight="1" x14ac:dyDescent="0.25">
      <c r="A3250" s="23" t="str">
        <f>Лист4!A3248</f>
        <v xml:space="preserve">Школьный пер. д.5 </v>
      </c>
      <c r="B3250" s="50">
        <f t="shared" si="100"/>
        <v>16.061487804878048</v>
      </c>
      <c r="C3250" s="50">
        <f t="shared" si="101"/>
        <v>1.2680121951219512</v>
      </c>
      <c r="D3250" s="30">
        <v>0</v>
      </c>
      <c r="E3250" s="31">
        <v>1.2680121951219512</v>
      </c>
      <c r="F3250" s="32">
        <v>0</v>
      </c>
      <c r="G3250" s="32">
        <v>0</v>
      </c>
      <c r="H3250" s="32">
        <v>0</v>
      </c>
      <c r="I3250" s="32"/>
      <c r="J3250" s="29">
        <f>Лист4!E3248/1000</f>
        <v>17.329499999999999</v>
      </c>
      <c r="K3250" s="33"/>
      <c r="L3250" s="33"/>
    </row>
    <row r="3251" spans="1:12" s="34" customFormat="1" ht="18.75" customHeight="1" x14ac:dyDescent="0.25">
      <c r="A3251" s="23" t="str">
        <f>Лист4!A3249</f>
        <v xml:space="preserve">Школьный пер. д.7 </v>
      </c>
      <c r="B3251" s="50">
        <f t="shared" si="100"/>
        <v>33.070565853658543</v>
      </c>
      <c r="C3251" s="50">
        <f t="shared" si="101"/>
        <v>2.6108341463414635</v>
      </c>
      <c r="D3251" s="30">
        <v>0</v>
      </c>
      <c r="E3251" s="31">
        <v>2.6108341463414635</v>
      </c>
      <c r="F3251" s="32">
        <v>0</v>
      </c>
      <c r="G3251" s="32">
        <v>0</v>
      </c>
      <c r="H3251" s="32">
        <v>0</v>
      </c>
      <c r="I3251" s="32">
        <v>0</v>
      </c>
      <c r="J3251" s="29">
        <f>Лист4!E3249/1000</f>
        <v>35.681400000000004</v>
      </c>
      <c r="K3251" s="33"/>
      <c r="L3251" s="33"/>
    </row>
    <row r="3252" spans="1:12" s="34" customFormat="1" ht="18.75" customHeight="1" x14ac:dyDescent="0.25">
      <c r="A3252" s="23" t="str">
        <f>Лист4!A3250</f>
        <v xml:space="preserve">Щетинкина ул. д.63 </v>
      </c>
      <c r="B3252" s="50">
        <f t="shared" si="100"/>
        <v>29.484107317073171</v>
      </c>
      <c r="C3252" s="50">
        <f t="shared" si="101"/>
        <v>2.3276926829268296</v>
      </c>
      <c r="D3252" s="30">
        <v>0</v>
      </c>
      <c r="E3252" s="31">
        <v>2.3276926829268296</v>
      </c>
      <c r="F3252" s="32">
        <v>0</v>
      </c>
      <c r="G3252" s="32">
        <v>0</v>
      </c>
      <c r="H3252" s="32">
        <v>0</v>
      </c>
      <c r="I3252" s="32">
        <v>0</v>
      </c>
      <c r="J3252" s="29">
        <f>Лист4!E3250/1000</f>
        <v>31.811800000000002</v>
      </c>
      <c r="K3252" s="33"/>
      <c r="L3252" s="33"/>
    </row>
    <row r="3253" spans="1:12" s="34" customFormat="1" ht="18.75" customHeight="1" x14ac:dyDescent="0.25">
      <c r="A3253" s="23" t="str">
        <f>Лист4!A3251</f>
        <v xml:space="preserve">100-летие Солепромысла ул. д.14 </v>
      </c>
      <c r="B3253" s="50">
        <f t="shared" si="100"/>
        <v>31.669200000000004</v>
      </c>
      <c r="C3253" s="50">
        <f t="shared" si="101"/>
        <v>2.5002</v>
      </c>
      <c r="D3253" s="30">
        <v>0</v>
      </c>
      <c r="E3253" s="31">
        <v>2.5002</v>
      </c>
      <c r="F3253" s="32">
        <v>0</v>
      </c>
      <c r="G3253" s="32">
        <v>0</v>
      </c>
      <c r="H3253" s="32">
        <v>0</v>
      </c>
      <c r="I3253" s="32">
        <v>0</v>
      </c>
      <c r="J3253" s="29">
        <f>Лист4!E3251/1000</f>
        <v>34.169400000000003</v>
      </c>
      <c r="K3253" s="33"/>
      <c r="L3253" s="33"/>
    </row>
    <row r="3254" spans="1:12" s="34" customFormat="1" ht="18.75" customHeight="1" x14ac:dyDescent="0.25">
      <c r="A3254" s="23" t="str">
        <f>Лист4!A3252</f>
        <v xml:space="preserve">100-летие Солепромысла ул. д.16 </v>
      </c>
      <c r="B3254" s="50">
        <f t="shared" si="100"/>
        <v>14.156112195121953</v>
      </c>
      <c r="C3254" s="50">
        <f t="shared" si="101"/>
        <v>1.117587804878049</v>
      </c>
      <c r="D3254" s="30">
        <v>0</v>
      </c>
      <c r="E3254" s="31">
        <v>1.117587804878049</v>
      </c>
      <c r="F3254" s="32">
        <v>0</v>
      </c>
      <c r="G3254" s="32">
        <v>0</v>
      </c>
      <c r="H3254" s="32">
        <v>0</v>
      </c>
      <c r="I3254" s="32">
        <v>0</v>
      </c>
      <c r="J3254" s="29">
        <f>Лист4!E3252/1000</f>
        <v>15.273700000000002</v>
      </c>
      <c r="K3254" s="33"/>
      <c r="L3254" s="33"/>
    </row>
    <row r="3255" spans="1:12" s="34" customFormat="1" ht="18.75" customHeight="1" x14ac:dyDescent="0.25">
      <c r="A3255" s="23" t="str">
        <f>Лист4!A3253</f>
        <v xml:space="preserve">Джамбула ул. д.26А </v>
      </c>
      <c r="B3255" s="50">
        <f t="shared" si="100"/>
        <v>31.09382439024391</v>
      </c>
      <c r="C3255" s="50">
        <f t="shared" si="101"/>
        <v>2.4547756097560982</v>
      </c>
      <c r="D3255" s="30">
        <v>0</v>
      </c>
      <c r="E3255" s="31">
        <v>2.4547756097560982</v>
      </c>
      <c r="F3255" s="32">
        <v>0</v>
      </c>
      <c r="G3255" s="32">
        <v>0</v>
      </c>
      <c r="H3255" s="32">
        <v>0</v>
      </c>
      <c r="I3255" s="32">
        <v>0</v>
      </c>
      <c r="J3255" s="29">
        <f>Лист4!E3253/1000</f>
        <v>33.548600000000008</v>
      </c>
      <c r="K3255" s="33"/>
      <c r="L3255" s="33"/>
    </row>
    <row r="3256" spans="1:12" s="34" customFormat="1" ht="18.75" customHeight="1" x14ac:dyDescent="0.25">
      <c r="A3256" s="23" t="str">
        <f>Лист4!A3254</f>
        <v xml:space="preserve">Кирова ул. д.1 </v>
      </c>
      <c r="B3256" s="50">
        <f t="shared" si="100"/>
        <v>13.020746341463415</v>
      </c>
      <c r="C3256" s="50">
        <f t="shared" si="101"/>
        <v>1.0279536585365854</v>
      </c>
      <c r="D3256" s="30">
        <v>0</v>
      </c>
      <c r="E3256" s="31">
        <v>1.0279536585365854</v>
      </c>
      <c r="F3256" s="32">
        <v>0</v>
      </c>
      <c r="G3256" s="32">
        <v>0</v>
      </c>
      <c r="H3256" s="32">
        <v>0</v>
      </c>
      <c r="I3256" s="32">
        <v>0</v>
      </c>
      <c r="J3256" s="29">
        <f>Лист4!E3254/1000</f>
        <v>14.0487</v>
      </c>
      <c r="K3256" s="33"/>
      <c r="L3256" s="33"/>
    </row>
    <row r="3257" spans="1:12" s="34" customFormat="1" ht="18.75" customHeight="1" x14ac:dyDescent="0.25">
      <c r="A3257" s="23" t="str">
        <f>Лист4!A3255</f>
        <v xml:space="preserve">Кирова ул. д.2 </v>
      </c>
      <c r="B3257" s="50">
        <f t="shared" si="100"/>
        <v>5.8690536585365853</v>
      </c>
      <c r="C3257" s="50">
        <f t="shared" si="101"/>
        <v>0.46334634146341458</v>
      </c>
      <c r="D3257" s="30">
        <v>0</v>
      </c>
      <c r="E3257" s="31">
        <v>0.46334634146341458</v>
      </c>
      <c r="F3257" s="32">
        <v>0</v>
      </c>
      <c r="G3257" s="32">
        <v>0</v>
      </c>
      <c r="H3257" s="32">
        <v>0</v>
      </c>
      <c r="I3257" s="32">
        <v>0</v>
      </c>
      <c r="J3257" s="29">
        <f>Лист4!E3255/1000</f>
        <v>6.3323999999999998</v>
      </c>
      <c r="K3257" s="33"/>
      <c r="L3257" s="33"/>
    </row>
    <row r="3258" spans="1:12" s="34" customFormat="1" ht="18.75" customHeight="1" x14ac:dyDescent="0.25">
      <c r="A3258" s="23" t="str">
        <f>Лист4!A3256</f>
        <v xml:space="preserve">Кирова ул. д.3 </v>
      </c>
      <c r="B3258" s="50">
        <f t="shared" si="100"/>
        <v>0</v>
      </c>
      <c r="C3258" s="50">
        <f t="shared" si="101"/>
        <v>0</v>
      </c>
      <c r="D3258" s="30">
        <v>0</v>
      </c>
      <c r="E3258" s="31">
        <v>0</v>
      </c>
      <c r="F3258" s="32">
        <v>0</v>
      </c>
      <c r="G3258" s="32">
        <v>0</v>
      </c>
      <c r="H3258" s="32">
        <v>0</v>
      </c>
      <c r="I3258" s="32">
        <v>0</v>
      </c>
      <c r="J3258" s="29">
        <f>Лист4!E3256/1000</f>
        <v>0</v>
      </c>
      <c r="K3258" s="33"/>
      <c r="L3258" s="33"/>
    </row>
    <row r="3259" spans="1:12" s="34" customFormat="1" ht="18.75" customHeight="1" x14ac:dyDescent="0.25">
      <c r="A3259" s="23" t="str">
        <f>Лист4!A3257</f>
        <v xml:space="preserve">Кирова ул. д.4 </v>
      </c>
      <c r="B3259" s="50">
        <f t="shared" si="100"/>
        <v>0</v>
      </c>
      <c r="C3259" s="50">
        <f t="shared" si="101"/>
        <v>0</v>
      </c>
      <c r="D3259" s="30">
        <v>0</v>
      </c>
      <c r="E3259" s="31">
        <v>0</v>
      </c>
      <c r="F3259" s="32">
        <v>0</v>
      </c>
      <c r="G3259" s="32">
        <v>0</v>
      </c>
      <c r="H3259" s="32">
        <v>0</v>
      </c>
      <c r="I3259" s="32">
        <v>0</v>
      </c>
      <c r="J3259" s="29">
        <f>Лист4!E3257/1000</f>
        <v>0</v>
      </c>
      <c r="K3259" s="33"/>
      <c r="L3259" s="33"/>
    </row>
    <row r="3260" spans="1:12" s="34" customFormat="1" ht="18.75" customHeight="1" x14ac:dyDescent="0.25">
      <c r="A3260" s="23" t="str">
        <f>Лист4!A3258</f>
        <v xml:space="preserve">Кирова ул. д.5 </v>
      </c>
      <c r="B3260" s="50">
        <f t="shared" si="100"/>
        <v>6.2097560975609758</v>
      </c>
      <c r="C3260" s="50">
        <f t="shared" si="101"/>
        <v>0.49024390243902438</v>
      </c>
      <c r="D3260" s="30">
        <v>0</v>
      </c>
      <c r="E3260" s="31">
        <v>0.49024390243902438</v>
      </c>
      <c r="F3260" s="32">
        <v>0</v>
      </c>
      <c r="G3260" s="32">
        <v>0</v>
      </c>
      <c r="H3260" s="32">
        <v>0</v>
      </c>
      <c r="I3260" s="32">
        <v>0</v>
      </c>
      <c r="J3260" s="29">
        <f>Лист4!E3258/1000</f>
        <v>6.7</v>
      </c>
      <c r="K3260" s="33"/>
      <c r="L3260" s="33"/>
    </row>
    <row r="3261" spans="1:12" s="34" customFormat="1" ht="18.75" customHeight="1" x14ac:dyDescent="0.25">
      <c r="A3261" s="23" t="str">
        <f>Лист4!A3259</f>
        <v xml:space="preserve">Кирова ул. д.6 </v>
      </c>
      <c r="B3261" s="50">
        <f t="shared" si="100"/>
        <v>0</v>
      </c>
      <c r="C3261" s="50">
        <f t="shared" si="101"/>
        <v>0</v>
      </c>
      <c r="D3261" s="30">
        <v>0</v>
      </c>
      <c r="E3261" s="31">
        <v>0</v>
      </c>
      <c r="F3261" s="32">
        <v>0</v>
      </c>
      <c r="G3261" s="32">
        <v>0</v>
      </c>
      <c r="H3261" s="32">
        <v>0</v>
      </c>
      <c r="I3261" s="32">
        <v>0</v>
      </c>
      <c r="J3261" s="29">
        <f>Лист4!E3259/1000</f>
        <v>0</v>
      </c>
      <c r="K3261" s="33"/>
      <c r="L3261" s="33"/>
    </row>
    <row r="3262" spans="1:12" s="34" customFormat="1" ht="18.75" customHeight="1" x14ac:dyDescent="0.25">
      <c r="A3262" s="23" t="str">
        <f>Лист4!A3260</f>
        <v xml:space="preserve">Кирова ул. д.7 </v>
      </c>
      <c r="B3262" s="50">
        <f t="shared" si="100"/>
        <v>0.19046341463414634</v>
      </c>
      <c r="C3262" s="50">
        <f t="shared" si="101"/>
        <v>1.5036585365853658E-2</v>
      </c>
      <c r="D3262" s="30">
        <v>0</v>
      </c>
      <c r="E3262" s="31">
        <v>1.5036585365853658E-2</v>
      </c>
      <c r="F3262" s="32">
        <v>0</v>
      </c>
      <c r="G3262" s="32">
        <v>0</v>
      </c>
      <c r="H3262" s="32">
        <v>0</v>
      </c>
      <c r="I3262" s="32">
        <v>0</v>
      </c>
      <c r="J3262" s="29">
        <f>Лист4!E3260/1000</f>
        <v>0.20549999999999999</v>
      </c>
      <c r="K3262" s="33"/>
      <c r="L3262" s="33"/>
    </row>
    <row r="3263" spans="1:12" s="34" customFormat="1" ht="18.75" customHeight="1" x14ac:dyDescent="0.25">
      <c r="A3263" s="23" t="str">
        <f>Лист4!A3261</f>
        <v xml:space="preserve">Кирова ул. д.8 </v>
      </c>
      <c r="B3263" s="50">
        <f t="shared" si="100"/>
        <v>0</v>
      </c>
      <c r="C3263" s="50">
        <f t="shared" si="101"/>
        <v>0</v>
      </c>
      <c r="D3263" s="30">
        <v>0</v>
      </c>
      <c r="E3263" s="31">
        <v>0</v>
      </c>
      <c r="F3263" s="32">
        <v>0</v>
      </c>
      <c r="G3263" s="32">
        <v>0</v>
      </c>
      <c r="H3263" s="32">
        <v>0</v>
      </c>
      <c r="I3263" s="32"/>
      <c r="J3263" s="29">
        <f>Лист4!E3261/1000</f>
        <v>0</v>
      </c>
      <c r="K3263" s="33"/>
      <c r="L3263" s="33"/>
    </row>
    <row r="3264" spans="1:12" s="34" customFormat="1" ht="18.75" customHeight="1" x14ac:dyDescent="0.25">
      <c r="A3264" s="23" t="str">
        <f>Лист4!A3262</f>
        <v xml:space="preserve">Максима Горького ул. д.25 </v>
      </c>
      <c r="B3264" s="50">
        <f t="shared" si="100"/>
        <v>17.153756097560976</v>
      </c>
      <c r="C3264" s="50">
        <f t="shared" si="101"/>
        <v>1.3542439024390243</v>
      </c>
      <c r="D3264" s="30">
        <v>0</v>
      </c>
      <c r="E3264" s="31">
        <v>1.3542439024390243</v>
      </c>
      <c r="F3264" s="32">
        <v>0</v>
      </c>
      <c r="G3264" s="32">
        <v>0</v>
      </c>
      <c r="H3264" s="32">
        <v>0</v>
      </c>
      <c r="I3264" s="32">
        <v>0</v>
      </c>
      <c r="J3264" s="29">
        <f>Лист4!E3262/1000</f>
        <v>18.507999999999999</v>
      </c>
      <c r="K3264" s="33"/>
      <c r="L3264" s="33"/>
    </row>
    <row r="3265" spans="1:12" s="34" customFormat="1" ht="18.75" customHeight="1" x14ac:dyDescent="0.25">
      <c r="A3265" s="23" t="str">
        <f>Лист4!A3263</f>
        <v xml:space="preserve">Максима Горького ул. д.29 </v>
      </c>
      <c r="B3265" s="50">
        <f t="shared" si="100"/>
        <v>5.6949951219512203</v>
      </c>
      <c r="C3265" s="50">
        <f t="shared" si="101"/>
        <v>0.44960487804878052</v>
      </c>
      <c r="D3265" s="30">
        <v>0</v>
      </c>
      <c r="E3265" s="31">
        <v>0.44960487804878052</v>
      </c>
      <c r="F3265" s="32">
        <v>0</v>
      </c>
      <c r="G3265" s="32">
        <v>0</v>
      </c>
      <c r="H3265" s="32">
        <v>0</v>
      </c>
      <c r="I3265" s="32">
        <v>0</v>
      </c>
      <c r="J3265" s="29">
        <f>Лист4!E3263/1000</f>
        <v>6.1446000000000005</v>
      </c>
      <c r="K3265" s="33"/>
      <c r="L3265" s="33"/>
    </row>
    <row r="3266" spans="1:12" s="34" customFormat="1" ht="18.75" customHeight="1" x14ac:dyDescent="0.25">
      <c r="A3266" s="23" t="str">
        <f>Лист4!A3264</f>
        <v xml:space="preserve">Микрорайон мкн. д.1 </v>
      </c>
      <c r="B3266" s="50">
        <f t="shared" si="100"/>
        <v>103.52691268292683</v>
      </c>
      <c r="C3266" s="50">
        <f t="shared" si="101"/>
        <v>8.1731773170731703</v>
      </c>
      <c r="D3266" s="30">
        <v>0</v>
      </c>
      <c r="E3266" s="31">
        <v>8.1731773170731703</v>
      </c>
      <c r="F3266" s="32">
        <v>0</v>
      </c>
      <c r="G3266" s="32">
        <v>0</v>
      </c>
      <c r="H3266" s="32">
        <v>0</v>
      </c>
      <c r="I3266" s="32"/>
      <c r="J3266" s="29">
        <f>Лист4!E3264/1000</f>
        <v>111.70009</v>
      </c>
      <c r="K3266" s="33"/>
      <c r="L3266" s="33"/>
    </row>
    <row r="3267" spans="1:12" s="34" customFormat="1" ht="18.75" customHeight="1" x14ac:dyDescent="0.25">
      <c r="A3267" s="23" t="str">
        <f>Лист4!A3265</f>
        <v xml:space="preserve">Микрорайон мкн. д.2 </v>
      </c>
      <c r="B3267" s="50">
        <f t="shared" si="100"/>
        <v>88.716653658536586</v>
      </c>
      <c r="C3267" s="50">
        <f t="shared" si="101"/>
        <v>7.0039463414634149</v>
      </c>
      <c r="D3267" s="30">
        <v>0</v>
      </c>
      <c r="E3267" s="31">
        <v>7.0039463414634149</v>
      </c>
      <c r="F3267" s="32">
        <v>0</v>
      </c>
      <c r="G3267" s="32">
        <v>0</v>
      </c>
      <c r="H3267" s="32">
        <v>0</v>
      </c>
      <c r="I3267" s="32">
        <v>0</v>
      </c>
      <c r="J3267" s="29">
        <f>Лист4!E3265/1000</f>
        <v>95.720600000000005</v>
      </c>
      <c r="K3267" s="33"/>
      <c r="L3267" s="33"/>
    </row>
    <row r="3268" spans="1:12" s="34" customFormat="1" ht="18.75" customHeight="1" x14ac:dyDescent="0.25">
      <c r="A3268" s="23" t="str">
        <f>Лист4!A3266</f>
        <v xml:space="preserve">Микрорайон мкн. д.3 </v>
      </c>
      <c r="B3268" s="50">
        <f t="shared" si="100"/>
        <v>106.29248780487805</v>
      </c>
      <c r="C3268" s="50">
        <f t="shared" si="101"/>
        <v>8.3915121951219511</v>
      </c>
      <c r="D3268" s="30">
        <v>0</v>
      </c>
      <c r="E3268" s="31">
        <v>8.3915121951219511</v>
      </c>
      <c r="F3268" s="32">
        <v>0</v>
      </c>
      <c r="G3268" s="32">
        <v>0</v>
      </c>
      <c r="H3268" s="32">
        <v>0</v>
      </c>
      <c r="I3268" s="32">
        <v>0</v>
      </c>
      <c r="J3268" s="29">
        <f>Лист4!E3266/1000</f>
        <v>114.684</v>
      </c>
      <c r="K3268" s="33"/>
      <c r="L3268" s="33"/>
    </row>
    <row r="3269" spans="1:12" s="34" customFormat="1" ht="18.75" customHeight="1" x14ac:dyDescent="0.25">
      <c r="A3269" s="23" t="str">
        <f>Лист4!A3267</f>
        <v xml:space="preserve">Микрорайон мкн. д.4 </v>
      </c>
      <c r="B3269" s="50">
        <f t="shared" si="100"/>
        <v>86.04710731707317</v>
      </c>
      <c r="C3269" s="50">
        <f t="shared" si="101"/>
        <v>6.7931926829268292</v>
      </c>
      <c r="D3269" s="30">
        <v>0</v>
      </c>
      <c r="E3269" s="31">
        <v>6.7931926829268292</v>
      </c>
      <c r="F3269" s="32">
        <v>0</v>
      </c>
      <c r="G3269" s="32">
        <v>0</v>
      </c>
      <c r="H3269" s="32">
        <v>0</v>
      </c>
      <c r="I3269" s="32">
        <v>0</v>
      </c>
      <c r="J3269" s="29">
        <f>Лист4!E3267/1000</f>
        <v>92.840299999999999</v>
      </c>
      <c r="K3269" s="33"/>
      <c r="L3269" s="33"/>
    </row>
    <row r="3270" spans="1:12" s="34" customFormat="1" ht="18.75" customHeight="1" x14ac:dyDescent="0.25">
      <c r="A3270" s="23" t="str">
        <f>Лист4!A3268</f>
        <v xml:space="preserve">Микрорайон мкн. д.5 </v>
      </c>
      <c r="B3270" s="50">
        <f t="shared" si="100"/>
        <v>114.79781463414631</v>
      </c>
      <c r="C3270" s="50">
        <f t="shared" si="101"/>
        <v>9.0629853658536561</v>
      </c>
      <c r="D3270" s="30">
        <v>0</v>
      </c>
      <c r="E3270" s="31">
        <v>9.0629853658536561</v>
      </c>
      <c r="F3270" s="32">
        <v>0</v>
      </c>
      <c r="G3270" s="32">
        <v>0</v>
      </c>
      <c r="H3270" s="32">
        <v>0</v>
      </c>
      <c r="I3270" s="32">
        <v>0</v>
      </c>
      <c r="J3270" s="29">
        <f>Лист4!E3268/1000</f>
        <v>123.86079999999997</v>
      </c>
      <c r="K3270" s="33"/>
      <c r="L3270" s="33"/>
    </row>
    <row r="3271" spans="1:12" s="34" customFormat="1" ht="18.75" customHeight="1" x14ac:dyDescent="0.25">
      <c r="A3271" s="23" t="str">
        <f>Лист4!A3269</f>
        <v xml:space="preserve">Микрорайон мкн. д.6 </v>
      </c>
      <c r="B3271" s="50">
        <f t="shared" si="100"/>
        <v>118.63701951219511</v>
      </c>
      <c r="C3271" s="50">
        <f t="shared" si="101"/>
        <v>9.3660804878048758</v>
      </c>
      <c r="D3271" s="30">
        <v>0</v>
      </c>
      <c r="E3271" s="31">
        <v>9.3660804878048758</v>
      </c>
      <c r="F3271" s="32">
        <v>0</v>
      </c>
      <c r="G3271" s="32">
        <v>0</v>
      </c>
      <c r="H3271" s="32">
        <v>0</v>
      </c>
      <c r="I3271" s="32">
        <v>0</v>
      </c>
      <c r="J3271" s="29">
        <f>Лист4!E3269/1000</f>
        <v>128.00309999999999</v>
      </c>
      <c r="K3271" s="33"/>
      <c r="L3271" s="33"/>
    </row>
    <row r="3272" spans="1:12" s="34" customFormat="1" ht="18.75" customHeight="1" x14ac:dyDescent="0.25">
      <c r="A3272" s="23" t="str">
        <f>Лист4!A3270</f>
        <v xml:space="preserve">Микрорайон мкн. д.7 </v>
      </c>
      <c r="B3272" s="50">
        <f t="shared" ref="B3272:B3335" si="102">J3272+I3272-E3272</f>
        <v>131.20973658536585</v>
      </c>
      <c r="C3272" s="50">
        <f t="shared" ref="C3272:C3335" si="103">E3272</f>
        <v>10.358663414634146</v>
      </c>
      <c r="D3272" s="30">
        <v>0</v>
      </c>
      <c r="E3272" s="31">
        <v>10.358663414634146</v>
      </c>
      <c r="F3272" s="32">
        <v>0</v>
      </c>
      <c r="G3272" s="32">
        <v>0</v>
      </c>
      <c r="H3272" s="32">
        <v>0</v>
      </c>
      <c r="I3272" s="32">
        <v>0</v>
      </c>
      <c r="J3272" s="29">
        <f>Лист4!E3270/1000</f>
        <v>141.5684</v>
      </c>
      <c r="K3272" s="33"/>
      <c r="L3272" s="33"/>
    </row>
    <row r="3273" spans="1:12" s="34" customFormat="1" ht="18.75" customHeight="1" x14ac:dyDescent="0.25">
      <c r="A3273" s="23" t="str">
        <f>Лист4!A3271</f>
        <v xml:space="preserve">Микрорайон мкн. д.8 </v>
      </c>
      <c r="B3273" s="50">
        <f t="shared" si="102"/>
        <v>98.522507317073178</v>
      </c>
      <c r="C3273" s="50">
        <f t="shared" si="103"/>
        <v>7.7780926829268289</v>
      </c>
      <c r="D3273" s="30">
        <v>0</v>
      </c>
      <c r="E3273" s="31">
        <v>7.7780926829268289</v>
      </c>
      <c r="F3273" s="32">
        <v>0</v>
      </c>
      <c r="G3273" s="32">
        <v>0</v>
      </c>
      <c r="H3273" s="32">
        <v>0</v>
      </c>
      <c r="I3273" s="32">
        <v>0</v>
      </c>
      <c r="J3273" s="29">
        <f>Лист4!E3271/1000</f>
        <v>106.3006</v>
      </c>
      <c r="K3273" s="33"/>
      <c r="L3273" s="33"/>
    </row>
    <row r="3274" spans="1:12" s="34" customFormat="1" ht="18.75" customHeight="1" x14ac:dyDescent="0.25">
      <c r="A3274" s="23" t="str">
        <f>Лист4!A3272</f>
        <v xml:space="preserve">Микрорайон мкн. д.9 </v>
      </c>
      <c r="B3274" s="50">
        <f t="shared" si="102"/>
        <v>29.955214634146337</v>
      </c>
      <c r="C3274" s="50">
        <f t="shared" si="103"/>
        <v>2.3648853658536582</v>
      </c>
      <c r="D3274" s="30">
        <v>0</v>
      </c>
      <c r="E3274" s="31">
        <v>2.3648853658536582</v>
      </c>
      <c r="F3274" s="32">
        <v>0</v>
      </c>
      <c r="G3274" s="32">
        <v>0</v>
      </c>
      <c r="H3274" s="32">
        <v>0</v>
      </c>
      <c r="I3274" s="32">
        <v>0</v>
      </c>
      <c r="J3274" s="29">
        <f>Лист4!E3272/1000</f>
        <v>32.320099999999996</v>
      </c>
      <c r="K3274" s="33"/>
      <c r="L3274" s="33"/>
    </row>
    <row r="3275" spans="1:12" s="34" customFormat="1" ht="18.75" customHeight="1" x14ac:dyDescent="0.25">
      <c r="A3275" s="23" t="str">
        <f>Лист4!A3273</f>
        <v xml:space="preserve">Озерная ул. д.1 </v>
      </c>
      <c r="B3275" s="50">
        <f t="shared" si="102"/>
        <v>7.0204536585365851</v>
      </c>
      <c r="C3275" s="50">
        <f t="shared" si="103"/>
        <v>0.55424634146341467</v>
      </c>
      <c r="D3275" s="30">
        <v>0</v>
      </c>
      <c r="E3275" s="31">
        <v>0.55424634146341467</v>
      </c>
      <c r="F3275" s="32">
        <v>0</v>
      </c>
      <c r="G3275" s="32">
        <v>0</v>
      </c>
      <c r="H3275" s="32">
        <v>0</v>
      </c>
      <c r="I3275" s="32">
        <v>0</v>
      </c>
      <c r="J3275" s="29">
        <f>Лист4!E3273/1000</f>
        <v>7.5747</v>
      </c>
      <c r="K3275" s="33"/>
      <c r="L3275" s="33"/>
    </row>
    <row r="3276" spans="1:12" s="34" customFormat="1" ht="18.75" customHeight="1" x14ac:dyDescent="0.25">
      <c r="A3276" s="23" t="str">
        <f>Лист4!A3274</f>
        <v xml:space="preserve">Озерная ул. д.8 </v>
      </c>
      <c r="B3276" s="50">
        <f t="shared" si="102"/>
        <v>19.130126829268288</v>
      </c>
      <c r="C3276" s="50">
        <f t="shared" si="103"/>
        <v>1.5102731707317072</v>
      </c>
      <c r="D3276" s="30">
        <v>0</v>
      </c>
      <c r="E3276" s="31">
        <v>1.5102731707317072</v>
      </c>
      <c r="F3276" s="32">
        <v>0</v>
      </c>
      <c r="G3276" s="32">
        <v>0</v>
      </c>
      <c r="H3276" s="32">
        <v>0</v>
      </c>
      <c r="I3276" s="32"/>
      <c r="J3276" s="29">
        <f>Лист4!E3274/1000</f>
        <v>20.640399999999996</v>
      </c>
      <c r="K3276" s="33"/>
      <c r="L3276" s="33"/>
    </row>
    <row r="3277" spans="1:12" s="34" customFormat="1" ht="18.75" customHeight="1" x14ac:dyDescent="0.25">
      <c r="A3277" s="23" t="str">
        <f>Лист4!A3275</f>
        <v xml:space="preserve">Колхозная ул. д.38 </v>
      </c>
      <c r="B3277" s="50">
        <f t="shared" si="102"/>
        <v>20.433804878048782</v>
      </c>
      <c r="C3277" s="50">
        <f t="shared" si="103"/>
        <v>1.6131951219512195</v>
      </c>
      <c r="D3277" s="30">
        <v>0</v>
      </c>
      <c r="E3277" s="31">
        <v>1.6131951219512195</v>
      </c>
      <c r="F3277" s="32">
        <v>0</v>
      </c>
      <c r="G3277" s="32">
        <v>0</v>
      </c>
      <c r="H3277" s="32">
        <v>0</v>
      </c>
      <c r="I3277" s="32"/>
      <c r="J3277" s="29">
        <f>Лист4!E3275/1000</f>
        <v>22.047000000000001</v>
      </c>
      <c r="K3277" s="33"/>
      <c r="L3277" s="33"/>
    </row>
    <row r="3278" spans="1:12" s="34" customFormat="1" ht="18.75" customHeight="1" x14ac:dyDescent="0.25">
      <c r="A3278" s="23" t="str">
        <f>Лист4!A3276</f>
        <v xml:space="preserve">Микрорайон ул. д.10 </v>
      </c>
      <c r="B3278" s="50">
        <f t="shared" si="102"/>
        <v>20.860146341463416</v>
      </c>
      <c r="C3278" s="50">
        <f t="shared" si="103"/>
        <v>1.6468536585365854</v>
      </c>
      <c r="D3278" s="30">
        <v>0</v>
      </c>
      <c r="E3278" s="31">
        <v>1.6468536585365854</v>
      </c>
      <c r="F3278" s="32">
        <v>0</v>
      </c>
      <c r="G3278" s="32">
        <v>0</v>
      </c>
      <c r="H3278" s="32">
        <v>0</v>
      </c>
      <c r="I3278" s="32">
        <v>0</v>
      </c>
      <c r="J3278" s="29">
        <f>Лист4!E3276/1000</f>
        <v>22.507000000000001</v>
      </c>
      <c r="K3278" s="33"/>
      <c r="L3278" s="33"/>
    </row>
    <row r="3279" spans="1:12" s="34" customFormat="1" ht="18.75" customHeight="1" x14ac:dyDescent="0.25">
      <c r="A3279" s="23" t="str">
        <f>Лист4!A3277</f>
        <v xml:space="preserve">Микрорайон ул. д.14 </v>
      </c>
      <c r="B3279" s="50">
        <f t="shared" si="102"/>
        <v>35.83881951219513</v>
      </c>
      <c r="C3279" s="50">
        <f t="shared" si="103"/>
        <v>2.8293804878048787</v>
      </c>
      <c r="D3279" s="30">
        <v>0</v>
      </c>
      <c r="E3279" s="31">
        <v>2.8293804878048787</v>
      </c>
      <c r="F3279" s="32">
        <v>0</v>
      </c>
      <c r="G3279" s="32">
        <v>0</v>
      </c>
      <c r="H3279" s="32">
        <v>0</v>
      </c>
      <c r="I3279" s="32"/>
      <c r="J3279" s="29">
        <f>Лист4!E3277/1000</f>
        <v>38.668200000000006</v>
      </c>
      <c r="K3279" s="33"/>
      <c r="L3279" s="33"/>
    </row>
    <row r="3280" spans="1:12" s="34" customFormat="1" ht="18.75" customHeight="1" x14ac:dyDescent="0.25">
      <c r="A3280" s="23" t="str">
        <f>Лист4!A3278</f>
        <v xml:space="preserve">Микрорайон ул. д.15 </v>
      </c>
      <c r="B3280" s="50">
        <f t="shared" si="102"/>
        <v>20.827058536585366</v>
      </c>
      <c r="C3280" s="50">
        <f t="shared" si="103"/>
        <v>1.6442414634146343</v>
      </c>
      <c r="D3280" s="30">
        <v>0</v>
      </c>
      <c r="E3280" s="31">
        <v>1.6442414634146343</v>
      </c>
      <c r="F3280" s="32">
        <v>0</v>
      </c>
      <c r="G3280" s="32">
        <v>0</v>
      </c>
      <c r="H3280" s="32">
        <v>0</v>
      </c>
      <c r="I3280" s="32">
        <v>0</v>
      </c>
      <c r="J3280" s="29">
        <f>Лист4!E3278/1000</f>
        <v>22.471299999999999</v>
      </c>
      <c r="K3280" s="33"/>
      <c r="L3280" s="33"/>
    </row>
    <row r="3281" spans="1:12" s="34" customFormat="1" ht="18.75" customHeight="1" x14ac:dyDescent="0.25">
      <c r="A3281" s="23" t="str">
        <f>Лист4!A3279</f>
        <v xml:space="preserve">Микрорайон ул. д.16 </v>
      </c>
      <c r="B3281" s="50">
        <f t="shared" si="102"/>
        <v>37.159921951219509</v>
      </c>
      <c r="C3281" s="50">
        <f t="shared" si="103"/>
        <v>2.9336780487804877</v>
      </c>
      <c r="D3281" s="30">
        <v>0</v>
      </c>
      <c r="E3281" s="31">
        <v>2.9336780487804877</v>
      </c>
      <c r="F3281" s="32">
        <v>0</v>
      </c>
      <c r="G3281" s="32">
        <v>0</v>
      </c>
      <c r="H3281" s="32">
        <v>0</v>
      </c>
      <c r="I3281" s="32">
        <v>0</v>
      </c>
      <c r="J3281" s="29">
        <f>Лист4!E3279/1000</f>
        <v>40.093599999999995</v>
      </c>
      <c r="K3281" s="33"/>
      <c r="L3281" s="33"/>
    </row>
    <row r="3282" spans="1:12" s="34" customFormat="1" ht="18.75" customHeight="1" x14ac:dyDescent="0.25">
      <c r="A3282" s="23" t="str">
        <f>Лист4!A3280</f>
        <v xml:space="preserve">Микрорайон ул. д.17 </v>
      </c>
      <c r="B3282" s="50">
        <f t="shared" si="102"/>
        <v>22.965624390243903</v>
      </c>
      <c r="C3282" s="50">
        <f t="shared" si="103"/>
        <v>1.8130756097560976</v>
      </c>
      <c r="D3282" s="30">
        <v>0</v>
      </c>
      <c r="E3282" s="31">
        <v>1.8130756097560976</v>
      </c>
      <c r="F3282" s="32">
        <v>0</v>
      </c>
      <c r="G3282" s="32">
        <v>0</v>
      </c>
      <c r="H3282" s="32">
        <v>0</v>
      </c>
      <c r="I3282" s="32">
        <v>0</v>
      </c>
      <c r="J3282" s="29">
        <f>Лист4!E3280/1000</f>
        <v>24.778700000000001</v>
      </c>
      <c r="K3282" s="33"/>
      <c r="L3282" s="33"/>
    </row>
    <row r="3283" spans="1:12" s="34" customFormat="1" ht="18.75" customHeight="1" x14ac:dyDescent="0.25">
      <c r="A3283" s="23" t="str">
        <f>Лист4!A3281</f>
        <v xml:space="preserve">Микрорайон ул. д.18 </v>
      </c>
      <c r="B3283" s="50">
        <f t="shared" si="102"/>
        <v>32.830980487804879</v>
      </c>
      <c r="C3283" s="50">
        <f t="shared" si="103"/>
        <v>2.5919195121951217</v>
      </c>
      <c r="D3283" s="30">
        <v>0</v>
      </c>
      <c r="E3283" s="31">
        <v>2.5919195121951217</v>
      </c>
      <c r="F3283" s="32">
        <v>0</v>
      </c>
      <c r="G3283" s="32">
        <v>0</v>
      </c>
      <c r="H3283" s="32">
        <v>0</v>
      </c>
      <c r="I3283" s="32">
        <v>0</v>
      </c>
      <c r="J3283" s="29">
        <f>Лист4!E3281/1000</f>
        <v>35.422899999999998</v>
      </c>
      <c r="K3283" s="33"/>
      <c r="L3283" s="33"/>
    </row>
    <row r="3284" spans="1:12" s="34" customFormat="1" ht="18.75" customHeight="1" x14ac:dyDescent="0.25">
      <c r="A3284" s="23" t="str">
        <f>Лист4!A3282</f>
        <v xml:space="preserve">Микрорайон ул. д.19 </v>
      </c>
      <c r="B3284" s="50">
        <f t="shared" si="102"/>
        <v>49.89566829268292</v>
      </c>
      <c r="C3284" s="50">
        <f t="shared" si="103"/>
        <v>3.9391317073170731</v>
      </c>
      <c r="D3284" s="30">
        <v>0</v>
      </c>
      <c r="E3284" s="31">
        <v>3.9391317073170731</v>
      </c>
      <c r="F3284" s="32">
        <v>0</v>
      </c>
      <c r="G3284" s="32">
        <v>0</v>
      </c>
      <c r="H3284" s="32">
        <v>0</v>
      </c>
      <c r="I3284" s="32">
        <v>0</v>
      </c>
      <c r="J3284" s="29">
        <f>Лист4!E3282/1000</f>
        <v>53.834799999999994</v>
      </c>
      <c r="K3284" s="33"/>
      <c r="L3284" s="33"/>
    </row>
    <row r="3285" spans="1:12" s="34" customFormat="1" ht="18.75" customHeight="1" x14ac:dyDescent="0.25">
      <c r="A3285" s="23" t="str">
        <f>Лист4!A3283</f>
        <v xml:space="preserve">Микрорайон ул. д.20 </v>
      </c>
      <c r="B3285" s="50">
        <f t="shared" si="102"/>
        <v>20.880165853658539</v>
      </c>
      <c r="C3285" s="50">
        <f t="shared" si="103"/>
        <v>1.6484341463414633</v>
      </c>
      <c r="D3285" s="30">
        <v>0</v>
      </c>
      <c r="E3285" s="31">
        <v>1.6484341463414633</v>
      </c>
      <c r="F3285" s="32">
        <v>0</v>
      </c>
      <c r="G3285" s="32">
        <v>0</v>
      </c>
      <c r="H3285" s="32">
        <v>0</v>
      </c>
      <c r="I3285" s="32">
        <v>0</v>
      </c>
      <c r="J3285" s="29">
        <f>Лист4!E3283/1000</f>
        <v>22.528600000000001</v>
      </c>
      <c r="K3285" s="33"/>
      <c r="L3285" s="33"/>
    </row>
    <row r="3286" spans="1:12" s="34" customFormat="1" ht="18.75" customHeight="1" x14ac:dyDescent="0.25">
      <c r="A3286" s="23" t="str">
        <f>Лист4!A3284</f>
        <v xml:space="preserve">Микрорайон ул. д.21 </v>
      </c>
      <c r="B3286" s="50">
        <f t="shared" si="102"/>
        <v>33.983585365853656</v>
      </c>
      <c r="C3286" s="50">
        <f t="shared" si="103"/>
        <v>2.6829146341463415</v>
      </c>
      <c r="D3286" s="30">
        <v>0</v>
      </c>
      <c r="E3286" s="31">
        <v>2.6829146341463415</v>
      </c>
      <c r="F3286" s="32">
        <v>0</v>
      </c>
      <c r="G3286" s="32">
        <v>0</v>
      </c>
      <c r="H3286" s="32">
        <v>0</v>
      </c>
      <c r="I3286" s="32">
        <v>0</v>
      </c>
      <c r="J3286" s="29">
        <f>Лист4!E3284/1000</f>
        <v>36.666499999999999</v>
      </c>
      <c r="K3286" s="33"/>
      <c r="L3286" s="33"/>
    </row>
    <row r="3287" spans="1:12" s="34" customFormat="1" ht="18.75" customHeight="1" x14ac:dyDescent="0.25">
      <c r="A3287" s="23" t="str">
        <f>Лист4!A3285</f>
        <v xml:space="preserve">Микрорайон ул. д.7 </v>
      </c>
      <c r="B3287" s="50">
        <f t="shared" si="102"/>
        <v>19.609112195121952</v>
      </c>
      <c r="C3287" s="50">
        <f t="shared" si="103"/>
        <v>1.5480878048780489</v>
      </c>
      <c r="D3287" s="30">
        <v>0</v>
      </c>
      <c r="E3287" s="31">
        <v>1.5480878048780489</v>
      </c>
      <c r="F3287" s="32">
        <v>0</v>
      </c>
      <c r="G3287" s="32">
        <v>0</v>
      </c>
      <c r="H3287" s="32">
        <v>0</v>
      </c>
      <c r="I3287" s="32"/>
      <c r="J3287" s="29">
        <f>Лист4!E3285/1000</f>
        <v>21.1572</v>
      </c>
      <c r="K3287" s="33"/>
      <c r="L3287" s="33"/>
    </row>
    <row r="3288" spans="1:12" s="34" customFormat="1" ht="18.75" customHeight="1" x14ac:dyDescent="0.25">
      <c r="A3288" s="23" t="str">
        <f>Лист4!A3286</f>
        <v xml:space="preserve">Микрорайон ул. д.8 </v>
      </c>
      <c r="B3288" s="50">
        <f t="shared" si="102"/>
        <v>27.783746341463413</v>
      </c>
      <c r="C3288" s="50">
        <f t="shared" si="103"/>
        <v>2.1934536585365851</v>
      </c>
      <c r="D3288" s="30">
        <v>0</v>
      </c>
      <c r="E3288" s="31">
        <v>2.1934536585365851</v>
      </c>
      <c r="F3288" s="32">
        <v>0</v>
      </c>
      <c r="G3288" s="32">
        <v>0</v>
      </c>
      <c r="H3288" s="32">
        <v>0</v>
      </c>
      <c r="I3288" s="32">
        <v>0</v>
      </c>
      <c r="J3288" s="29">
        <f>Лист4!E3286/1000</f>
        <v>29.977199999999996</v>
      </c>
      <c r="K3288" s="33"/>
      <c r="L3288" s="33"/>
    </row>
    <row r="3289" spans="1:12" s="34" customFormat="1" ht="18.75" customHeight="1" x14ac:dyDescent="0.25">
      <c r="A3289" s="23" t="str">
        <f>Лист4!A3287</f>
        <v xml:space="preserve">Микрорайон ул. д.9 </v>
      </c>
      <c r="B3289" s="50">
        <f t="shared" si="102"/>
        <v>34.783346341463414</v>
      </c>
      <c r="C3289" s="50">
        <f t="shared" si="103"/>
        <v>2.7460536585365856</v>
      </c>
      <c r="D3289" s="30">
        <v>0</v>
      </c>
      <c r="E3289" s="31">
        <v>2.7460536585365856</v>
      </c>
      <c r="F3289" s="32">
        <v>0</v>
      </c>
      <c r="G3289" s="32">
        <v>0</v>
      </c>
      <c r="H3289" s="32">
        <v>0</v>
      </c>
      <c r="I3289" s="32">
        <v>0</v>
      </c>
      <c r="J3289" s="29">
        <f>Лист4!E3287/1000</f>
        <v>37.529400000000003</v>
      </c>
      <c r="K3289" s="33"/>
      <c r="L3289" s="33"/>
    </row>
    <row r="3290" spans="1:12" s="34" customFormat="1" ht="18.75" customHeight="1" x14ac:dyDescent="0.25">
      <c r="A3290" s="23" t="str">
        <f>Лист4!A3288</f>
        <v xml:space="preserve">Володарского ул. д.1 </v>
      </c>
      <c r="B3290" s="50">
        <f t="shared" si="102"/>
        <v>54.012180487804883</v>
      </c>
      <c r="C3290" s="50">
        <f t="shared" si="103"/>
        <v>4.2641195121951228</v>
      </c>
      <c r="D3290" s="30">
        <v>0</v>
      </c>
      <c r="E3290" s="31">
        <v>4.2641195121951228</v>
      </c>
      <c r="F3290" s="32">
        <v>0</v>
      </c>
      <c r="G3290" s="32">
        <v>0</v>
      </c>
      <c r="H3290" s="32">
        <v>0</v>
      </c>
      <c r="I3290" s="32">
        <v>0</v>
      </c>
      <c r="J3290" s="29">
        <f>Лист4!E3288/1000</f>
        <v>58.276300000000006</v>
      </c>
      <c r="K3290" s="33"/>
      <c r="L3290" s="33"/>
    </row>
    <row r="3291" spans="1:12" s="34" customFormat="1" ht="18.75" customHeight="1" x14ac:dyDescent="0.25">
      <c r="A3291" s="23" t="str">
        <f>Лист4!A3289</f>
        <v xml:space="preserve">Володарского ул. д.2 </v>
      </c>
      <c r="B3291" s="50">
        <f t="shared" si="102"/>
        <v>471.3264658536587</v>
      </c>
      <c r="C3291" s="50">
        <f t="shared" si="103"/>
        <v>37.209984146341476</v>
      </c>
      <c r="D3291" s="30">
        <v>0</v>
      </c>
      <c r="E3291" s="31">
        <v>37.209984146341476</v>
      </c>
      <c r="F3291" s="32">
        <v>0</v>
      </c>
      <c r="G3291" s="32">
        <v>0</v>
      </c>
      <c r="H3291" s="32">
        <v>0</v>
      </c>
      <c r="I3291" s="32">
        <v>0</v>
      </c>
      <c r="J3291" s="29">
        <f>Лист4!E3289/1000</f>
        <v>508.53645000000017</v>
      </c>
      <c r="K3291" s="33"/>
      <c r="L3291" s="33"/>
    </row>
    <row r="3292" spans="1:12" s="34" customFormat="1" ht="18.75" customHeight="1" x14ac:dyDescent="0.25">
      <c r="A3292" s="23" t="str">
        <f>Лист4!A3290</f>
        <v xml:space="preserve">Комсомольская ул. д.1 </v>
      </c>
      <c r="B3292" s="50">
        <f t="shared" si="102"/>
        <v>432.33480487804871</v>
      </c>
      <c r="C3292" s="50">
        <f t="shared" si="103"/>
        <v>34.131695121951218</v>
      </c>
      <c r="D3292" s="30">
        <v>0</v>
      </c>
      <c r="E3292" s="31">
        <v>34.131695121951218</v>
      </c>
      <c r="F3292" s="32">
        <v>0</v>
      </c>
      <c r="G3292" s="32">
        <v>0</v>
      </c>
      <c r="H3292" s="32">
        <v>0</v>
      </c>
      <c r="I3292" s="32">
        <v>0</v>
      </c>
      <c r="J3292" s="29">
        <f>Лист4!E3290/1000</f>
        <v>466.46649999999994</v>
      </c>
      <c r="K3292" s="33"/>
      <c r="L3292" s="33"/>
    </row>
    <row r="3293" spans="1:12" s="34" customFormat="1" ht="18.75" customHeight="1" x14ac:dyDescent="0.25">
      <c r="A3293" s="23" t="str">
        <f>Лист4!A3291</f>
        <v xml:space="preserve">Комсомольская ул. д.2 </v>
      </c>
      <c r="B3293" s="50">
        <f t="shared" si="102"/>
        <v>2.084531707317073</v>
      </c>
      <c r="C3293" s="50">
        <f t="shared" si="103"/>
        <v>0.16456829268292683</v>
      </c>
      <c r="D3293" s="30">
        <v>0</v>
      </c>
      <c r="E3293" s="31">
        <v>0.16456829268292683</v>
      </c>
      <c r="F3293" s="32">
        <v>0</v>
      </c>
      <c r="G3293" s="32">
        <v>0</v>
      </c>
      <c r="H3293" s="32">
        <v>0</v>
      </c>
      <c r="I3293" s="32">
        <v>0</v>
      </c>
      <c r="J3293" s="29">
        <f>Лист4!E3291/1000</f>
        <v>2.2490999999999999</v>
      </c>
      <c r="K3293" s="33"/>
      <c r="L3293" s="33"/>
    </row>
    <row r="3294" spans="1:12" s="34" customFormat="1" ht="18.75" customHeight="1" x14ac:dyDescent="0.25">
      <c r="A3294" s="23" t="str">
        <f>Лист4!A3292</f>
        <v xml:space="preserve">Мичурина ул. д.10 </v>
      </c>
      <c r="B3294" s="50">
        <f t="shared" si="102"/>
        <v>75.23314146341464</v>
      </c>
      <c r="C3294" s="50">
        <f t="shared" si="103"/>
        <v>5.9394585365853665</v>
      </c>
      <c r="D3294" s="30">
        <v>0</v>
      </c>
      <c r="E3294" s="31">
        <v>5.9394585365853665</v>
      </c>
      <c r="F3294" s="32">
        <v>0</v>
      </c>
      <c r="G3294" s="32">
        <v>0</v>
      </c>
      <c r="H3294" s="32">
        <v>0</v>
      </c>
      <c r="I3294" s="32"/>
      <c r="J3294" s="29">
        <f>Лист4!E3292/1000</f>
        <v>81.172600000000003</v>
      </c>
      <c r="K3294" s="33"/>
      <c r="L3294" s="33"/>
    </row>
    <row r="3295" spans="1:12" s="34" customFormat="1" ht="18.75" customHeight="1" x14ac:dyDescent="0.25">
      <c r="A3295" s="23" t="str">
        <f>Лист4!A3293</f>
        <v xml:space="preserve">Мичурина ул. д.12 </v>
      </c>
      <c r="B3295" s="50">
        <f t="shared" si="102"/>
        <v>61.479087804878048</v>
      </c>
      <c r="C3295" s="50">
        <f t="shared" si="103"/>
        <v>4.8536121951219515</v>
      </c>
      <c r="D3295" s="30">
        <v>0</v>
      </c>
      <c r="E3295" s="31">
        <v>4.8536121951219515</v>
      </c>
      <c r="F3295" s="32">
        <v>0</v>
      </c>
      <c r="G3295" s="32">
        <v>0</v>
      </c>
      <c r="H3295" s="32">
        <v>0</v>
      </c>
      <c r="I3295" s="32"/>
      <c r="J3295" s="29">
        <f>Лист4!E3293/1000</f>
        <v>66.332700000000003</v>
      </c>
      <c r="K3295" s="33"/>
      <c r="L3295" s="33"/>
    </row>
    <row r="3296" spans="1:12" s="34" customFormat="1" ht="25.5" customHeight="1" x14ac:dyDescent="0.25">
      <c r="A3296" s="23" t="str">
        <f>Лист4!A3294</f>
        <v xml:space="preserve">Мичурина ул. д.19А </v>
      </c>
      <c r="B3296" s="50">
        <f t="shared" si="102"/>
        <v>184.67379024390243</v>
      </c>
      <c r="C3296" s="50">
        <f t="shared" si="103"/>
        <v>14.57950975609756</v>
      </c>
      <c r="D3296" s="30">
        <v>0</v>
      </c>
      <c r="E3296" s="31">
        <v>14.57950975609756</v>
      </c>
      <c r="F3296" s="32">
        <v>0</v>
      </c>
      <c r="G3296" s="32">
        <v>0</v>
      </c>
      <c r="H3296" s="32">
        <v>0</v>
      </c>
      <c r="I3296" s="32">
        <v>0</v>
      </c>
      <c r="J3296" s="29">
        <f>Лист4!E3294/1000</f>
        <v>199.2533</v>
      </c>
      <c r="K3296" s="33"/>
      <c r="L3296" s="33"/>
    </row>
    <row r="3297" spans="1:12" s="34" customFormat="1" ht="18.75" customHeight="1" x14ac:dyDescent="0.25">
      <c r="A3297" s="23" t="str">
        <f>Лист4!A3295</f>
        <v xml:space="preserve">Мичурина ул. д.2 </v>
      </c>
      <c r="B3297" s="50">
        <f t="shared" si="102"/>
        <v>41.665980487804873</v>
      </c>
      <c r="C3297" s="50">
        <f t="shared" si="103"/>
        <v>3.2894195121951215</v>
      </c>
      <c r="D3297" s="30">
        <v>0</v>
      </c>
      <c r="E3297" s="31">
        <v>3.2894195121951215</v>
      </c>
      <c r="F3297" s="32">
        <v>0</v>
      </c>
      <c r="G3297" s="32">
        <v>0</v>
      </c>
      <c r="H3297" s="32">
        <v>0</v>
      </c>
      <c r="I3297" s="32">
        <v>0</v>
      </c>
      <c r="J3297" s="29">
        <f>Лист4!E3295/1000</f>
        <v>44.955399999999997</v>
      </c>
      <c r="K3297" s="33"/>
      <c r="L3297" s="33"/>
    </row>
    <row r="3298" spans="1:12" s="34" customFormat="1" ht="18.75" customHeight="1" x14ac:dyDescent="0.25">
      <c r="A3298" s="23" t="str">
        <f>Лист4!A3296</f>
        <v xml:space="preserve">Мичурина ул. д.25 </v>
      </c>
      <c r="B3298" s="50">
        <f t="shared" si="102"/>
        <v>70.693160975609743</v>
      </c>
      <c r="C3298" s="50">
        <f t="shared" si="103"/>
        <v>5.5810390243902432</v>
      </c>
      <c r="D3298" s="30">
        <v>0</v>
      </c>
      <c r="E3298" s="31">
        <v>5.5810390243902432</v>
      </c>
      <c r="F3298" s="32">
        <v>0</v>
      </c>
      <c r="G3298" s="32">
        <v>0</v>
      </c>
      <c r="H3298" s="32">
        <v>0</v>
      </c>
      <c r="I3298" s="32">
        <v>0</v>
      </c>
      <c r="J3298" s="29">
        <f>Лист4!E3296/1000</f>
        <v>76.274199999999993</v>
      </c>
      <c r="K3298" s="33"/>
      <c r="L3298" s="33"/>
    </row>
    <row r="3299" spans="1:12" s="34" customFormat="1" ht="18.75" customHeight="1" x14ac:dyDescent="0.25">
      <c r="A3299" s="23" t="str">
        <f>Лист4!A3297</f>
        <v xml:space="preserve">Мичурина ул. д.27 </v>
      </c>
      <c r="B3299" s="50">
        <f t="shared" si="102"/>
        <v>36.20519512195122</v>
      </c>
      <c r="C3299" s="50">
        <f t="shared" si="103"/>
        <v>2.8583048780487808</v>
      </c>
      <c r="D3299" s="30">
        <v>0</v>
      </c>
      <c r="E3299" s="31">
        <v>2.8583048780487808</v>
      </c>
      <c r="F3299" s="32">
        <v>0</v>
      </c>
      <c r="G3299" s="32">
        <v>0</v>
      </c>
      <c r="H3299" s="32">
        <v>0</v>
      </c>
      <c r="I3299" s="32">
        <v>0</v>
      </c>
      <c r="J3299" s="29">
        <f>Лист4!E3297/1000</f>
        <v>39.063500000000005</v>
      </c>
      <c r="K3299" s="33"/>
      <c r="L3299" s="33"/>
    </row>
    <row r="3300" spans="1:12" s="34" customFormat="1" ht="18.75" customHeight="1" x14ac:dyDescent="0.25">
      <c r="A3300" s="23" t="str">
        <f>Лист4!A3298</f>
        <v xml:space="preserve">Мичурина ул. д.29 </v>
      </c>
      <c r="B3300" s="50">
        <f t="shared" si="102"/>
        <v>87.640141463414651</v>
      </c>
      <c r="C3300" s="50">
        <f t="shared" si="103"/>
        <v>6.9189585365853663</v>
      </c>
      <c r="D3300" s="30">
        <v>0</v>
      </c>
      <c r="E3300" s="31">
        <v>6.9189585365853663</v>
      </c>
      <c r="F3300" s="32">
        <v>0</v>
      </c>
      <c r="G3300" s="32">
        <v>0</v>
      </c>
      <c r="H3300" s="32">
        <v>0</v>
      </c>
      <c r="I3300" s="32">
        <v>0</v>
      </c>
      <c r="J3300" s="29">
        <f>Лист4!E3298/1000</f>
        <v>94.559100000000015</v>
      </c>
      <c r="K3300" s="33"/>
      <c r="L3300" s="33"/>
    </row>
    <row r="3301" spans="1:12" s="34" customFormat="1" ht="18.75" customHeight="1" x14ac:dyDescent="0.25">
      <c r="A3301" s="23" t="str">
        <f>Лист4!A3299</f>
        <v xml:space="preserve">Мичурина ул. д.33 </v>
      </c>
      <c r="B3301" s="50">
        <f t="shared" si="102"/>
        <v>65.104287804878055</v>
      </c>
      <c r="C3301" s="50">
        <f t="shared" si="103"/>
        <v>5.1398121951219515</v>
      </c>
      <c r="D3301" s="30">
        <v>0</v>
      </c>
      <c r="E3301" s="31">
        <v>5.1398121951219515</v>
      </c>
      <c r="F3301" s="32">
        <v>0</v>
      </c>
      <c r="G3301" s="32">
        <v>0</v>
      </c>
      <c r="H3301" s="32">
        <v>0</v>
      </c>
      <c r="I3301" s="32">
        <v>0</v>
      </c>
      <c r="J3301" s="29">
        <f>Лист4!E3299/1000</f>
        <v>70.244100000000003</v>
      </c>
      <c r="K3301" s="33"/>
      <c r="L3301" s="33"/>
    </row>
    <row r="3302" spans="1:12" s="34" customFormat="1" ht="18.75" customHeight="1" x14ac:dyDescent="0.25">
      <c r="A3302" s="23" t="str">
        <f>Лист4!A3300</f>
        <v xml:space="preserve">Мичурина ул. д.35А </v>
      </c>
      <c r="B3302" s="50">
        <f t="shared" si="102"/>
        <v>37.953195121951218</v>
      </c>
      <c r="C3302" s="50">
        <f t="shared" si="103"/>
        <v>2.9963048780487807</v>
      </c>
      <c r="D3302" s="30">
        <v>0</v>
      </c>
      <c r="E3302" s="31">
        <v>2.9963048780487807</v>
      </c>
      <c r="F3302" s="32">
        <v>0</v>
      </c>
      <c r="G3302" s="32">
        <v>0</v>
      </c>
      <c r="H3302" s="32">
        <v>0</v>
      </c>
      <c r="I3302" s="32">
        <v>0</v>
      </c>
      <c r="J3302" s="29">
        <f>Лист4!E3300/1000</f>
        <v>40.9495</v>
      </c>
      <c r="K3302" s="33"/>
      <c r="L3302" s="33"/>
    </row>
    <row r="3303" spans="1:12" s="34" customFormat="1" ht="18.75" customHeight="1" x14ac:dyDescent="0.25">
      <c r="A3303" s="23" t="str">
        <f>Лист4!A3301</f>
        <v xml:space="preserve">Мичурина ул. д.8 </v>
      </c>
      <c r="B3303" s="50">
        <f t="shared" si="102"/>
        <v>215.33738048780489</v>
      </c>
      <c r="C3303" s="50">
        <f t="shared" si="103"/>
        <v>17.000319512195123</v>
      </c>
      <c r="D3303" s="30">
        <v>0</v>
      </c>
      <c r="E3303" s="31">
        <v>17.000319512195123</v>
      </c>
      <c r="F3303" s="32">
        <v>0</v>
      </c>
      <c r="G3303" s="32">
        <v>0</v>
      </c>
      <c r="H3303" s="32">
        <v>0</v>
      </c>
      <c r="I3303" s="32"/>
      <c r="J3303" s="29">
        <f>Лист4!E3301/1000</f>
        <v>232.33770000000001</v>
      </c>
      <c r="K3303" s="33"/>
      <c r="L3303" s="33"/>
    </row>
    <row r="3304" spans="1:12" s="34" customFormat="1" ht="18.75" customHeight="1" x14ac:dyDescent="0.25">
      <c r="A3304" s="23" t="str">
        <f>Лист4!A3302</f>
        <v xml:space="preserve">Пирогова пер. д.18А </v>
      </c>
      <c r="B3304" s="50">
        <f t="shared" si="102"/>
        <v>0</v>
      </c>
      <c r="C3304" s="50">
        <f t="shared" si="103"/>
        <v>0</v>
      </c>
      <c r="D3304" s="30">
        <v>0</v>
      </c>
      <c r="E3304" s="31">
        <v>0</v>
      </c>
      <c r="F3304" s="32">
        <v>0</v>
      </c>
      <c r="G3304" s="32">
        <v>0</v>
      </c>
      <c r="H3304" s="32">
        <v>0</v>
      </c>
      <c r="I3304" s="32">
        <v>0</v>
      </c>
      <c r="J3304" s="29">
        <f>Лист4!E3302/1000</f>
        <v>0</v>
      </c>
      <c r="K3304" s="33"/>
      <c r="L3304" s="33"/>
    </row>
    <row r="3305" spans="1:12" s="34" customFormat="1" ht="18.75" customHeight="1" x14ac:dyDescent="0.25">
      <c r="A3305" s="23" t="str">
        <f>Лист4!A3303</f>
        <v xml:space="preserve">Пирогова ул. д.16 </v>
      </c>
      <c r="B3305" s="50">
        <f t="shared" si="102"/>
        <v>51.246058536585359</v>
      </c>
      <c r="C3305" s="50">
        <f t="shared" si="103"/>
        <v>4.0457414634146343</v>
      </c>
      <c r="D3305" s="30">
        <v>0</v>
      </c>
      <c r="E3305" s="31">
        <v>4.0457414634146343</v>
      </c>
      <c r="F3305" s="32">
        <v>0</v>
      </c>
      <c r="G3305" s="32">
        <v>0</v>
      </c>
      <c r="H3305" s="32">
        <v>0</v>
      </c>
      <c r="I3305" s="32">
        <v>0</v>
      </c>
      <c r="J3305" s="29">
        <f>Лист4!E3303/1000</f>
        <v>55.291799999999995</v>
      </c>
      <c r="K3305" s="33"/>
      <c r="L3305" s="33"/>
    </row>
    <row r="3306" spans="1:12" s="34" customFormat="1" ht="18.75" customHeight="1" x14ac:dyDescent="0.25">
      <c r="A3306" s="23" t="str">
        <f>Лист4!A3304</f>
        <v xml:space="preserve">Пирогова ул. д.18 </v>
      </c>
      <c r="B3306" s="50">
        <f t="shared" si="102"/>
        <v>62.408326829268283</v>
      </c>
      <c r="C3306" s="50">
        <f t="shared" si="103"/>
        <v>4.9269731707317064</v>
      </c>
      <c r="D3306" s="30">
        <v>0</v>
      </c>
      <c r="E3306" s="31">
        <v>4.9269731707317064</v>
      </c>
      <c r="F3306" s="32">
        <v>0</v>
      </c>
      <c r="G3306" s="32">
        <v>0</v>
      </c>
      <c r="H3306" s="32">
        <v>0</v>
      </c>
      <c r="I3306" s="32">
        <v>0</v>
      </c>
      <c r="J3306" s="29">
        <f>Лист4!E3304/1000</f>
        <v>67.335299999999989</v>
      </c>
      <c r="K3306" s="33"/>
      <c r="L3306" s="33"/>
    </row>
    <row r="3307" spans="1:12" s="34" customFormat="1" ht="25.5" customHeight="1" x14ac:dyDescent="0.25">
      <c r="A3307" s="23" t="str">
        <f>Лист4!A3305</f>
        <v xml:space="preserve">Пирогова ул. д.18А </v>
      </c>
      <c r="B3307" s="50">
        <f t="shared" si="102"/>
        <v>11.203512195121951</v>
      </c>
      <c r="C3307" s="50">
        <f t="shared" si="103"/>
        <v>0.88448780487804868</v>
      </c>
      <c r="D3307" s="30">
        <v>0</v>
      </c>
      <c r="E3307" s="31">
        <v>0.88448780487804868</v>
      </c>
      <c r="F3307" s="32">
        <v>0</v>
      </c>
      <c r="G3307" s="32">
        <v>0</v>
      </c>
      <c r="H3307" s="32">
        <v>0</v>
      </c>
      <c r="I3307" s="32"/>
      <c r="J3307" s="29">
        <f>Лист4!E3305/1000</f>
        <v>12.087999999999999</v>
      </c>
      <c r="K3307" s="33"/>
      <c r="L3307" s="33"/>
    </row>
    <row r="3308" spans="1:12" s="34" customFormat="1" ht="18.75" customHeight="1" x14ac:dyDescent="0.25">
      <c r="A3308" s="23" t="str">
        <f>Лист4!A3306</f>
        <v xml:space="preserve">Пирогова ул. д.19 </v>
      </c>
      <c r="B3308" s="50">
        <f t="shared" si="102"/>
        <v>46.173892682926827</v>
      </c>
      <c r="C3308" s="50">
        <f t="shared" si="103"/>
        <v>3.6453073170731702</v>
      </c>
      <c r="D3308" s="30">
        <v>0</v>
      </c>
      <c r="E3308" s="31">
        <v>3.6453073170731702</v>
      </c>
      <c r="F3308" s="32">
        <v>0</v>
      </c>
      <c r="G3308" s="32">
        <v>0</v>
      </c>
      <c r="H3308" s="32">
        <v>0</v>
      </c>
      <c r="I3308" s="32">
        <v>0</v>
      </c>
      <c r="J3308" s="29">
        <f>Лист4!E3306/1000</f>
        <v>49.819199999999995</v>
      </c>
      <c r="K3308" s="33"/>
      <c r="L3308" s="33"/>
    </row>
    <row r="3309" spans="1:12" s="34" customFormat="1" ht="18.75" customHeight="1" x14ac:dyDescent="0.25">
      <c r="A3309" s="23" t="str">
        <f>Лист4!A3307</f>
        <v xml:space="preserve">Пирогова ул. д.20 </v>
      </c>
      <c r="B3309" s="50">
        <f t="shared" si="102"/>
        <v>60.837073170731706</v>
      </c>
      <c r="C3309" s="50">
        <f t="shared" si="103"/>
        <v>4.8029268292682925</v>
      </c>
      <c r="D3309" s="30">
        <v>0</v>
      </c>
      <c r="E3309" s="31">
        <v>4.8029268292682925</v>
      </c>
      <c r="F3309" s="32">
        <v>0</v>
      </c>
      <c r="G3309" s="32">
        <v>0</v>
      </c>
      <c r="H3309" s="32">
        <v>0</v>
      </c>
      <c r="I3309" s="32">
        <v>0</v>
      </c>
      <c r="J3309" s="29">
        <f>Лист4!E3307/1000</f>
        <v>65.64</v>
      </c>
      <c r="K3309" s="33"/>
      <c r="L3309" s="33"/>
    </row>
    <row r="3310" spans="1:12" s="34" customFormat="1" ht="18.75" customHeight="1" x14ac:dyDescent="0.25">
      <c r="A3310" s="23" t="str">
        <f>Лист4!A3308</f>
        <v xml:space="preserve">Пирогова ул. д.20А </v>
      </c>
      <c r="B3310" s="50">
        <f t="shared" si="102"/>
        <v>10.772258536585365</v>
      </c>
      <c r="C3310" s="50">
        <f t="shared" si="103"/>
        <v>0.85044146341463422</v>
      </c>
      <c r="D3310" s="30">
        <v>0</v>
      </c>
      <c r="E3310" s="31">
        <v>0.85044146341463422</v>
      </c>
      <c r="F3310" s="32">
        <v>0</v>
      </c>
      <c r="G3310" s="32">
        <v>0</v>
      </c>
      <c r="H3310" s="32">
        <v>0</v>
      </c>
      <c r="I3310" s="32">
        <v>0</v>
      </c>
      <c r="J3310" s="29">
        <f>Лист4!E3308/1000</f>
        <v>11.6227</v>
      </c>
      <c r="K3310" s="33"/>
      <c r="L3310" s="33"/>
    </row>
    <row r="3311" spans="1:12" s="34" customFormat="1" ht="18.75" customHeight="1" x14ac:dyDescent="0.25">
      <c r="A3311" s="23" t="str">
        <f>Лист4!A3309</f>
        <v xml:space="preserve">Победы ул. д.6 </v>
      </c>
      <c r="B3311" s="50">
        <f t="shared" si="102"/>
        <v>80.469634146341463</v>
      </c>
      <c r="C3311" s="50">
        <f t="shared" si="103"/>
        <v>6.3528658536585372</v>
      </c>
      <c r="D3311" s="30">
        <v>0</v>
      </c>
      <c r="E3311" s="31">
        <v>6.3528658536585372</v>
      </c>
      <c r="F3311" s="32">
        <v>0</v>
      </c>
      <c r="G3311" s="32">
        <v>0</v>
      </c>
      <c r="H3311" s="32">
        <v>0</v>
      </c>
      <c r="I3311" s="32">
        <v>0</v>
      </c>
      <c r="J3311" s="29">
        <f>Лист4!E3309/1000</f>
        <v>86.822500000000005</v>
      </c>
      <c r="K3311" s="33"/>
      <c r="L3311" s="33"/>
    </row>
    <row r="3312" spans="1:12" s="34" customFormat="1" ht="18.75" customHeight="1" x14ac:dyDescent="0.25">
      <c r="A3312" s="23" t="str">
        <f>Лист4!A3310</f>
        <v xml:space="preserve">Садовая ул. д.20 </v>
      </c>
      <c r="B3312" s="50">
        <f t="shared" si="102"/>
        <v>334.51828195121948</v>
      </c>
      <c r="C3312" s="50">
        <f t="shared" si="103"/>
        <v>26.409338048780484</v>
      </c>
      <c r="D3312" s="30">
        <v>0</v>
      </c>
      <c r="E3312" s="31">
        <v>26.409338048780484</v>
      </c>
      <c r="F3312" s="32">
        <v>0</v>
      </c>
      <c r="G3312" s="32">
        <v>0</v>
      </c>
      <c r="H3312" s="32">
        <v>0</v>
      </c>
      <c r="I3312" s="32"/>
      <c r="J3312" s="29">
        <f>Лист4!E3310/1000</f>
        <v>360.92761999999993</v>
      </c>
      <c r="K3312" s="33"/>
      <c r="L3312" s="33"/>
    </row>
    <row r="3313" spans="1:12" s="34" customFormat="1" ht="18.75" customHeight="1" x14ac:dyDescent="0.25">
      <c r="A3313" s="23" t="str">
        <f>Лист4!A3311</f>
        <v xml:space="preserve">Свердлова ул. д.33 </v>
      </c>
      <c r="B3313" s="50">
        <f t="shared" si="102"/>
        <v>61.795414634146319</v>
      </c>
      <c r="C3313" s="50">
        <f t="shared" si="103"/>
        <v>4.8785853658536587</v>
      </c>
      <c r="D3313" s="30">
        <v>0</v>
      </c>
      <c r="E3313" s="31">
        <v>4.8785853658536587</v>
      </c>
      <c r="F3313" s="32">
        <v>0</v>
      </c>
      <c r="G3313" s="32">
        <v>0</v>
      </c>
      <c r="H3313" s="32">
        <v>0</v>
      </c>
      <c r="I3313" s="41">
        <v>1117</v>
      </c>
      <c r="J3313" s="29">
        <f>Лист4!E3311/1000-I3313</f>
        <v>-1050.326</v>
      </c>
      <c r="K3313" s="33"/>
      <c r="L3313" s="33"/>
    </row>
    <row r="3314" spans="1:12" s="34" customFormat="1" ht="25.5" customHeight="1" x14ac:dyDescent="0.25">
      <c r="A3314" s="23" t="str">
        <f>Лист4!A3312</f>
        <v xml:space="preserve">Свердлова ул. д.35 </v>
      </c>
      <c r="B3314" s="50">
        <f t="shared" si="102"/>
        <v>71.140634146341526</v>
      </c>
      <c r="C3314" s="50">
        <f t="shared" si="103"/>
        <v>5.6163658536585377</v>
      </c>
      <c r="D3314" s="30">
        <v>0</v>
      </c>
      <c r="E3314" s="31">
        <v>5.6163658536585377</v>
      </c>
      <c r="F3314" s="32">
        <v>0</v>
      </c>
      <c r="G3314" s="32">
        <v>0</v>
      </c>
      <c r="H3314" s="32">
        <v>0</v>
      </c>
      <c r="I3314" s="41">
        <v>1814.2</v>
      </c>
      <c r="J3314" s="29">
        <f>Лист4!E3312/1000-I3314</f>
        <v>-1737.443</v>
      </c>
      <c r="K3314" s="33"/>
      <c r="L3314" s="33"/>
    </row>
    <row r="3315" spans="1:12" s="34" customFormat="1" ht="18.75" customHeight="1" x14ac:dyDescent="0.25">
      <c r="A3315" s="23" t="str">
        <f>Лист4!A3313</f>
        <v xml:space="preserve">Свердлова ул. д.37 </v>
      </c>
      <c r="B3315" s="50">
        <f t="shared" si="102"/>
        <v>72.711053658536571</v>
      </c>
      <c r="C3315" s="50">
        <f t="shared" si="103"/>
        <v>5.7403463414634137</v>
      </c>
      <c r="D3315" s="30">
        <v>0</v>
      </c>
      <c r="E3315" s="31">
        <v>5.7403463414634137</v>
      </c>
      <c r="F3315" s="32">
        <v>0</v>
      </c>
      <c r="G3315" s="32">
        <v>0</v>
      </c>
      <c r="H3315" s="32">
        <v>0</v>
      </c>
      <c r="I3315" s="41">
        <v>206.5</v>
      </c>
      <c r="J3315" s="29">
        <f>Лист4!E3313/1000-I3315</f>
        <v>-128.04860000000002</v>
      </c>
      <c r="K3315" s="33"/>
      <c r="L3315" s="33"/>
    </row>
    <row r="3316" spans="1:12" s="34" customFormat="1" ht="18.75" customHeight="1" x14ac:dyDescent="0.25">
      <c r="A3316" s="23" t="str">
        <f>Лист4!A3314</f>
        <v xml:space="preserve">Свердлова ул. д.39 </v>
      </c>
      <c r="B3316" s="50">
        <f t="shared" si="102"/>
        <v>68.157448780487812</v>
      </c>
      <c r="C3316" s="50">
        <f t="shared" si="103"/>
        <v>5.3808512195121958</v>
      </c>
      <c r="D3316" s="30">
        <v>0</v>
      </c>
      <c r="E3316" s="31">
        <v>5.3808512195121958</v>
      </c>
      <c r="F3316" s="32">
        <v>0</v>
      </c>
      <c r="G3316" s="32">
        <v>0</v>
      </c>
      <c r="H3316" s="32">
        <v>0</v>
      </c>
      <c r="I3316" s="32">
        <v>0</v>
      </c>
      <c r="J3316" s="29">
        <f>Лист4!E3314/1000</f>
        <v>73.538300000000007</v>
      </c>
      <c r="K3316" s="33"/>
      <c r="L3316" s="33"/>
    </row>
    <row r="3317" spans="1:12" s="34" customFormat="1" ht="18.75" customHeight="1" x14ac:dyDescent="0.25">
      <c r="A3317" s="23" t="str">
        <f>Лист4!A3315</f>
        <v xml:space="preserve">Спортивная ул. д.1 </v>
      </c>
      <c r="B3317" s="50">
        <f t="shared" si="102"/>
        <v>74.614390243902434</v>
      </c>
      <c r="C3317" s="50">
        <f t="shared" si="103"/>
        <v>5.890609756097561</v>
      </c>
      <c r="D3317" s="30">
        <v>0</v>
      </c>
      <c r="E3317" s="31">
        <v>5.890609756097561</v>
      </c>
      <c r="F3317" s="32">
        <v>0</v>
      </c>
      <c r="G3317" s="32">
        <v>0</v>
      </c>
      <c r="H3317" s="32">
        <v>0</v>
      </c>
      <c r="I3317" s="32">
        <v>0</v>
      </c>
      <c r="J3317" s="29">
        <f>Лист4!E3315/1000</f>
        <v>80.504999999999995</v>
      </c>
      <c r="K3317" s="33"/>
      <c r="L3317" s="33"/>
    </row>
    <row r="3318" spans="1:12" s="34" customFormat="1" ht="18.75" customHeight="1" x14ac:dyDescent="0.25">
      <c r="A3318" s="23" t="str">
        <f>Лист4!A3316</f>
        <v xml:space="preserve">Спортивная ул. д.3 </v>
      </c>
      <c r="B3318" s="50">
        <f t="shared" si="102"/>
        <v>55.657395121951218</v>
      </c>
      <c r="C3318" s="50">
        <f t="shared" si="103"/>
        <v>4.394004878048781</v>
      </c>
      <c r="D3318" s="30">
        <v>0</v>
      </c>
      <c r="E3318" s="31">
        <v>4.394004878048781</v>
      </c>
      <c r="F3318" s="32">
        <v>0</v>
      </c>
      <c r="G3318" s="32">
        <v>0</v>
      </c>
      <c r="H3318" s="32">
        <v>0</v>
      </c>
      <c r="I3318" s="32"/>
      <c r="J3318" s="29">
        <f>Лист4!E3316/1000</f>
        <v>60.051400000000001</v>
      </c>
      <c r="K3318" s="33"/>
      <c r="L3318" s="33"/>
    </row>
    <row r="3319" spans="1:12" s="34" customFormat="1" ht="18.75" customHeight="1" x14ac:dyDescent="0.25">
      <c r="A3319" s="23" t="str">
        <f>Лист4!A3317</f>
        <v xml:space="preserve">Фрунзе ул. д.14 </v>
      </c>
      <c r="B3319" s="50">
        <f t="shared" si="102"/>
        <v>49.62308780487804</v>
      </c>
      <c r="C3319" s="50">
        <f t="shared" si="103"/>
        <v>3.9176121951219507</v>
      </c>
      <c r="D3319" s="30">
        <v>0</v>
      </c>
      <c r="E3319" s="31">
        <v>3.9176121951219507</v>
      </c>
      <c r="F3319" s="32">
        <v>0</v>
      </c>
      <c r="G3319" s="32">
        <v>0</v>
      </c>
      <c r="H3319" s="32">
        <v>0</v>
      </c>
      <c r="I3319" s="32"/>
      <c r="J3319" s="29">
        <f>Лист4!E3317/1000</f>
        <v>53.540699999999994</v>
      </c>
      <c r="K3319" s="33"/>
      <c r="L3319" s="33"/>
    </row>
    <row r="3320" spans="1:12" s="34" customFormat="1" ht="18.75" customHeight="1" x14ac:dyDescent="0.25">
      <c r="A3320" s="23" t="str">
        <f>Лист4!A3318</f>
        <v xml:space="preserve">Фрунзе ул. д.16 </v>
      </c>
      <c r="B3320" s="50">
        <f t="shared" si="102"/>
        <v>20.034341463414634</v>
      </c>
      <c r="C3320" s="50">
        <f t="shared" si="103"/>
        <v>1.5816585365853659</v>
      </c>
      <c r="D3320" s="30">
        <v>0</v>
      </c>
      <c r="E3320" s="31">
        <v>1.5816585365853659</v>
      </c>
      <c r="F3320" s="32">
        <v>0</v>
      </c>
      <c r="G3320" s="32">
        <v>0</v>
      </c>
      <c r="H3320" s="32">
        <v>0</v>
      </c>
      <c r="I3320" s="32">
        <v>0</v>
      </c>
      <c r="J3320" s="29">
        <f>Лист4!E3318/1000</f>
        <v>21.616</v>
      </c>
      <c r="K3320" s="33"/>
      <c r="L3320" s="33"/>
    </row>
    <row r="3321" spans="1:12" s="34" customFormat="1" ht="18.75" customHeight="1" x14ac:dyDescent="0.25">
      <c r="A3321" s="23" t="str">
        <f>Лист4!A3319</f>
        <v xml:space="preserve">Фрунзе ул. д.18 </v>
      </c>
      <c r="B3321" s="50">
        <f t="shared" si="102"/>
        <v>98.708707317073149</v>
      </c>
      <c r="C3321" s="50">
        <f t="shared" si="103"/>
        <v>7.7927926829268284</v>
      </c>
      <c r="D3321" s="30">
        <v>0</v>
      </c>
      <c r="E3321" s="31">
        <v>7.7927926829268284</v>
      </c>
      <c r="F3321" s="32">
        <v>0</v>
      </c>
      <c r="G3321" s="32">
        <v>0</v>
      </c>
      <c r="H3321" s="32">
        <v>0</v>
      </c>
      <c r="I3321" s="32"/>
      <c r="J3321" s="29">
        <f>Лист4!E3319/1000</f>
        <v>106.50149999999998</v>
      </c>
      <c r="K3321" s="33"/>
      <c r="L3321" s="33"/>
    </row>
    <row r="3322" spans="1:12" s="34" customFormat="1" ht="25.5" customHeight="1" x14ac:dyDescent="0.25">
      <c r="A3322" s="23" t="str">
        <f>Лист4!A3320</f>
        <v xml:space="preserve">Фрунзе ул. д.24 </v>
      </c>
      <c r="B3322" s="50">
        <f t="shared" si="102"/>
        <v>87.347356097560976</v>
      </c>
      <c r="C3322" s="50">
        <f t="shared" si="103"/>
        <v>6.8958439024390241</v>
      </c>
      <c r="D3322" s="30">
        <v>0</v>
      </c>
      <c r="E3322" s="31">
        <v>6.8958439024390241</v>
      </c>
      <c r="F3322" s="32">
        <v>0</v>
      </c>
      <c r="G3322" s="32">
        <v>0</v>
      </c>
      <c r="H3322" s="32">
        <v>0</v>
      </c>
      <c r="I3322" s="32"/>
      <c r="J3322" s="29">
        <f>Лист4!E3320/1000</f>
        <v>94.243200000000002</v>
      </c>
      <c r="K3322" s="33"/>
      <c r="L3322" s="33"/>
    </row>
    <row r="3323" spans="1:12" s="34" customFormat="1" ht="18.75" customHeight="1" x14ac:dyDescent="0.25">
      <c r="A3323" s="23" t="str">
        <f>Лист4!A3321</f>
        <v xml:space="preserve">Фрунзе ул. д.26 </v>
      </c>
      <c r="B3323" s="50">
        <f t="shared" si="102"/>
        <v>73.684039024390245</v>
      </c>
      <c r="C3323" s="50">
        <f t="shared" si="103"/>
        <v>5.817160975609756</v>
      </c>
      <c r="D3323" s="30">
        <v>0</v>
      </c>
      <c r="E3323" s="31">
        <v>5.817160975609756</v>
      </c>
      <c r="F3323" s="32">
        <v>0</v>
      </c>
      <c r="G3323" s="32">
        <v>0</v>
      </c>
      <c r="H3323" s="32">
        <v>0</v>
      </c>
      <c r="I3323" s="32">
        <v>0</v>
      </c>
      <c r="J3323" s="29">
        <f>Лист4!E3321/1000</f>
        <v>79.501199999999997</v>
      </c>
      <c r="K3323" s="33"/>
      <c r="L3323" s="33"/>
    </row>
    <row r="3324" spans="1:12" s="34" customFormat="1" ht="18.75" customHeight="1" x14ac:dyDescent="0.25">
      <c r="A3324" s="23" t="str">
        <f>Лист4!A3322</f>
        <v xml:space="preserve">Школьная ул. д.1 </v>
      </c>
      <c r="B3324" s="50">
        <f t="shared" si="102"/>
        <v>13.363376585365852</v>
      </c>
      <c r="C3324" s="50">
        <f t="shared" si="103"/>
        <v>1.0550034146341463</v>
      </c>
      <c r="D3324" s="30">
        <v>0</v>
      </c>
      <c r="E3324" s="31">
        <v>1.0550034146341463</v>
      </c>
      <c r="F3324" s="32">
        <v>0</v>
      </c>
      <c r="G3324" s="32">
        <v>0</v>
      </c>
      <c r="H3324" s="32">
        <v>0</v>
      </c>
      <c r="I3324" s="32">
        <v>0</v>
      </c>
      <c r="J3324" s="29">
        <f>Лист4!E3322/1000</f>
        <v>14.418379999999999</v>
      </c>
      <c r="K3324" s="33"/>
      <c r="L3324" s="33"/>
    </row>
    <row r="3325" spans="1:12" s="34" customFormat="1" ht="18.75" customHeight="1" x14ac:dyDescent="0.25">
      <c r="A3325" s="23" t="str">
        <f>Лист4!A3323</f>
        <v xml:space="preserve">Школьная ул. д.2 </v>
      </c>
      <c r="B3325" s="50">
        <f t="shared" si="102"/>
        <v>11.936448780487805</v>
      </c>
      <c r="C3325" s="50">
        <f t="shared" si="103"/>
        <v>0.94235121951219525</v>
      </c>
      <c r="D3325" s="30">
        <v>0</v>
      </c>
      <c r="E3325" s="31">
        <v>0.94235121951219525</v>
      </c>
      <c r="F3325" s="32">
        <v>0</v>
      </c>
      <c r="G3325" s="32">
        <v>0</v>
      </c>
      <c r="H3325" s="32">
        <v>0</v>
      </c>
      <c r="I3325" s="32">
        <v>0</v>
      </c>
      <c r="J3325" s="29">
        <f>Лист4!E3323/1000</f>
        <v>12.8788</v>
      </c>
      <c r="K3325" s="33"/>
      <c r="L3325" s="33"/>
    </row>
    <row r="3326" spans="1:12" s="34" customFormat="1" ht="18.75" customHeight="1" x14ac:dyDescent="0.25">
      <c r="A3326" s="23" t="str">
        <f>Лист4!A3324</f>
        <v xml:space="preserve">Школьная ул. д.3Б </v>
      </c>
      <c r="B3326" s="50">
        <f t="shared" si="102"/>
        <v>0</v>
      </c>
      <c r="C3326" s="50">
        <f t="shared" si="103"/>
        <v>0</v>
      </c>
      <c r="D3326" s="30">
        <v>0</v>
      </c>
      <c r="E3326" s="31">
        <v>0</v>
      </c>
      <c r="F3326" s="32">
        <v>0</v>
      </c>
      <c r="G3326" s="32">
        <v>0</v>
      </c>
      <c r="H3326" s="32">
        <v>0</v>
      </c>
      <c r="I3326" s="32">
        <v>0</v>
      </c>
      <c r="J3326" s="29">
        <f>Лист4!E3324/1000</f>
        <v>0</v>
      </c>
      <c r="K3326" s="33"/>
      <c r="L3326" s="33"/>
    </row>
    <row r="3327" spans="1:12" s="34" customFormat="1" ht="18.75" customHeight="1" x14ac:dyDescent="0.25">
      <c r="A3327" s="23" t="str">
        <f>Лист4!A3325</f>
        <v xml:space="preserve">Школьная ул. д.4Б </v>
      </c>
      <c r="B3327" s="50">
        <f t="shared" si="102"/>
        <v>0</v>
      </c>
      <c r="C3327" s="50">
        <f t="shared" si="103"/>
        <v>0</v>
      </c>
      <c r="D3327" s="30">
        <v>0</v>
      </c>
      <c r="E3327" s="31">
        <v>0</v>
      </c>
      <c r="F3327" s="32">
        <v>0</v>
      </c>
      <c r="G3327" s="32">
        <v>0</v>
      </c>
      <c r="H3327" s="32">
        <v>0</v>
      </c>
      <c r="I3327" s="32">
        <v>0</v>
      </c>
      <c r="J3327" s="29">
        <f>Лист4!E3325/1000</f>
        <v>0</v>
      </c>
      <c r="K3327" s="33"/>
      <c r="L3327" s="33"/>
    </row>
    <row r="3328" spans="1:12" s="34" customFormat="1" ht="18.75" customHeight="1" x14ac:dyDescent="0.25">
      <c r="A3328" s="23" t="str">
        <f>Лист4!A3326</f>
        <v xml:space="preserve">Школьная ул. д.6Б </v>
      </c>
      <c r="B3328" s="50">
        <f t="shared" si="102"/>
        <v>0</v>
      </c>
      <c r="C3328" s="50">
        <f t="shared" si="103"/>
        <v>0</v>
      </c>
      <c r="D3328" s="30">
        <v>0</v>
      </c>
      <c r="E3328" s="31">
        <v>0</v>
      </c>
      <c r="F3328" s="32">
        <v>0</v>
      </c>
      <c r="G3328" s="32">
        <v>0</v>
      </c>
      <c r="H3328" s="32">
        <v>0</v>
      </c>
      <c r="I3328" s="32">
        <v>0</v>
      </c>
      <c r="J3328" s="29">
        <f>Лист4!E3326/1000</f>
        <v>0</v>
      </c>
      <c r="K3328" s="33"/>
      <c r="L3328" s="33"/>
    </row>
    <row r="3329" spans="1:12" s="34" customFormat="1" ht="18.75" customHeight="1" x14ac:dyDescent="0.25">
      <c r="A3329" s="23" t="str">
        <f>Лист4!A3327</f>
        <v xml:space="preserve">Школьная ул. д.7Б </v>
      </c>
      <c r="B3329" s="50">
        <f t="shared" si="102"/>
        <v>0</v>
      </c>
      <c r="C3329" s="50">
        <f t="shared" si="103"/>
        <v>0</v>
      </c>
      <c r="D3329" s="30">
        <v>0</v>
      </c>
      <c r="E3329" s="31">
        <v>0</v>
      </c>
      <c r="F3329" s="32">
        <v>0</v>
      </c>
      <c r="G3329" s="32">
        <v>0</v>
      </c>
      <c r="H3329" s="32">
        <v>0</v>
      </c>
      <c r="I3329" s="32">
        <v>0</v>
      </c>
      <c r="J3329" s="29">
        <f>Лист4!E3327/1000</f>
        <v>0</v>
      </c>
      <c r="K3329" s="33"/>
      <c r="L3329" s="33"/>
    </row>
    <row r="3330" spans="1:12" s="34" customFormat="1" ht="18.75" customHeight="1" x14ac:dyDescent="0.25">
      <c r="A3330" s="23" t="str">
        <f>Лист4!A3328</f>
        <v xml:space="preserve">Школьная ул. д.9Б </v>
      </c>
      <c r="B3330" s="50">
        <f t="shared" si="102"/>
        <v>0</v>
      </c>
      <c r="C3330" s="50">
        <f t="shared" si="103"/>
        <v>0</v>
      </c>
      <c r="D3330" s="30">
        <v>0</v>
      </c>
      <c r="E3330" s="31">
        <v>0</v>
      </c>
      <c r="F3330" s="32">
        <v>0</v>
      </c>
      <c r="G3330" s="32">
        <v>0</v>
      </c>
      <c r="H3330" s="32">
        <v>0</v>
      </c>
      <c r="I3330" s="32">
        <v>0</v>
      </c>
      <c r="J3330" s="29">
        <f>Лист4!E3328/1000</f>
        <v>0</v>
      </c>
      <c r="K3330" s="33"/>
      <c r="L3330" s="33"/>
    </row>
    <row r="3331" spans="1:12" s="34" customFormat="1" ht="18.75" customHeight="1" x14ac:dyDescent="0.25">
      <c r="A3331" s="23" t="str">
        <f>Лист4!A3329</f>
        <v xml:space="preserve">Октябрьская ул. д.1 </v>
      </c>
      <c r="B3331" s="50">
        <f t="shared" si="102"/>
        <v>0</v>
      </c>
      <c r="C3331" s="50">
        <f t="shared" si="103"/>
        <v>0</v>
      </c>
      <c r="D3331" s="30">
        <v>0</v>
      </c>
      <c r="E3331" s="31">
        <v>0</v>
      </c>
      <c r="F3331" s="32">
        <v>0</v>
      </c>
      <c r="G3331" s="32">
        <v>0</v>
      </c>
      <c r="H3331" s="32">
        <v>0</v>
      </c>
      <c r="I3331" s="32">
        <v>0</v>
      </c>
      <c r="J3331" s="29">
        <f>Лист4!E3329/1000</f>
        <v>0</v>
      </c>
      <c r="K3331" s="33"/>
      <c r="L3331" s="33"/>
    </row>
    <row r="3332" spans="1:12" s="34" customFormat="1" ht="18.75" customHeight="1" x14ac:dyDescent="0.25">
      <c r="A3332" s="23" t="str">
        <f>Лист4!A3330</f>
        <v xml:space="preserve">Октябрьская ул. д.2 </v>
      </c>
      <c r="B3332" s="50">
        <f t="shared" si="102"/>
        <v>0</v>
      </c>
      <c r="C3332" s="50">
        <f t="shared" si="103"/>
        <v>0</v>
      </c>
      <c r="D3332" s="30">
        <v>0</v>
      </c>
      <c r="E3332" s="31">
        <v>0</v>
      </c>
      <c r="F3332" s="32">
        <v>0</v>
      </c>
      <c r="G3332" s="32">
        <v>0</v>
      </c>
      <c r="H3332" s="32">
        <v>0</v>
      </c>
      <c r="I3332" s="32">
        <v>0</v>
      </c>
      <c r="J3332" s="29">
        <f>Лист4!E3330/1000</f>
        <v>0</v>
      </c>
      <c r="K3332" s="33"/>
      <c r="L3332" s="33"/>
    </row>
    <row r="3333" spans="1:12" s="34" customFormat="1" ht="25.5" customHeight="1" x14ac:dyDescent="0.25">
      <c r="A3333" s="23" t="str">
        <f>Лист4!A3331</f>
        <v xml:space="preserve">Клубная ул. д.54 </v>
      </c>
      <c r="B3333" s="50">
        <f t="shared" si="102"/>
        <v>5.1668878048780487</v>
      </c>
      <c r="C3333" s="50">
        <f t="shared" si="103"/>
        <v>0.4079121951219512</v>
      </c>
      <c r="D3333" s="30">
        <v>0</v>
      </c>
      <c r="E3333" s="31">
        <v>0.4079121951219512</v>
      </c>
      <c r="F3333" s="32">
        <v>0</v>
      </c>
      <c r="G3333" s="32">
        <v>0</v>
      </c>
      <c r="H3333" s="32">
        <v>0</v>
      </c>
      <c r="I3333" s="32">
        <v>0</v>
      </c>
      <c r="J3333" s="29">
        <f>Лист4!E3331/1000</f>
        <v>5.5747999999999998</v>
      </c>
      <c r="K3333" s="33"/>
      <c r="L3333" s="33"/>
    </row>
    <row r="3334" spans="1:12" s="34" customFormat="1" ht="18.75" customHeight="1" x14ac:dyDescent="0.25">
      <c r="A3334" s="23" t="str">
        <f>Лист4!A3332</f>
        <v xml:space="preserve">Клубная ул. д.89 </v>
      </c>
      <c r="B3334" s="50">
        <f t="shared" si="102"/>
        <v>17.162839024390241</v>
      </c>
      <c r="C3334" s="50">
        <f t="shared" si="103"/>
        <v>1.3549609756097558</v>
      </c>
      <c r="D3334" s="30">
        <v>0</v>
      </c>
      <c r="E3334" s="31">
        <v>1.3549609756097558</v>
      </c>
      <c r="F3334" s="32">
        <v>0</v>
      </c>
      <c r="G3334" s="32">
        <v>0</v>
      </c>
      <c r="H3334" s="32">
        <v>0</v>
      </c>
      <c r="I3334" s="32">
        <v>0</v>
      </c>
      <c r="J3334" s="29">
        <f>Лист4!E3332/1000</f>
        <v>18.517799999999998</v>
      </c>
      <c r="K3334" s="33"/>
      <c r="L3334" s="33"/>
    </row>
    <row r="3335" spans="1:12" s="34" customFormat="1" ht="18.75" customHeight="1" x14ac:dyDescent="0.25">
      <c r="A3335" s="23" t="str">
        <f>Лист4!A3333</f>
        <v xml:space="preserve">Советская ул. д.101 </v>
      </c>
      <c r="B3335" s="50">
        <f t="shared" si="102"/>
        <v>0</v>
      </c>
      <c r="C3335" s="50">
        <f t="shared" si="103"/>
        <v>0</v>
      </c>
      <c r="D3335" s="30">
        <v>0</v>
      </c>
      <c r="E3335" s="31">
        <v>0</v>
      </c>
      <c r="F3335" s="32">
        <v>0</v>
      </c>
      <c r="G3335" s="32">
        <v>0</v>
      </c>
      <c r="H3335" s="32">
        <v>0</v>
      </c>
      <c r="I3335" s="32">
        <v>0</v>
      </c>
      <c r="J3335" s="29">
        <f>Лист4!E3333/1000</f>
        <v>0</v>
      </c>
      <c r="K3335" s="33"/>
      <c r="L3335" s="33"/>
    </row>
    <row r="3336" spans="1:12" s="34" customFormat="1" ht="18.75" customHeight="1" x14ac:dyDescent="0.25">
      <c r="A3336" s="23" t="str">
        <f>Лист4!A3334</f>
        <v xml:space="preserve">Советская ул. д.95 </v>
      </c>
      <c r="B3336" s="50">
        <f t="shared" ref="B3336:B3399" si="104">J3336+I3336-E3336</f>
        <v>21.615604878048782</v>
      </c>
      <c r="C3336" s="50">
        <f t="shared" ref="C3336:C3399" si="105">E3336</f>
        <v>1.7064951219512197</v>
      </c>
      <c r="D3336" s="30">
        <v>0</v>
      </c>
      <c r="E3336" s="31">
        <v>1.7064951219512197</v>
      </c>
      <c r="F3336" s="32">
        <v>0</v>
      </c>
      <c r="G3336" s="32">
        <v>0</v>
      </c>
      <c r="H3336" s="32">
        <v>0</v>
      </c>
      <c r="I3336" s="32">
        <v>0</v>
      </c>
      <c r="J3336" s="29">
        <f>Лист4!E3334/1000</f>
        <v>23.322100000000002</v>
      </c>
      <c r="K3336" s="33"/>
      <c r="L3336" s="33"/>
    </row>
    <row r="3337" spans="1:12" s="34" customFormat="1" ht="18.75" customHeight="1" x14ac:dyDescent="0.25">
      <c r="A3337" s="23" t="str">
        <f>Лист4!A3335</f>
        <v xml:space="preserve">Гагарина ул. д.1 </v>
      </c>
      <c r="B3337" s="50">
        <f t="shared" si="104"/>
        <v>2.2290243902439024</v>
      </c>
      <c r="C3337" s="50">
        <f t="shared" si="105"/>
        <v>0.17597560975609755</v>
      </c>
      <c r="D3337" s="30">
        <v>0</v>
      </c>
      <c r="E3337" s="31">
        <v>0.17597560975609755</v>
      </c>
      <c r="F3337" s="32">
        <v>0</v>
      </c>
      <c r="G3337" s="32">
        <v>0</v>
      </c>
      <c r="H3337" s="32">
        <v>0</v>
      </c>
      <c r="I3337" s="32">
        <v>0</v>
      </c>
      <c r="J3337" s="29">
        <f>Лист4!E3335/1000</f>
        <v>2.4049999999999998</v>
      </c>
      <c r="K3337" s="33"/>
      <c r="L3337" s="33"/>
    </row>
    <row r="3338" spans="1:12" s="34" customFormat="1" ht="18.75" customHeight="1" x14ac:dyDescent="0.25">
      <c r="A3338" s="23" t="str">
        <f>Лист4!A3336</f>
        <v xml:space="preserve">Гагарина ул. д.2 </v>
      </c>
      <c r="B3338" s="50">
        <f t="shared" si="104"/>
        <v>20.498312195121951</v>
      </c>
      <c r="C3338" s="50">
        <f t="shared" si="105"/>
        <v>1.6182878048780487</v>
      </c>
      <c r="D3338" s="30">
        <v>0</v>
      </c>
      <c r="E3338" s="31">
        <v>1.6182878048780487</v>
      </c>
      <c r="F3338" s="32">
        <v>0</v>
      </c>
      <c r="G3338" s="32">
        <v>0</v>
      </c>
      <c r="H3338" s="32">
        <v>0</v>
      </c>
      <c r="I3338" s="32">
        <v>0</v>
      </c>
      <c r="J3338" s="29">
        <f>Лист4!E3336/1000</f>
        <v>22.116599999999998</v>
      </c>
      <c r="K3338" s="33"/>
      <c r="L3338" s="33"/>
    </row>
    <row r="3339" spans="1:12" s="34" customFormat="1" ht="18.75" customHeight="1" x14ac:dyDescent="0.25">
      <c r="A3339" s="23" t="str">
        <f>Лист4!A3337</f>
        <v xml:space="preserve">Гагарина ул. д.3 </v>
      </c>
      <c r="B3339" s="50">
        <f t="shared" si="104"/>
        <v>15.391112195121949</v>
      </c>
      <c r="C3339" s="50">
        <f t="shared" si="105"/>
        <v>1.2150878048780487</v>
      </c>
      <c r="D3339" s="30">
        <v>0</v>
      </c>
      <c r="E3339" s="31">
        <v>1.2150878048780487</v>
      </c>
      <c r="F3339" s="32">
        <v>0</v>
      </c>
      <c r="G3339" s="32">
        <v>0</v>
      </c>
      <c r="H3339" s="32">
        <v>0</v>
      </c>
      <c r="I3339" s="32">
        <v>0</v>
      </c>
      <c r="J3339" s="29">
        <f>Лист4!E3337/1000</f>
        <v>16.606199999999998</v>
      </c>
      <c r="K3339" s="33"/>
      <c r="L3339" s="33"/>
    </row>
    <row r="3340" spans="1:12" s="34" customFormat="1" ht="18.75" customHeight="1" x14ac:dyDescent="0.25">
      <c r="A3340" s="23" t="str">
        <f>Лист4!A3338</f>
        <v xml:space="preserve">Гагарина ул. д.4 </v>
      </c>
      <c r="B3340" s="50">
        <f t="shared" si="104"/>
        <v>27.548146341463415</v>
      </c>
      <c r="C3340" s="50">
        <f t="shared" si="105"/>
        <v>2.1748536585365854</v>
      </c>
      <c r="D3340" s="30">
        <v>0</v>
      </c>
      <c r="E3340" s="31">
        <v>2.1748536585365854</v>
      </c>
      <c r="F3340" s="32">
        <v>0</v>
      </c>
      <c r="G3340" s="32">
        <v>0</v>
      </c>
      <c r="H3340" s="32">
        <v>0</v>
      </c>
      <c r="I3340" s="32">
        <v>0</v>
      </c>
      <c r="J3340" s="29">
        <f>Лист4!E3338/1000</f>
        <v>29.722999999999999</v>
      </c>
      <c r="K3340" s="33"/>
      <c r="L3340" s="33"/>
    </row>
    <row r="3341" spans="1:12" s="34" customFormat="1" ht="18.75" customHeight="1" x14ac:dyDescent="0.25">
      <c r="A3341" s="23" t="str">
        <f>Лист4!A3339</f>
        <v xml:space="preserve">Гагарина ул. д.6 </v>
      </c>
      <c r="B3341" s="50">
        <f t="shared" si="104"/>
        <v>0.16682926829268291</v>
      </c>
      <c r="C3341" s="50">
        <f t="shared" si="105"/>
        <v>1.3170731707317071E-2</v>
      </c>
      <c r="D3341" s="30">
        <v>0</v>
      </c>
      <c r="E3341" s="31">
        <v>1.3170731707317071E-2</v>
      </c>
      <c r="F3341" s="32">
        <v>0</v>
      </c>
      <c r="G3341" s="32">
        <v>0</v>
      </c>
      <c r="H3341" s="32">
        <v>0</v>
      </c>
      <c r="I3341" s="32">
        <v>0</v>
      </c>
      <c r="J3341" s="29">
        <f>Лист4!E3339/1000</f>
        <v>0.18</v>
      </c>
      <c r="K3341" s="33"/>
      <c r="L3341" s="33"/>
    </row>
    <row r="3342" spans="1:12" s="34" customFormat="1" ht="18.75" customHeight="1" x14ac:dyDescent="0.25">
      <c r="A3342" s="23" t="str">
        <f>Лист4!A3340</f>
        <v xml:space="preserve">Гагарина ул. д.7 </v>
      </c>
      <c r="B3342" s="50">
        <f t="shared" si="104"/>
        <v>8.7061707317073171</v>
      </c>
      <c r="C3342" s="50">
        <f t="shared" si="105"/>
        <v>0.68732926829268282</v>
      </c>
      <c r="D3342" s="30">
        <v>0</v>
      </c>
      <c r="E3342" s="31">
        <v>0.68732926829268282</v>
      </c>
      <c r="F3342" s="32">
        <v>0</v>
      </c>
      <c r="G3342" s="32">
        <v>0</v>
      </c>
      <c r="H3342" s="32">
        <v>0</v>
      </c>
      <c r="I3342" s="32">
        <v>0</v>
      </c>
      <c r="J3342" s="29">
        <f>Лист4!E3340/1000</f>
        <v>9.3934999999999995</v>
      </c>
      <c r="K3342" s="33"/>
      <c r="L3342" s="33"/>
    </row>
    <row r="3343" spans="1:12" s="34" customFormat="1" ht="18.75" customHeight="1" x14ac:dyDescent="0.25">
      <c r="A3343" s="23" t="str">
        <f>Лист4!A3341</f>
        <v xml:space="preserve">Нариманова ул. д.68 </v>
      </c>
      <c r="B3343" s="50">
        <f t="shared" si="104"/>
        <v>0</v>
      </c>
      <c r="C3343" s="50">
        <f t="shared" si="105"/>
        <v>0</v>
      </c>
      <c r="D3343" s="30">
        <v>0</v>
      </c>
      <c r="E3343" s="31">
        <v>0</v>
      </c>
      <c r="F3343" s="32">
        <v>0</v>
      </c>
      <c r="G3343" s="32">
        <v>0</v>
      </c>
      <c r="H3343" s="32">
        <v>0</v>
      </c>
      <c r="I3343" s="32">
        <v>0</v>
      </c>
      <c r="J3343" s="29">
        <f>Лист4!E3341/1000</f>
        <v>0</v>
      </c>
      <c r="K3343" s="33"/>
      <c r="L3343" s="33"/>
    </row>
    <row r="3344" spans="1:12" s="34" customFormat="1" ht="18.75" customHeight="1" x14ac:dyDescent="0.25">
      <c r="A3344" s="23" t="str">
        <f>Лист4!A3342</f>
        <v xml:space="preserve">Полевая ул. д.6 </v>
      </c>
      <c r="B3344" s="50">
        <f t="shared" si="104"/>
        <v>57.970204878048776</v>
      </c>
      <c r="C3344" s="50">
        <f t="shared" si="105"/>
        <v>4.5765951219512191</v>
      </c>
      <c r="D3344" s="30">
        <v>0</v>
      </c>
      <c r="E3344" s="31">
        <v>4.5765951219512191</v>
      </c>
      <c r="F3344" s="32">
        <v>0</v>
      </c>
      <c r="G3344" s="32">
        <v>0</v>
      </c>
      <c r="H3344" s="32">
        <v>0</v>
      </c>
      <c r="I3344" s="32">
        <v>0</v>
      </c>
      <c r="J3344" s="29">
        <f>Лист4!E3342/1000</f>
        <v>62.546799999999998</v>
      </c>
      <c r="K3344" s="33"/>
      <c r="L3344" s="33"/>
    </row>
    <row r="3345" spans="1:12" s="34" customFormat="1" ht="18.75" customHeight="1" x14ac:dyDescent="0.25">
      <c r="A3345" s="23" t="str">
        <f>Лист4!A3343</f>
        <v xml:space="preserve">Пионерская ул. д.16 </v>
      </c>
      <c r="B3345" s="50">
        <f t="shared" si="104"/>
        <v>7.793151219512195</v>
      </c>
      <c r="C3345" s="50">
        <f t="shared" si="105"/>
        <v>0.61524878048780485</v>
      </c>
      <c r="D3345" s="30">
        <v>0</v>
      </c>
      <c r="E3345" s="31">
        <v>0.61524878048780485</v>
      </c>
      <c r="F3345" s="32">
        <v>0</v>
      </c>
      <c r="G3345" s="32">
        <v>0</v>
      </c>
      <c r="H3345" s="32">
        <v>0</v>
      </c>
      <c r="I3345" s="32"/>
      <c r="J3345" s="29">
        <f>Лист4!E3343/1000</f>
        <v>8.4084000000000003</v>
      </c>
      <c r="K3345" s="33"/>
      <c r="L3345" s="33"/>
    </row>
    <row r="3346" spans="1:12" s="34" customFormat="1" ht="18.75" customHeight="1" x14ac:dyDescent="0.25">
      <c r="A3346" s="23" t="str">
        <f>Лист4!A3344</f>
        <v xml:space="preserve">Школьная ул. д.10А </v>
      </c>
      <c r="B3346" s="50">
        <f t="shared" si="104"/>
        <v>55.859443902439033</v>
      </c>
      <c r="C3346" s="50">
        <f t="shared" si="105"/>
        <v>4.4099560975609764</v>
      </c>
      <c r="D3346" s="30">
        <v>0</v>
      </c>
      <c r="E3346" s="31">
        <v>4.4099560975609764</v>
      </c>
      <c r="F3346" s="32">
        <v>0</v>
      </c>
      <c r="G3346" s="32">
        <v>0</v>
      </c>
      <c r="H3346" s="32">
        <v>0</v>
      </c>
      <c r="I3346" s="32">
        <v>0</v>
      </c>
      <c r="J3346" s="29">
        <f>Лист4!E3344/1000</f>
        <v>60.269400000000012</v>
      </c>
      <c r="K3346" s="33"/>
      <c r="L3346" s="33"/>
    </row>
    <row r="3347" spans="1:12" s="34" customFormat="1" ht="18.75" customHeight="1" x14ac:dyDescent="0.25">
      <c r="A3347" s="23" t="str">
        <f>Лист4!A3345</f>
        <v xml:space="preserve">Школьная ул. д.4 </v>
      </c>
      <c r="B3347" s="50">
        <f t="shared" si="104"/>
        <v>48.293087804878049</v>
      </c>
      <c r="C3347" s="50">
        <f t="shared" si="105"/>
        <v>3.8126121951219512</v>
      </c>
      <c r="D3347" s="30">
        <v>0</v>
      </c>
      <c r="E3347" s="31">
        <v>3.8126121951219512</v>
      </c>
      <c r="F3347" s="32">
        <v>0</v>
      </c>
      <c r="G3347" s="32">
        <v>0</v>
      </c>
      <c r="H3347" s="32">
        <v>0</v>
      </c>
      <c r="I3347" s="32"/>
      <c r="J3347" s="29">
        <f>Лист4!E3345/1000</f>
        <v>52.105699999999999</v>
      </c>
      <c r="K3347" s="33"/>
      <c r="L3347" s="33"/>
    </row>
    <row r="3348" spans="1:12" s="34" customFormat="1" ht="18.75" customHeight="1" x14ac:dyDescent="0.25">
      <c r="A3348" s="23" t="str">
        <f>Лист4!A3346</f>
        <v xml:space="preserve">Школьная ул. д.6 </v>
      </c>
      <c r="B3348" s="50">
        <f t="shared" si="104"/>
        <v>55.728482926829258</v>
      </c>
      <c r="C3348" s="50">
        <f t="shared" si="105"/>
        <v>4.3996170731707309</v>
      </c>
      <c r="D3348" s="30">
        <v>0</v>
      </c>
      <c r="E3348" s="31">
        <v>4.3996170731707309</v>
      </c>
      <c r="F3348" s="32">
        <v>0</v>
      </c>
      <c r="G3348" s="32">
        <v>0</v>
      </c>
      <c r="H3348" s="32">
        <v>0</v>
      </c>
      <c r="I3348" s="32">
        <v>0</v>
      </c>
      <c r="J3348" s="29">
        <f>Лист4!E3346/1000</f>
        <v>60.128099999999989</v>
      </c>
      <c r="K3348" s="33"/>
      <c r="L3348" s="33"/>
    </row>
    <row r="3349" spans="1:12" s="34" customFormat="1" ht="18.75" customHeight="1" x14ac:dyDescent="0.25">
      <c r="A3349" s="23" t="str">
        <f>Лист4!A3347</f>
        <v xml:space="preserve">Школьная ул. д.7 </v>
      </c>
      <c r="B3349" s="50">
        <f t="shared" si="104"/>
        <v>31.422014634146343</v>
      </c>
      <c r="C3349" s="50">
        <f t="shared" si="105"/>
        <v>2.4806853658536587</v>
      </c>
      <c r="D3349" s="30">
        <v>0</v>
      </c>
      <c r="E3349" s="31">
        <v>2.4806853658536587</v>
      </c>
      <c r="F3349" s="32">
        <v>0</v>
      </c>
      <c r="G3349" s="32">
        <v>0</v>
      </c>
      <c r="H3349" s="32">
        <v>0</v>
      </c>
      <c r="I3349" s="32">
        <v>0</v>
      </c>
      <c r="J3349" s="29">
        <f>Лист4!E3347/1000</f>
        <v>33.902700000000003</v>
      </c>
      <c r="K3349" s="33"/>
      <c r="L3349" s="33"/>
    </row>
    <row r="3350" spans="1:12" s="34" customFormat="1" ht="18.75" customHeight="1" x14ac:dyDescent="0.25">
      <c r="A3350" s="23" t="str">
        <f>Лист4!A3348</f>
        <v xml:space="preserve">Школьная ул. д.9 </v>
      </c>
      <c r="B3350" s="50">
        <f t="shared" si="104"/>
        <v>63.746853658536587</v>
      </c>
      <c r="C3350" s="50">
        <f t="shared" si="105"/>
        <v>5.0326463414634146</v>
      </c>
      <c r="D3350" s="30">
        <v>0</v>
      </c>
      <c r="E3350" s="31">
        <v>5.0326463414634146</v>
      </c>
      <c r="F3350" s="32">
        <v>0</v>
      </c>
      <c r="G3350" s="32">
        <v>0</v>
      </c>
      <c r="H3350" s="32">
        <v>0</v>
      </c>
      <c r="I3350" s="32">
        <v>0</v>
      </c>
      <c r="J3350" s="29">
        <f>Лист4!E3348/1000</f>
        <v>68.779499999999999</v>
      </c>
      <c r="K3350" s="33"/>
      <c r="L3350" s="33"/>
    </row>
    <row r="3351" spans="1:12" s="34" customFormat="1" ht="18.75" customHeight="1" x14ac:dyDescent="0.25">
      <c r="A3351" s="23" t="str">
        <f>Лист4!A3349</f>
        <v xml:space="preserve">Горького ул. д.2 </v>
      </c>
      <c r="B3351" s="50">
        <f t="shared" si="104"/>
        <v>10.983946341463415</v>
      </c>
      <c r="C3351" s="50">
        <f t="shared" si="105"/>
        <v>0.86715365853658544</v>
      </c>
      <c r="D3351" s="30">
        <v>0</v>
      </c>
      <c r="E3351" s="31">
        <v>0.86715365853658544</v>
      </c>
      <c r="F3351" s="32">
        <v>0</v>
      </c>
      <c r="G3351" s="32">
        <v>0</v>
      </c>
      <c r="H3351" s="32">
        <v>0</v>
      </c>
      <c r="I3351" s="32">
        <v>0</v>
      </c>
      <c r="J3351" s="29">
        <f>Лист4!E3349/1000</f>
        <v>11.851100000000001</v>
      </c>
      <c r="K3351" s="33"/>
      <c r="L3351" s="33"/>
    </row>
    <row r="3352" spans="1:12" s="34" customFormat="1" ht="18.75" customHeight="1" x14ac:dyDescent="0.25">
      <c r="A3352" s="23" t="str">
        <f>Лист4!A3350</f>
        <v xml:space="preserve">Горького ул. д.4 </v>
      </c>
      <c r="B3352" s="50">
        <f t="shared" si="104"/>
        <v>16.49162926829268</v>
      </c>
      <c r="C3352" s="50">
        <f t="shared" si="105"/>
        <v>1.3019707317073168</v>
      </c>
      <c r="D3352" s="30">
        <v>0</v>
      </c>
      <c r="E3352" s="31">
        <v>1.3019707317073168</v>
      </c>
      <c r="F3352" s="32">
        <v>0</v>
      </c>
      <c r="G3352" s="32">
        <v>0</v>
      </c>
      <c r="H3352" s="32">
        <v>0</v>
      </c>
      <c r="I3352" s="32">
        <v>0</v>
      </c>
      <c r="J3352" s="29">
        <f>Лист4!E3350/1000</f>
        <v>17.793599999999998</v>
      </c>
      <c r="K3352" s="33"/>
      <c r="L3352" s="33"/>
    </row>
    <row r="3353" spans="1:12" s="34" customFormat="1" ht="18.75" customHeight="1" x14ac:dyDescent="0.25">
      <c r="A3353" s="23" t="str">
        <f>Лист4!A3351</f>
        <v xml:space="preserve">Горького ул. д.6 </v>
      </c>
      <c r="B3353" s="50">
        <f t="shared" si="104"/>
        <v>1.7683902439024388</v>
      </c>
      <c r="C3353" s="50">
        <f t="shared" si="105"/>
        <v>0.13960975609756099</v>
      </c>
      <c r="D3353" s="30">
        <v>0</v>
      </c>
      <c r="E3353" s="31">
        <v>0.13960975609756099</v>
      </c>
      <c r="F3353" s="32">
        <v>0</v>
      </c>
      <c r="G3353" s="32">
        <v>0</v>
      </c>
      <c r="H3353" s="32">
        <v>0</v>
      </c>
      <c r="I3353" s="32">
        <v>0</v>
      </c>
      <c r="J3353" s="29">
        <f>Лист4!E3351/1000</f>
        <v>1.9079999999999999</v>
      </c>
      <c r="K3353" s="33"/>
      <c r="L3353" s="33"/>
    </row>
    <row r="3354" spans="1:12" s="34" customFormat="1" ht="18.75" customHeight="1" x14ac:dyDescent="0.25">
      <c r="A3354" s="23" t="str">
        <f>Лист4!A3352</f>
        <v xml:space="preserve">Почтовая ул. д.16 </v>
      </c>
      <c r="B3354" s="50">
        <f t="shared" si="104"/>
        <v>33.583751219512195</v>
      </c>
      <c r="C3354" s="50">
        <f t="shared" si="105"/>
        <v>2.6513487804878046</v>
      </c>
      <c r="D3354" s="30">
        <v>0</v>
      </c>
      <c r="E3354" s="31">
        <v>2.6513487804878046</v>
      </c>
      <c r="F3354" s="32">
        <v>0</v>
      </c>
      <c r="G3354" s="32">
        <v>0</v>
      </c>
      <c r="H3354" s="32">
        <v>0</v>
      </c>
      <c r="I3354" s="32">
        <v>0</v>
      </c>
      <c r="J3354" s="29">
        <f>Лист4!E3352/1000</f>
        <v>36.235099999999996</v>
      </c>
      <c r="K3354" s="33"/>
      <c r="L3354" s="33"/>
    </row>
    <row r="3355" spans="1:12" s="34" customFormat="1" ht="18.75" customHeight="1" x14ac:dyDescent="0.25">
      <c r="A3355" s="23" t="str">
        <f>Лист4!A3353</f>
        <v xml:space="preserve">Почтовая ул. д.26 </v>
      </c>
      <c r="B3355" s="50">
        <f t="shared" si="104"/>
        <v>12.725736585365853</v>
      </c>
      <c r="C3355" s="50">
        <f t="shared" si="105"/>
        <v>1.0046634146341462</v>
      </c>
      <c r="D3355" s="30">
        <v>0</v>
      </c>
      <c r="E3355" s="31">
        <v>1.0046634146341462</v>
      </c>
      <c r="F3355" s="32">
        <v>0</v>
      </c>
      <c r="G3355" s="32">
        <v>0</v>
      </c>
      <c r="H3355" s="32">
        <v>0</v>
      </c>
      <c r="I3355" s="32">
        <v>0</v>
      </c>
      <c r="J3355" s="29">
        <f>Лист4!E3353/1000</f>
        <v>13.730399999999999</v>
      </c>
      <c r="K3355" s="33"/>
      <c r="L3355" s="33"/>
    </row>
    <row r="3356" spans="1:12" s="34" customFormat="1" ht="18.75" customHeight="1" x14ac:dyDescent="0.25">
      <c r="A3356" s="23" t="str">
        <f>Лист4!A3354</f>
        <v xml:space="preserve">Почтовая ул. д.28 </v>
      </c>
      <c r="B3356" s="50">
        <f t="shared" si="104"/>
        <v>8.1523902439024383</v>
      </c>
      <c r="C3356" s="50">
        <f t="shared" si="105"/>
        <v>0.64360975609756099</v>
      </c>
      <c r="D3356" s="30">
        <v>0</v>
      </c>
      <c r="E3356" s="31">
        <v>0.64360975609756099</v>
      </c>
      <c r="F3356" s="32">
        <v>0</v>
      </c>
      <c r="G3356" s="32">
        <v>0</v>
      </c>
      <c r="H3356" s="32">
        <v>0</v>
      </c>
      <c r="I3356" s="32">
        <v>0</v>
      </c>
      <c r="J3356" s="29">
        <f>Лист4!E3354/1000</f>
        <v>8.7959999999999994</v>
      </c>
      <c r="K3356" s="33"/>
      <c r="L3356" s="33"/>
    </row>
    <row r="3357" spans="1:12" s="34" customFormat="1" ht="18.75" customHeight="1" x14ac:dyDescent="0.25">
      <c r="A3357" s="23" t="str">
        <f>Лист4!A3355</f>
        <v xml:space="preserve">Почтовая ул. д.33 </v>
      </c>
      <c r="B3357" s="50">
        <f t="shared" si="104"/>
        <v>26.971473170731706</v>
      </c>
      <c r="C3357" s="50">
        <f t="shared" si="105"/>
        <v>2.1293268292682925</v>
      </c>
      <c r="D3357" s="30">
        <v>0</v>
      </c>
      <c r="E3357" s="31">
        <v>2.1293268292682925</v>
      </c>
      <c r="F3357" s="32">
        <v>0</v>
      </c>
      <c r="G3357" s="32">
        <v>0</v>
      </c>
      <c r="H3357" s="32">
        <v>0</v>
      </c>
      <c r="I3357" s="32">
        <v>0</v>
      </c>
      <c r="J3357" s="29">
        <f>Лист4!E3355/1000</f>
        <v>29.1008</v>
      </c>
      <c r="K3357" s="33"/>
      <c r="L3357" s="33"/>
    </row>
    <row r="3358" spans="1:12" s="34" customFormat="1" ht="18.75" customHeight="1" x14ac:dyDescent="0.25">
      <c r="A3358" s="23" t="str">
        <f>Лист4!A3356</f>
        <v xml:space="preserve">Почтовая ул. д.35 </v>
      </c>
      <c r="B3358" s="50">
        <f t="shared" si="104"/>
        <v>29.095951219512195</v>
      </c>
      <c r="C3358" s="50">
        <f t="shared" si="105"/>
        <v>2.2970487804878048</v>
      </c>
      <c r="D3358" s="30">
        <v>0</v>
      </c>
      <c r="E3358" s="31">
        <v>2.2970487804878048</v>
      </c>
      <c r="F3358" s="32">
        <v>0</v>
      </c>
      <c r="G3358" s="32">
        <v>0</v>
      </c>
      <c r="H3358" s="32">
        <v>0</v>
      </c>
      <c r="I3358" s="32">
        <v>0</v>
      </c>
      <c r="J3358" s="29">
        <f>Лист4!E3356/1000</f>
        <v>31.393000000000001</v>
      </c>
      <c r="K3358" s="33"/>
      <c r="L3358" s="33"/>
    </row>
    <row r="3359" spans="1:12" s="34" customFormat="1" ht="18.75" customHeight="1" x14ac:dyDescent="0.25">
      <c r="A3359" s="23" t="str">
        <f>Лист4!A3357</f>
        <v xml:space="preserve">Почтовая ул. д.37 </v>
      </c>
      <c r="B3359" s="50">
        <f t="shared" si="104"/>
        <v>18.469853658536586</v>
      </c>
      <c r="C3359" s="50">
        <f t="shared" si="105"/>
        <v>1.4581463414634148</v>
      </c>
      <c r="D3359" s="30">
        <v>0</v>
      </c>
      <c r="E3359" s="31">
        <v>1.4581463414634148</v>
      </c>
      <c r="F3359" s="32">
        <v>0</v>
      </c>
      <c r="G3359" s="32">
        <v>0</v>
      </c>
      <c r="H3359" s="32">
        <v>0</v>
      </c>
      <c r="I3359" s="32">
        <v>0</v>
      </c>
      <c r="J3359" s="29">
        <f>Лист4!E3357/1000</f>
        <v>19.928000000000001</v>
      </c>
      <c r="K3359" s="33"/>
      <c r="L3359" s="33"/>
    </row>
    <row r="3360" spans="1:12" s="34" customFormat="1" ht="18.75" customHeight="1" x14ac:dyDescent="0.25">
      <c r="A3360" s="23" t="str">
        <f>Лист4!A3358</f>
        <v xml:space="preserve">Почтовая ул. д.39 </v>
      </c>
      <c r="B3360" s="50">
        <f t="shared" si="104"/>
        <v>8.8998780487804865</v>
      </c>
      <c r="C3360" s="50">
        <f t="shared" si="105"/>
        <v>0.70262195121951221</v>
      </c>
      <c r="D3360" s="30">
        <v>0</v>
      </c>
      <c r="E3360" s="31">
        <v>0.70262195121951221</v>
      </c>
      <c r="F3360" s="32">
        <v>0</v>
      </c>
      <c r="G3360" s="32">
        <v>0</v>
      </c>
      <c r="H3360" s="32">
        <v>0</v>
      </c>
      <c r="I3360" s="32">
        <v>0</v>
      </c>
      <c r="J3360" s="29">
        <f>Лист4!E3358/1000</f>
        <v>9.6024999999999991</v>
      </c>
      <c r="K3360" s="33"/>
      <c r="L3360" s="33"/>
    </row>
    <row r="3361" spans="1:12" s="34" customFormat="1" ht="18.75" customHeight="1" x14ac:dyDescent="0.25">
      <c r="A3361" s="23" t="str">
        <f>Лист4!A3359</f>
        <v xml:space="preserve">Почтовая ул. д.41 </v>
      </c>
      <c r="B3361" s="50">
        <f t="shared" si="104"/>
        <v>36.509380487804876</v>
      </c>
      <c r="C3361" s="50">
        <f t="shared" si="105"/>
        <v>2.8823195121951217</v>
      </c>
      <c r="D3361" s="30">
        <v>0</v>
      </c>
      <c r="E3361" s="31">
        <v>2.8823195121951217</v>
      </c>
      <c r="F3361" s="32">
        <v>0</v>
      </c>
      <c r="G3361" s="32">
        <v>0</v>
      </c>
      <c r="H3361" s="32">
        <v>0</v>
      </c>
      <c r="I3361" s="32">
        <v>0</v>
      </c>
      <c r="J3361" s="29">
        <f>Лист4!E3359/1000</f>
        <v>39.3917</v>
      </c>
      <c r="K3361" s="33"/>
      <c r="L3361" s="33"/>
    </row>
    <row r="3362" spans="1:12" s="34" customFormat="1" ht="18.75" customHeight="1" x14ac:dyDescent="0.25">
      <c r="A3362" s="23" t="str">
        <f>Лист4!A3360</f>
        <v xml:space="preserve">Октябрьская ул. д.1 </v>
      </c>
      <c r="B3362" s="50">
        <f t="shared" si="104"/>
        <v>11.811771707317071</v>
      </c>
      <c r="C3362" s="50">
        <f t="shared" si="105"/>
        <v>0.93250829268292668</v>
      </c>
      <c r="D3362" s="30">
        <v>0</v>
      </c>
      <c r="E3362" s="31">
        <v>0.93250829268292668</v>
      </c>
      <c r="F3362" s="32">
        <v>0</v>
      </c>
      <c r="G3362" s="32">
        <v>0</v>
      </c>
      <c r="H3362" s="32">
        <v>0</v>
      </c>
      <c r="I3362" s="32">
        <v>0</v>
      </c>
      <c r="J3362" s="29">
        <f>Лист4!E3360/1000</f>
        <v>12.744279999999998</v>
      </c>
      <c r="K3362" s="33"/>
      <c r="L3362" s="33"/>
    </row>
    <row r="3363" spans="1:12" s="34" customFormat="1" ht="18.75" customHeight="1" x14ac:dyDescent="0.25">
      <c r="A3363" s="23" t="str">
        <f>Лист4!A3361</f>
        <v xml:space="preserve">Октябрьская ул. д.2 </v>
      </c>
      <c r="B3363" s="50">
        <f t="shared" si="104"/>
        <v>0</v>
      </c>
      <c r="C3363" s="50">
        <f t="shared" si="105"/>
        <v>0</v>
      </c>
      <c r="D3363" s="30">
        <v>0</v>
      </c>
      <c r="E3363" s="31">
        <v>0</v>
      </c>
      <c r="F3363" s="32">
        <v>0</v>
      </c>
      <c r="G3363" s="32">
        <v>0</v>
      </c>
      <c r="H3363" s="32">
        <v>0</v>
      </c>
      <c r="I3363" s="32">
        <v>0</v>
      </c>
      <c r="J3363" s="29">
        <f>Лист4!E3361/1000</f>
        <v>0</v>
      </c>
      <c r="K3363" s="33"/>
      <c r="L3363" s="33"/>
    </row>
    <row r="3364" spans="1:12" s="34" customFormat="1" ht="18.75" customHeight="1" x14ac:dyDescent="0.25">
      <c r="A3364" s="23" t="str">
        <f>Лист4!A3362</f>
        <v xml:space="preserve">Октябрьская ул. д.3 </v>
      </c>
      <c r="B3364" s="50">
        <f t="shared" si="104"/>
        <v>5.1892429268292677</v>
      </c>
      <c r="C3364" s="50">
        <f t="shared" si="105"/>
        <v>0.40967707317073165</v>
      </c>
      <c r="D3364" s="30">
        <v>0</v>
      </c>
      <c r="E3364" s="31">
        <v>0.40967707317073165</v>
      </c>
      <c r="F3364" s="32">
        <v>0</v>
      </c>
      <c r="G3364" s="32">
        <v>0</v>
      </c>
      <c r="H3364" s="32">
        <v>0</v>
      </c>
      <c r="I3364" s="32">
        <v>0</v>
      </c>
      <c r="J3364" s="29">
        <f>Лист4!E3362/1000</f>
        <v>5.5989199999999997</v>
      </c>
      <c r="K3364" s="33"/>
      <c r="L3364" s="33"/>
    </row>
    <row r="3365" spans="1:12" s="34" customFormat="1" ht="18.75" customHeight="1" x14ac:dyDescent="0.25">
      <c r="A3365" s="23" t="str">
        <f>Лист4!A3363</f>
        <v xml:space="preserve">Октябрьская ул. д.4 </v>
      </c>
      <c r="B3365" s="50">
        <f t="shared" si="104"/>
        <v>7.1075941463414631</v>
      </c>
      <c r="C3365" s="50">
        <f t="shared" si="105"/>
        <v>0.56112585365853651</v>
      </c>
      <c r="D3365" s="30">
        <v>0</v>
      </c>
      <c r="E3365" s="31">
        <v>0.56112585365853651</v>
      </c>
      <c r="F3365" s="32">
        <v>0</v>
      </c>
      <c r="G3365" s="32">
        <v>0</v>
      </c>
      <c r="H3365" s="32">
        <v>0</v>
      </c>
      <c r="I3365" s="32">
        <v>0</v>
      </c>
      <c r="J3365" s="29">
        <f>Лист4!E3363/1000</f>
        <v>7.6687199999999995</v>
      </c>
      <c r="K3365" s="33"/>
      <c r="L3365" s="33"/>
    </row>
    <row r="3366" spans="1:12" s="34" customFormat="1" ht="18.75" customHeight="1" x14ac:dyDescent="0.25">
      <c r="A3366" s="23" t="str">
        <f>Лист4!A3364</f>
        <v xml:space="preserve">Октябрьская ул. д.5 </v>
      </c>
      <c r="B3366" s="50">
        <f t="shared" si="104"/>
        <v>0</v>
      </c>
      <c r="C3366" s="50">
        <f t="shared" si="105"/>
        <v>0</v>
      </c>
      <c r="D3366" s="30">
        <v>0</v>
      </c>
      <c r="E3366" s="31">
        <v>0</v>
      </c>
      <c r="F3366" s="32">
        <v>0</v>
      </c>
      <c r="G3366" s="32">
        <v>0</v>
      </c>
      <c r="H3366" s="32">
        <v>0</v>
      </c>
      <c r="I3366" s="32">
        <v>0</v>
      </c>
      <c r="J3366" s="29">
        <f>Лист4!E3364/1000</f>
        <v>0</v>
      </c>
      <c r="K3366" s="33"/>
      <c r="L3366" s="33"/>
    </row>
    <row r="3367" spans="1:12" s="34" customFormat="1" ht="18.75" customHeight="1" x14ac:dyDescent="0.25">
      <c r="A3367" s="23" t="str">
        <f>Лист4!A3365</f>
        <v xml:space="preserve">Октябрьская ул. д.6 </v>
      </c>
      <c r="B3367" s="50">
        <f t="shared" si="104"/>
        <v>15.541721951219511</v>
      </c>
      <c r="C3367" s="50">
        <f t="shared" si="105"/>
        <v>1.2269780487804876</v>
      </c>
      <c r="D3367" s="30">
        <v>0</v>
      </c>
      <c r="E3367" s="31">
        <v>1.2269780487804876</v>
      </c>
      <c r="F3367" s="32">
        <v>0</v>
      </c>
      <c r="G3367" s="32">
        <v>0</v>
      </c>
      <c r="H3367" s="32">
        <v>0</v>
      </c>
      <c r="I3367" s="32">
        <v>0</v>
      </c>
      <c r="J3367" s="29">
        <f>Лист4!E3365/1000</f>
        <v>16.768699999999999</v>
      </c>
      <c r="K3367" s="33"/>
      <c r="L3367" s="33"/>
    </row>
    <row r="3368" spans="1:12" s="34" customFormat="1" ht="18.75" customHeight="1" x14ac:dyDescent="0.25">
      <c r="A3368" s="23" t="str">
        <f>Лист4!A3366</f>
        <v xml:space="preserve">Октябрьская ул. д.7 </v>
      </c>
      <c r="B3368" s="50">
        <f t="shared" si="104"/>
        <v>6.3670390243902437</v>
      </c>
      <c r="C3368" s="50">
        <f t="shared" si="105"/>
        <v>0.50266097560975609</v>
      </c>
      <c r="D3368" s="30">
        <v>0</v>
      </c>
      <c r="E3368" s="31">
        <v>0.50266097560975609</v>
      </c>
      <c r="F3368" s="32">
        <v>0</v>
      </c>
      <c r="G3368" s="32">
        <v>0</v>
      </c>
      <c r="H3368" s="32">
        <v>0</v>
      </c>
      <c r="I3368" s="32"/>
      <c r="J3368" s="29">
        <f>Лист4!E3366/1000</f>
        <v>6.8696999999999999</v>
      </c>
      <c r="K3368" s="33"/>
      <c r="L3368" s="33"/>
    </row>
    <row r="3369" spans="1:12" s="34" customFormat="1" ht="18.75" customHeight="1" x14ac:dyDescent="0.25">
      <c r="A3369" s="23" t="str">
        <f>Лист4!A3367</f>
        <v xml:space="preserve">Октябрьская ул. д.8 </v>
      </c>
      <c r="B3369" s="50">
        <f t="shared" si="104"/>
        <v>0</v>
      </c>
      <c r="C3369" s="50">
        <f t="shared" si="105"/>
        <v>0</v>
      </c>
      <c r="D3369" s="30">
        <v>0</v>
      </c>
      <c r="E3369" s="31">
        <v>0</v>
      </c>
      <c r="F3369" s="32">
        <v>0</v>
      </c>
      <c r="G3369" s="32">
        <v>0</v>
      </c>
      <c r="H3369" s="32">
        <v>0</v>
      </c>
      <c r="I3369" s="32">
        <v>0</v>
      </c>
      <c r="J3369" s="29">
        <f>Лист4!E3367/1000</f>
        <v>0</v>
      </c>
      <c r="K3369" s="33"/>
      <c r="L3369" s="33"/>
    </row>
    <row r="3370" spans="1:12" s="34" customFormat="1" ht="18.75" customHeight="1" x14ac:dyDescent="0.25">
      <c r="A3370" s="23" t="str">
        <f>Лист4!A3368</f>
        <v xml:space="preserve">Волжская ул. д.1 </v>
      </c>
      <c r="B3370" s="50">
        <f t="shared" si="104"/>
        <v>84.331360975609783</v>
      </c>
      <c r="C3370" s="50">
        <f t="shared" si="105"/>
        <v>6.6577390243902457</v>
      </c>
      <c r="D3370" s="30">
        <v>0</v>
      </c>
      <c r="E3370" s="31">
        <v>6.6577390243902457</v>
      </c>
      <c r="F3370" s="32">
        <v>0</v>
      </c>
      <c r="G3370" s="32">
        <v>0</v>
      </c>
      <c r="H3370" s="32">
        <v>0</v>
      </c>
      <c r="I3370" s="32">
        <v>0</v>
      </c>
      <c r="J3370" s="29">
        <f>Лист4!E3368/1000</f>
        <v>90.989100000000022</v>
      </c>
      <c r="K3370" s="33"/>
      <c r="L3370" s="33"/>
    </row>
    <row r="3371" spans="1:12" s="34" customFormat="1" ht="18.75" customHeight="1" x14ac:dyDescent="0.25">
      <c r="A3371" s="23" t="str">
        <f>Лист4!A3369</f>
        <v xml:space="preserve">Губкина ул. д.44 </v>
      </c>
      <c r="B3371" s="50">
        <f t="shared" si="104"/>
        <v>0</v>
      </c>
      <c r="C3371" s="50">
        <f t="shared" si="105"/>
        <v>0</v>
      </c>
      <c r="D3371" s="30">
        <v>0</v>
      </c>
      <c r="E3371" s="31">
        <v>0</v>
      </c>
      <c r="F3371" s="32">
        <v>0</v>
      </c>
      <c r="G3371" s="32">
        <v>0</v>
      </c>
      <c r="H3371" s="32">
        <v>0</v>
      </c>
      <c r="I3371" s="32">
        <v>0</v>
      </c>
      <c r="J3371" s="29">
        <f>Лист4!E3369/1000</f>
        <v>0</v>
      </c>
      <c r="K3371" s="33"/>
      <c r="L3371" s="33"/>
    </row>
    <row r="3372" spans="1:12" s="34" customFormat="1" ht="18.75" customHeight="1" x14ac:dyDescent="0.25">
      <c r="A3372" s="23" t="str">
        <f>Лист4!A3370</f>
        <v xml:space="preserve">Донская ул. д.12 </v>
      </c>
      <c r="B3372" s="50">
        <f t="shared" si="104"/>
        <v>54.104121951219511</v>
      </c>
      <c r="C3372" s="50">
        <f t="shared" si="105"/>
        <v>4.2713780487804875</v>
      </c>
      <c r="D3372" s="30">
        <v>0</v>
      </c>
      <c r="E3372" s="31">
        <v>4.2713780487804875</v>
      </c>
      <c r="F3372" s="32">
        <v>0</v>
      </c>
      <c r="G3372" s="32">
        <v>0</v>
      </c>
      <c r="H3372" s="32">
        <v>0</v>
      </c>
      <c r="I3372" s="32">
        <v>0</v>
      </c>
      <c r="J3372" s="29">
        <f>Лист4!E3370/1000</f>
        <v>58.375499999999995</v>
      </c>
      <c r="K3372" s="33"/>
      <c r="L3372" s="33"/>
    </row>
    <row r="3373" spans="1:12" s="34" customFormat="1" ht="18.75" customHeight="1" x14ac:dyDescent="0.25">
      <c r="A3373" s="23" t="str">
        <f>Лист4!A3371</f>
        <v xml:space="preserve">Заречная ул. д.1 </v>
      </c>
      <c r="B3373" s="50">
        <f t="shared" si="104"/>
        <v>127.78871707317074</v>
      </c>
      <c r="C3373" s="50">
        <f t="shared" si="105"/>
        <v>10.08858292682927</v>
      </c>
      <c r="D3373" s="30">
        <v>0</v>
      </c>
      <c r="E3373" s="31">
        <v>10.08858292682927</v>
      </c>
      <c r="F3373" s="32">
        <v>0</v>
      </c>
      <c r="G3373" s="32">
        <v>0</v>
      </c>
      <c r="H3373" s="32">
        <v>0</v>
      </c>
      <c r="I3373" s="41">
        <v>62.9</v>
      </c>
      <c r="J3373" s="29">
        <f>Лист4!E3371/1000-I3373</f>
        <v>74.977300000000014</v>
      </c>
      <c r="K3373" s="33"/>
      <c r="L3373" s="33"/>
    </row>
    <row r="3374" spans="1:12" s="34" customFormat="1" ht="18.75" customHeight="1" x14ac:dyDescent="0.25">
      <c r="A3374" s="23" t="str">
        <f>Лист4!A3372</f>
        <v xml:space="preserve">Заречная ул. д.3 </v>
      </c>
      <c r="B3374" s="50">
        <f t="shared" si="104"/>
        <v>155.97442926829271</v>
      </c>
      <c r="C3374" s="50">
        <f t="shared" si="105"/>
        <v>12.313770731707319</v>
      </c>
      <c r="D3374" s="30">
        <v>0</v>
      </c>
      <c r="E3374" s="31">
        <v>12.313770731707319</v>
      </c>
      <c r="F3374" s="32">
        <v>0</v>
      </c>
      <c r="G3374" s="32">
        <v>0</v>
      </c>
      <c r="H3374" s="32">
        <v>0</v>
      </c>
      <c r="I3374" s="41">
        <v>71.7</v>
      </c>
      <c r="J3374" s="29">
        <f>Лист4!E3372/1000-I3374</f>
        <v>96.588200000000015</v>
      </c>
      <c r="K3374" s="33"/>
      <c r="L3374" s="33"/>
    </row>
    <row r="3375" spans="1:12" s="34" customFormat="1" ht="18.75" customHeight="1" x14ac:dyDescent="0.25">
      <c r="A3375" s="23" t="str">
        <f>Лист4!A3373</f>
        <v xml:space="preserve">Заречная ул. д.5 </v>
      </c>
      <c r="B3375" s="50">
        <f t="shared" si="104"/>
        <v>74.689278048780494</v>
      </c>
      <c r="C3375" s="50">
        <f t="shared" si="105"/>
        <v>5.8965219512195128</v>
      </c>
      <c r="D3375" s="30">
        <v>0</v>
      </c>
      <c r="E3375" s="31">
        <v>5.8965219512195128</v>
      </c>
      <c r="F3375" s="32">
        <v>0</v>
      </c>
      <c r="G3375" s="32">
        <v>0</v>
      </c>
      <c r="H3375" s="32">
        <v>0</v>
      </c>
      <c r="I3375" s="41">
        <v>37.1</v>
      </c>
      <c r="J3375" s="29">
        <f>Лист4!E3373/1000-I3375</f>
        <v>43.485800000000005</v>
      </c>
      <c r="K3375" s="33"/>
      <c r="L3375" s="33"/>
    </row>
    <row r="3376" spans="1:12" s="34" customFormat="1" ht="18.75" customHeight="1" x14ac:dyDescent="0.25">
      <c r="A3376" s="23" t="str">
        <f>Лист4!A3374</f>
        <v xml:space="preserve">Коммунистическая ул. д.11 </v>
      </c>
      <c r="B3376" s="50">
        <f t="shared" si="104"/>
        <v>15.263580487804877</v>
      </c>
      <c r="C3376" s="50">
        <f t="shared" si="105"/>
        <v>1.2050195121951219</v>
      </c>
      <c r="D3376" s="30">
        <v>0</v>
      </c>
      <c r="E3376" s="31">
        <v>1.2050195121951219</v>
      </c>
      <c r="F3376" s="32">
        <v>0</v>
      </c>
      <c r="G3376" s="32">
        <v>0</v>
      </c>
      <c r="H3376" s="32">
        <v>0</v>
      </c>
      <c r="I3376" s="32">
        <v>0</v>
      </c>
      <c r="J3376" s="29">
        <f>Лист4!E3374/1000</f>
        <v>16.468599999999999</v>
      </c>
      <c r="K3376" s="33"/>
      <c r="L3376" s="33"/>
    </row>
    <row r="3377" spans="1:12" s="34" customFormat="1" ht="18.75" customHeight="1" x14ac:dyDescent="0.25">
      <c r="A3377" s="23" t="str">
        <f>Лист4!A3375</f>
        <v xml:space="preserve">Мира ул. д.15 </v>
      </c>
      <c r="B3377" s="50">
        <f t="shared" si="104"/>
        <v>17.830434146341464</v>
      </c>
      <c r="C3377" s="50">
        <f t="shared" si="105"/>
        <v>1.4076658536585365</v>
      </c>
      <c r="D3377" s="30">
        <v>0</v>
      </c>
      <c r="E3377" s="31">
        <v>1.4076658536585365</v>
      </c>
      <c r="F3377" s="32">
        <v>0</v>
      </c>
      <c r="G3377" s="32">
        <v>0</v>
      </c>
      <c r="H3377" s="32">
        <v>0</v>
      </c>
      <c r="I3377" s="32">
        <v>0</v>
      </c>
      <c r="J3377" s="29">
        <f>Лист4!E3375/1000</f>
        <v>19.238099999999999</v>
      </c>
      <c r="K3377" s="33"/>
      <c r="L3377" s="33"/>
    </row>
    <row r="3378" spans="1:12" s="34" customFormat="1" ht="18.75" customHeight="1" x14ac:dyDescent="0.25">
      <c r="A3378" s="23" t="str">
        <f>Лист4!A3376</f>
        <v xml:space="preserve">Московская ул. д.22 </v>
      </c>
      <c r="B3378" s="50">
        <f t="shared" si="104"/>
        <v>41.985458536585369</v>
      </c>
      <c r="C3378" s="50">
        <f t="shared" si="105"/>
        <v>3.3146414634146346</v>
      </c>
      <c r="D3378" s="30">
        <v>0</v>
      </c>
      <c r="E3378" s="31">
        <v>3.3146414634146346</v>
      </c>
      <c r="F3378" s="32">
        <v>0</v>
      </c>
      <c r="G3378" s="32">
        <v>0</v>
      </c>
      <c r="H3378" s="32">
        <v>0</v>
      </c>
      <c r="I3378" s="32">
        <v>0</v>
      </c>
      <c r="J3378" s="29">
        <f>Лист4!E3376/1000</f>
        <v>45.3001</v>
      </c>
      <c r="K3378" s="33"/>
      <c r="L3378" s="33"/>
    </row>
    <row r="3379" spans="1:12" s="34" customFormat="1" ht="18.75" customHeight="1" x14ac:dyDescent="0.25">
      <c r="A3379" s="23" t="str">
        <f>Лист4!A3377</f>
        <v xml:space="preserve">Московская ул. д.24 </v>
      </c>
      <c r="B3379" s="50">
        <f t="shared" si="104"/>
        <v>32.294364878048775</v>
      </c>
      <c r="C3379" s="50">
        <f t="shared" si="105"/>
        <v>2.5495551219512191</v>
      </c>
      <c r="D3379" s="30">
        <v>0</v>
      </c>
      <c r="E3379" s="31">
        <v>2.5495551219512191</v>
      </c>
      <c r="F3379" s="32">
        <v>0</v>
      </c>
      <c r="G3379" s="32">
        <v>0</v>
      </c>
      <c r="H3379" s="32">
        <v>0</v>
      </c>
      <c r="I3379" s="32">
        <v>0</v>
      </c>
      <c r="J3379" s="29">
        <f>Лист4!E3377/1000</f>
        <v>34.843919999999997</v>
      </c>
      <c r="K3379" s="33"/>
      <c r="L3379" s="33"/>
    </row>
    <row r="3380" spans="1:12" s="34" customFormat="1" ht="18.75" customHeight="1" x14ac:dyDescent="0.25">
      <c r="A3380" s="23" t="str">
        <f>Лист4!A3378</f>
        <v xml:space="preserve">Мусаева ул. д.37 </v>
      </c>
      <c r="B3380" s="50">
        <f t="shared" si="104"/>
        <v>0</v>
      </c>
      <c r="C3380" s="50">
        <f t="shared" si="105"/>
        <v>0</v>
      </c>
      <c r="D3380" s="30">
        <v>0</v>
      </c>
      <c r="E3380" s="31">
        <v>0</v>
      </c>
      <c r="F3380" s="32">
        <v>0</v>
      </c>
      <c r="G3380" s="32">
        <v>0</v>
      </c>
      <c r="H3380" s="32">
        <v>0</v>
      </c>
      <c r="I3380" s="32">
        <v>0</v>
      </c>
      <c r="J3380" s="29">
        <f>Лист4!E3378/1000</f>
        <v>0</v>
      </c>
      <c r="K3380" s="33"/>
      <c r="L3380" s="33"/>
    </row>
    <row r="3381" spans="1:12" s="34" customFormat="1" ht="18.75" customHeight="1" x14ac:dyDescent="0.25">
      <c r="A3381" s="23" t="str">
        <f>Лист4!A3379</f>
        <v xml:space="preserve">Мусаева ул. д.38 </v>
      </c>
      <c r="B3381" s="50">
        <f t="shared" si="104"/>
        <v>27.287985365853658</v>
      </c>
      <c r="C3381" s="50">
        <f t="shared" si="105"/>
        <v>2.1543146341463411</v>
      </c>
      <c r="D3381" s="30">
        <v>0</v>
      </c>
      <c r="E3381" s="31">
        <v>2.1543146341463411</v>
      </c>
      <c r="F3381" s="32">
        <v>0</v>
      </c>
      <c r="G3381" s="32">
        <v>0</v>
      </c>
      <c r="H3381" s="32">
        <v>0</v>
      </c>
      <c r="I3381" s="32">
        <v>0</v>
      </c>
      <c r="J3381" s="29">
        <f>Лист4!E3379/1000</f>
        <v>29.442299999999999</v>
      </c>
      <c r="K3381" s="33"/>
      <c r="L3381" s="33"/>
    </row>
    <row r="3382" spans="1:12" s="34" customFormat="1" ht="18.75" customHeight="1" x14ac:dyDescent="0.25">
      <c r="A3382" s="23" t="str">
        <f>Лист4!A3380</f>
        <v xml:space="preserve">Мусаева ул. д.40 </v>
      </c>
      <c r="B3382" s="50">
        <f t="shared" si="104"/>
        <v>28.93598048780488</v>
      </c>
      <c r="C3382" s="50">
        <f t="shared" si="105"/>
        <v>2.2844195121951221</v>
      </c>
      <c r="D3382" s="30">
        <v>0</v>
      </c>
      <c r="E3382" s="31">
        <v>2.2844195121951221</v>
      </c>
      <c r="F3382" s="32">
        <v>0</v>
      </c>
      <c r="G3382" s="32">
        <v>0</v>
      </c>
      <c r="H3382" s="32">
        <v>0</v>
      </c>
      <c r="I3382" s="32">
        <v>0</v>
      </c>
      <c r="J3382" s="29">
        <f>Лист4!E3380/1000</f>
        <v>31.220400000000001</v>
      </c>
      <c r="K3382" s="33"/>
      <c r="L3382" s="33"/>
    </row>
    <row r="3383" spans="1:12" s="34" customFormat="1" ht="18.75" customHeight="1" x14ac:dyDescent="0.25">
      <c r="A3383" s="23" t="str">
        <f>Лист4!A3381</f>
        <v xml:space="preserve">Мусаева ул. д.42 </v>
      </c>
      <c r="B3383" s="50">
        <f t="shared" si="104"/>
        <v>8.8852897560975617</v>
      </c>
      <c r="C3383" s="50">
        <f t="shared" si="105"/>
        <v>0.70147024390243906</v>
      </c>
      <c r="D3383" s="30">
        <v>0</v>
      </c>
      <c r="E3383" s="31">
        <v>0.70147024390243906</v>
      </c>
      <c r="F3383" s="32">
        <v>0</v>
      </c>
      <c r="G3383" s="32">
        <v>0</v>
      </c>
      <c r="H3383" s="32">
        <v>0</v>
      </c>
      <c r="I3383" s="32">
        <v>0</v>
      </c>
      <c r="J3383" s="29">
        <f>Лист4!E3381/1000</f>
        <v>9.5867599999999999</v>
      </c>
      <c r="K3383" s="33"/>
      <c r="L3383" s="33"/>
    </row>
    <row r="3384" spans="1:12" s="34" customFormat="1" ht="18.75" customHeight="1" x14ac:dyDescent="0.25">
      <c r="A3384" s="23" t="str">
        <f>Лист4!A3382</f>
        <v xml:space="preserve">Мусаева ул. д.44 </v>
      </c>
      <c r="B3384" s="50">
        <f t="shared" si="104"/>
        <v>20.096160975609752</v>
      </c>
      <c r="C3384" s="50">
        <f t="shared" si="105"/>
        <v>1.5865390243902437</v>
      </c>
      <c r="D3384" s="30">
        <v>0</v>
      </c>
      <c r="E3384" s="31">
        <v>1.5865390243902437</v>
      </c>
      <c r="F3384" s="32">
        <v>0</v>
      </c>
      <c r="G3384" s="32">
        <v>0</v>
      </c>
      <c r="H3384" s="32">
        <v>0</v>
      </c>
      <c r="I3384" s="32">
        <v>0</v>
      </c>
      <c r="J3384" s="29">
        <f>Лист4!E3382/1000</f>
        <v>21.682699999999997</v>
      </c>
      <c r="K3384" s="33"/>
      <c r="L3384" s="33"/>
    </row>
    <row r="3385" spans="1:12" s="34" customFormat="1" ht="25.5" customHeight="1" x14ac:dyDescent="0.25">
      <c r="A3385" s="23" t="str">
        <f>Лист4!A3383</f>
        <v xml:space="preserve">Мусаева ул. д.46 </v>
      </c>
      <c r="B3385" s="50">
        <f t="shared" si="104"/>
        <v>30.444487804878047</v>
      </c>
      <c r="C3385" s="50">
        <f t="shared" si="105"/>
        <v>2.4035121951219511</v>
      </c>
      <c r="D3385" s="30">
        <v>0</v>
      </c>
      <c r="E3385" s="31">
        <v>2.4035121951219511</v>
      </c>
      <c r="F3385" s="32">
        <v>0</v>
      </c>
      <c r="G3385" s="32">
        <v>0</v>
      </c>
      <c r="H3385" s="32">
        <v>0</v>
      </c>
      <c r="I3385" s="32">
        <v>0</v>
      </c>
      <c r="J3385" s="29">
        <f>Лист4!E3383/1000</f>
        <v>32.847999999999999</v>
      </c>
      <c r="K3385" s="33"/>
      <c r="L3385" s="33"/>
    </row>
    <row r="3386" spans="1:12" s="34" customFormat="1" ht="18.75" customHeight="1" x14ac:dyDescent="0.25">
      <c r="A3386" s="23" t="str">
        <f>Лист4!A3384</f>
        <v xml:space="preserve">Мусаева ул. д.48 </v>
      </c>
      <c r="B3386" s="50">
        <f t="shared" si="104"/>
        <v>14.435921951219511</v>
      </c>
      <c r="C3386" s="50">
        <f t="shared" si="105"/>
        <v>1.1396780487804876</v>
      </c>
      <c r="D3386" s="30">
        <v>0</v>
      </c>
      <c r="E3386" s="31">
        <v>1.1396780487804876</v>
      </c>
      <c r="F3386" s="32">
        <v>0</v>
      </c>
      <c r="G3386" s="32">
        <v>0</v>
      </c>
      <c r="H3386" s="32">
        <v>0</v>
      </c>
      <c r="I3386" s="32">
        <v>0</v>
      </c>
      <c r="J3386" s="29">
        <f>Лист4!E3384/1000</f>
        <v>15.575599999999998</v>
      </c>
      <c r="K3386" s="33"/>
      <c r="L3386" s="33"/>
    </row>
    <row r="3387" spans="1:12" s="34" customFormat="1" ht="18.75" customHeight="1" x14ac:dyDescent="0.25">
      <c r="A3387" s="23" t="str">
        <f>Лист4!A3385</f>
        <v xml:space="preserve">Мусаева ул. д.50 </v>
      </c>
      <c r="B3387" s="50">
        <f t="shared" si="104"/>
        <v>30.339200000000002</v>
      </c>
      <c r="C3387" s="50">
        <f t="shared" si="105"/>
        <v>2.3952</v>
      </c>
      <c r="D3387" s="30">
        <v>0</v>
      </c>
      <c r="E3387" s="31">
        <v>2.3952</v>
      </c>
      <c r="F3387" s="32">
        <v>0</v>
      </c>
      <c r="G3387" s="32">
        <v>0</v>
      </c>
      <c r="H3387" s="32">
        <v>0</v>
      </c>
      <c r="I3387" s="32">
        <v>0</v>
      </c>
      <c r="J3387" s="29">
        <f>Лист4!E3385/1000</f>
        <v>32.734400000000001</v>
      </c>
      <c r="K3387" s="33"/>
      <c r="L3387" s="33"/>
    </row>
    <row r="3388" spans="1:12" s="34" customFormat="1" ht="18.75" customHeight="1" x14ac:dyDescent="0.25">
      <c r="A3388" s="23" t="str">
        <f>Лист4!A3386</f>
        <v xml:space="preserve">Мусаева ул. д.52 </v>
      </c>
      <c r="B3388" s="50">
        <f t="shared" si="104"/>
        <v>11.432207317073171</v>
      </c>
      <c r="C3388" s="50">
        <f t="shared" si="105"/>
        <v>0.90254268292682926</v>
      </c>
      <c r="D3388" s="30">
        <v>0</v>
      </c>
      <c r="E3388" s="31">
        <v>0.90254268292682926</v>
      </c>
      <c r="F3388" s="32">
        <v>0</v>
      </c>
      <c r="G3388" s="32">
        <v>0</v>
      </c>
      <c r="H3388" s="32">
        <v>0</v>
      </c>
      <c r="I3388" s="32">
        <v>0</v>
      </c>
      <c r="J3388" s="29">
        <f>Лист4!E3386/1000</f>
        <v>12.33475</v>
      </c>
      <c r="K3388" s="33"/>
      <c r="L3388" s="33"/>
    </row>
    <row r="3389" spans="1:12" s="34" customFormat="1" ht="18.75" customHeight="1" x14ac:dyDescent="0.25">
      <c r="A3389" s="23" t="str">
        <f>Лист4!A3387</f>
        <v xml:space="preserve">Мусаева ул. д.54 </v>
      </c>
      <c r="B3389" s="50">
        <f t="shared" si="104"/>
        <v>16.321926829268293</v>
      </c>
      <c r="C3389" s="50">
        <f t="shared" si="105"/>
        <v>1.2885731707317072</v>
      </c>
      <c r="D3389" s="30">
        <v>0</v>
      </c>
      <c r="E3389" s="31">
        <v>1.2885731707317072</v>
      </c>
      <c r="F3389" s="32">
        <v>0</v>
      </c>
      <c r="G3389" s="32">
        <v>0</v>
      </c>
      <c r="H3389" s="32">
        <v>0</v>
      </c>
      <c r="I3389" s="32">
        <v>0</v>
      </c>
      <c r="J3389" s="29">
        <f>Лист4!E3387/1000</f>
        <v>17.610499999999998</v>
      </c>
      <c r="K3389" s="33"/>
      <c r="L3389" s="33"/>
    </row>
    <row r="3390" spans="1:12" s="34" customFormat="1" ht="18.75" customHeight="1" x14ac:dyDescent="0.25">
      <c r="A3390" s="23" t="str">
        <f>Лист4!A3388</f>
        <v xml:space="preserve">Мусаева ул. д.62 </v>
      </c>
      <c r="B3390" s="50">
        <f t="shared" si="104"/>
        <v>50.656669268292681</v>
      </c>
      <c r="C3390" s="50">
        <f t="shared" si="105"/>
        <v>3.9992107317073167</v>
      </c>
      <c r="D3390" s="30">
        <v>0</v>
      </c>
      <c r="E3390" s="31">
        <v>3.9992107317073167</v>
      </c>
      <c r="F3390" s="32">
        <v>0</v>
      </c>
      <c r="G3390" s="32">
        <v>0</v>
      </c>
      <c r="H3390" s="32">
        <v>0</v>
      </c>
      <c r="I3390" s="32">
        <v>0</v>
      </c>
      <c r="J3390" s="29">
        <f>Лист4!E3388/1000</f>
        <v>54.655879999999996</v>
      </c>
      <c r="K3390" s="33"/>
      <c r="L3390" s="33"/>
    </row>
    <row r="3391" spans="1:12" s="34" customFormat="1" ht="18.75" customHeight="1" x14ac:dyDescent="0.25">
      <c r="A3391" s="23" t="str">
        <f>Лист4!A3389</f>
        <v xml:space="preserve">Мусаева ул. д.64 </v>
      </c>
      <c r="B3391" s="50">
        <f t="shared" si="104"/>
        <v>17.162190243902437</v>
      </c>
      <c r="C3391" s="50">
        <f t="shared" si="105"/>
        <v>1.3549097560975609</v>
      </c>
      <c r="D3391" s="30">
        <v>0</v>
      </c>
      <c r="E3391" s="31">
        <v>1.3549097560975609</v>
      </c>
      <c r="F3391" s="32">
        <v>0</v>
      </c>
      <c r="G3391" s="32">
        <v>0</v>
      </c>
      <c r="H3391" s="32">
        <v>0</v>
      </c>
      <c r="I3391" s="32">
        <v>0</v>
      </c>
      <c r="J3391" s="29">
        <f>Лист4!E3389/1000</f>
        <v>18.517099999999999</v>
      </c>
      <c r="K3391" s="33"/>
      <c r="L3391" s="33"/>
    </row>
    <row r="3392" spans="1:12" s="34" customFormat="1" ht="18.75" customHeight="1" x14ac:dyDescent="0.25">
      <c r="A3392" s="23" t="str">
        <f>Лист4!A3390</f>
        <v xml:space="preserve">Октябрьская ул. д.60 </v>
      </c>
      <c r="B3392" s="50">
        <f t="shared" si="104"/>
        <v>37.338521951219519</v>
      </c>
      <c r="C3392" s="50">
        <f t="shared" si="105"/>
        <v>2.9477780487804881</v>
      </c>
      <c r="D3392" s="30">
        <v>0</v>
      </c>
      <c r="E3392" s="31">
        <v>2.9477780487804881</v>
      </c>
      <c r="F3392" s="32">
        <v>0</v>
      </c>
      <c r="G3392" s="32">
        <v>0</v>
      </c>
      <c r="H3392" s="32">
        <v>0</v>
      </c>
      <c r="I3392" s="32">
        <v>0</v>
      </c>
      <c r="J3392" s="29">
        <f>Лист4!E3390/1000</f>
        <v>40.286300000000004</v>
      </c>
      <c r="K3392" s="33"/>
      <c r="L3392" s="33"/>
    </row>
    <row r="3393" spans="1:12" s="34" customFormat="1" ht="18.75" customHeight="1" x14ac:dyDescent="0.25">
      <c r="A3393" s="23" t="str">
        <f>Лист4!A3391</f>
        <v xml:space="preserve">Пушкина ул. д.1 </v>
      </c>
      <c r="B3393" s="50">
        <f t="shared" si="104"/>
        <v>0</v>
      </c>
      <c r="C3393" s="50">
        <f t="shared" si="105"/>
        <v>0</v>
      </c>
      <c r="D3393" s="30">
        <v>0</v>
      </c>
      <c r="E3393" s="31">
        <v>0</v>
      </c>
      <c r="F3393" s="32">
        <v>0</v>
      </c>
      <c r="G3393" s="32">
        <v>0</v>
      </c>
      <c r="H3393" s="32">
        <v>0</v>
      </c>
      <c r="I3393" s="32">
        <v>0</v>
      </c>
      <c r="J3393" s="29">
        <f>Лист4!E3391/1000</f>
        <v>0</v>
      </c>
      <c r="K3393" s="33"/>
      <c r="L3393" s="33"/>
    </row>
    <row r="3394" spans="1:12" s="34" customFormat="1" ht="18.75" customHeight="1" x14ac:dyDescent="0.25">
      <c r="A3394" s="23" t="str">
        <f>Лист4!A3392</f>
        <v xml:space="preserve">Пушкина ул. д.48 </v>
      </c>
      <c r="B3394" s="50">
        <f t="shared" si="104"/>
        <v>56.585892682926826</v>
      </c>
      <c r="C3394" s="50">
        <f t="shared" si="105"/>
        <v>4.4673073170731703</v>
      </c>
      <c r="D3394" s="30">
        <v>0</v>
      </c>
      <c r="E3394" s="31">
        <v>4.4673073170731703</v>
      </c>
      <c r="F3394" s="32">
        <v>0</v>
      </c>
      <c r="G3394" s="32">
        <v>0</v>
      </c>
      <c r="H3394" s="32">
        <v>0</v>
      </c>
      <c r="I3394" s="32"/>
      <c r="J3394" s="29">
        <f>Лист4!E3392/1000</f>
        <v>61.053199999999997</v>
      </c>
      <c r="K3394" s="33"/>
      <c r="L3394" s="33"/>
    </row>
    <row r="3395" spans="1:12" s="34" customFormat="1" ht="18.75" customHeight="1" x14ac:dyDescent="0.25">
      <c r="A3395" s="23" t="str">
        <f>Лист4!A3393</f>
        <v xml:space="preserve">Пушкина ул. д.50 </v>
      </c>
      <c r="B3395" s="50">
        <f t="shared" si="104"/>
        <v>33.318307317073163</v>
      </c>
      <c r="C3395" s="50">
        <f t="shared" si="105"/>
        <v>2.6303926829268289</v>
      </c>
      <c r="D3395" s="30">
        <v>0</v>
      </c>
      <c r="E3395" s="31">
        <v>2.6303926829268289</v>
      </c>
      <c r="F3395" s="32">
        <v>0</v>
      </c>
      <c r="G3395" s="32">
        <v>0</v>
      </c>
      <c r="H3395" s="32">
        <v>0</v>
      </c>
      <c r="I3395" s="32">
        <v>0</v>
      </c>
      <c r="J3395" s="29">
        <f>Лист4!E3393/1000</f>
        <v>35.948699999999995</v>
      </c>
      <c r="K3395" s="33"/>
      <c r="L3395" s="33"/>
    </row>
    <row r="3396" spans="1:12" s="34" customFormat="1" ht="18.75" customHeight="1" x14ac:dyDescent="0.25">
      <c r="A3396" s="23" t="str">
        <f>Лист4!A3394</f>
        <v xml:space="preserve">Пушкина ул. д.52 </v>
      </c>
      <c r="B3396" s="50">
        <f t="shared" si="104"/>
        <v>25.120131707317078</v>
      </c>
      <c r="C3396" s="50">
        <f t="shared" si="105"/>
        <v>1.9831682926829273</v>
      </c>
      <c r="D3396" s="30">
        <v>0</v>
      </c>
      <c r="E3396" s="31">
        <v>1.9831682926829273</v>
      </c>
      <c r="F3396" s="32">
        <v>0</v>
      </c>
      <c r="G3396" s="32">
        <v>0</v>
      </c>
      <c r="H3396" s="32">
        <v>0</v>
      </c>
      <c r="I3396" s="32">
        <v>0</v>
      </c>
      <c r="J3396" s="29">
        <f>Лист4!E3394/1000</f>
        <v>27.103300000000004</v>
      </c>
      <c r="K3396" s="33"/>
      <c r="L3396" s="33"/>
    </row>
    <row r="3397" spans="1:12" s="34" customFormat="1" ht="18.75" customHeight="1" x14ac:dyDescent="0.25">
      <c r="A3397" s="23" t="str">
        <f>Лист4!A3395</f>
        <v xml:space="preserve">Пушкина ул. д.54/46 </v>
      </c>
      <c r="B3397" s="50">
        <f t="shared" si="104"/>
        <v>0</v>
      </c>
      <c r="C3397" s="50">
        <f t="shared" si="105"/>
        <v>0</v>
      </c>
      <c r="D3397" s="30">
        <v>0</v>
      </c>
      <c r="E3397" s="31">
        <v>0</v>
      </c>
      <c r="F3397" s="32">
        <v>0</v>
      </c>
      <c r="G3397" s="32">
        <v>0</v>
      </c>
      <c r="H3397" s="32">
        <v>0</v>
      </c>
      <c r="I3397" s="32">
        <v>0</v>
      </c>
      <c r="J3397" s="29">
        <f>Лист4!E3395/1000</f>
        <v>0</v>
      </c>
      <c r="K3397" s="33"/>
      <c r="L3397" s="33"/>
    </row>
    <row r="3398" spans="1:12" s="34" customFormat="1" ht="18.75" customHeight="1" x14ac:dyDescent="0.25">
      <c r="A3398" s="23" t="str">
        <f>Лист4!A3396</f>
        <v xml:space="preserve">Советская ул. д.129 </v>
      </c>
      <c r="B3398" s="50">
        <f t="shared" si="104"/>
        <v>6.4006829268292682</v>
      </c>
      <c r="C3398" s="50">
        <f t="shared" si="105"/>
        <v>0.50531707317073171</v>
      </c>
      <c r="D3398" s="30">
        <v>0</v>
      </c>
      <c r="E3398" s="31">
        <v>0.50531707317073171</v>
      </c>
      <c r="F3398" s="32">
        <v>0</v>
      </c>
      <c r="G3398" s="32">
        <v>0</v>
      </c>
      <c r="H3398" s="32">
        <v>0</v>
      </c>
      <c r="I3398" s="32">
        <v>0</v>
      </c>
      <c r="J3398" s="29">
        <f>Лист4!E3396/1000</f>
        <v>6.9059999999999997</v>
      </c>
      <c r="K3398" s="33"/>
      <c r="L3398" s="33"/>
    </row>
    <row r="3399" spans="1:12" s="34" customFormat="1" ht="18.75" customHeight="1" x14ac:dyDescent="0.25">
      <c r="A3399" s="23" t="str">
        <f>Лист4!A3397</f>
        <v xml:space="preserve">Степная ул. д.10 </v>
      </c>
      <c r="B3399" s="50">
        <f t="shared" si="104"/>
        <v>0</v>
      </c>
      <c r="C3399" s="50">
        <f t="shared" si="105"/>
        <v>0</v>
      </c>
      <c r="D3399" s="30">
        <v>0</v>
      </c>
      <c r="E3399" s="31">
        <v>0</v>
      </c>
      <c r="F3399" s="32">
        <v>0</v>
      </c>
      <c r="G3399" s="32">
        <v>0</v>
      </c>
      <c r="H3399" s="32">
        <v>0</v>
      </c>
      <c r="I3399" s="32"/>
      <c r="J3399" s="29">
        <f>Лист4!E3397/1000</f>
        <v>0</v>
      </c>
      <c r="K3399" s="33"/>
      <c r="L3399" s="33"/>
    </row>
    <row r="3400" spans="1:12" s="34" customFormat="1" ht="18.75" customHeight="1" x14ac:dyDescent="0.25">
      <c r="A3400" s="23" t="str">
        <f>Лист4!A3398</f>
        <v xml:space="preserve">Татищева ул. д.16б </v>
      </c>
      <c r="B3400" s="50">
        <f t="shared" ref="B3400:B3463" si="106">J3400+I3400-E3400</f>
        <v>14.634912195121949</v>
      </c>
      <c r="C3400" s="50">
        <f t="shared" ref="C3400:C3463" si="107">E3400</f>
        <v>1.1553878048780488</v>
      </c>
      <c r="D3400" s="30">
        <v>0</v>
      </c>
      <c r="E3400" s="31">
        <v>1.1553878048780488</v>
      </c>
      <c r="F3400" s="32">
        <v>0</v>
      </c>
      <c r="G3400" s="32">
        <v>0</v>
      </c>
      <c r="H3400" s="32">
        <v>0</v>
      </c>
      <c r="I3400" s="32">
        <v>0</v>
      </c>
      <c r="J3400" s="29">
        <f>Лист4!E3398/1000</f>
        <v>15.790299999999998</v>
      </c>
      <c r="K3400" s="33"/>
      <c r="L3400" s="33"/>
    </row>
    <row r="3401" spans="1:12" s="34" customFormat="1" ht="18.75" customHeight="1" x14ac:dyDescent="0.25">
      <c r="A3401" s="23" t="str">
        <f>Лист4!A3399</f>
        <v xml:space="preserve">Татищева ул. д.42 </v>
      </c>
      <c r="B3401" s="50">
        <f t="shared" si="106"/>
        <v>43.077448780487806</v>
      </c>
      <c r="C3401" s="50">
        <f t="shared" si="107"/>
        <v>3.4008512195121954</v>
      </c>
      <c r="D3401" s="30">
        <v>0</v>
      </c>
      <c r="E3401" s="31">
        <v>3.4008512195121954</v>
      </c>
      <c r="F3401" s="32">
        <v>0</v>
      </c>
      <c r="G3401" s="32">
        <v>0</v>
      </c>
      <c r="H3401" s="32">
        <v>0</v>
      </c>
      <c r="I3401" s="32">
        <v>0</v>
      </c>
      <c r="J3401" s="29">
        <f>Лист4!E3399/1000</f>
        <v>46.478300000000004</v>
      </c>
      <c r="K3401" s="33"/>
      <c r="L3401" s="33"/>
    </row>
    <row r="3402" spans="1:12" s="34" customFormat="1" ht="18.75" customHeight="1" x14ac:dyDescent="0.25">
      <c r="A3402" s="23" t="str">
        <f>Лист4!A3400</f>
        <v xml:space="preserve">Татищева ул. д.44 </v>
      </c>
      <c r="B3402" s="50">
        <f t="shared" si="106"/>
        <v>86.239331707317064</v>
      </c>
      <c r="C3402" s="50">
        <f t="shared" si="107"/>
        <v>6.8083682926829256</v>
      </c>
      <c r="D3402" s="30">
        <v>0</v>
      </c>
      <c r="E3402" s="31">
        <v>6.8083682926829256</v>
      </c>
      <c r="F3402" s="32">
        <v>0</v>
      </c>
      <c r="G3402" s="32">
        <v>0</v>
      </c>
      <c r="H3402" s="32">
        <v>0</v>
      </c>
      <c r="I3402" s="32">
        <v>0</v>
      </c>
      <c r="J3402" s="29">
        <f>Лист4!E3400/1000</f>
        <v>93.047699999999992</v>
      </c>
      <c r="K3402" s="33"/>
      <c r="L3402" s="33"/>
    </row>
    <row r="3403" spans="1:12" s="34" customFormat="1" ht="18.75" customHeight="1" x14ac:dyDescent="0.25">
      <c r="A3403" s="23" t="str">
        <f>Лист4!A3401</f>
        <v xml:space="preserve">Татищева ул. д.46 </v>
      </c>
      <c r="B3403" s="50">
        <f t="shared" si="106"/>
        <v>31.78264390243902</v>
      </c>
      <c r="C3403" s="50">
        <f t="shared" si="107"/>
        <v>2.5091560975609752</v>
      </c>
      <c r="D3403" s="30">
        <v>0</v>
      </c>
      <c r="E3403" s="31">
        <v>2.5091560975609752</v>
      </c>
      <c r="F3403" s="32">
        <v>0</v>
      </c>
      <c r="G3403" s="32">
        <v>0</v>
      </c>
      <c r="H3403" s="32">
        <v>0</v>
      </c>
      <c r="I3403" s="32"/>
      <c r="J3403" s="29">
        <f>Лист4!E3401/1000</f>
        <v>34.291799999999995</v>
      </c>
      <c r="K3403" s="33"/>
      <c r="L3403" s="33"/>
    </row>
    <row r="3404" spans="1:12" s="34" customFormat="1" ht="18.75" customHeight="1" x14ac:dyDescent="0.25">
      <c r="A3404" s="23" t="str">
        <f>Лист4!A3402</f>
        <v xml:space="preserve">Татищева ул. д.48 </v>
      </c>
      <c r="B3404" s="50">
        <f t="shared" si="106"/>
        <v>42.520517073170737</v>
      </c>
      <c r="C3404" s="50">
        <f t="shared" si="107"/>
        <v>3.3568829268292681</v>
      </c>
      <c r="D3404" s="30">
        <v>0</v>
      </c>
      <c r="E3404" s="31">
        <v>3.3568829268292681</v>
      </c>
      <c r="F3404" s="32">
        <v>0</v>
      </c>
      <c r="G3404" s="32">
        <v>0</v>
      </c>
      <c r="H3404" s="32">
        <v>0</v>
      </c>
      <c r="I3404" s="32">
        <v>0</v>
      </c>
      <c r="J3404" s="29">
        <f>Лист4!E3402/1000</f>
        <v>45.877400000000002</v>
      </c>
      <c r="K3404" s="33"/>
      <c r="L3404" s="33"/>
    </row>
    <row r="3405" spans="1:12" s="34" customFormat="1" ht="18.75" customHeight="1" x14ac:dyDescent="0.25">
      <c r="A3405" s="23" t="str">
        <f>Лист4!A3403</f>
        <v xml:space="preserve">Татищева ул. д.48А </v>
      </c>
      <c r="B3405" s="50">
        <f t="shared" si="106"/>
        <v>70.482307317073179</v>
      </c>
      <c r="C3405" s="50">
        <f t="shared" si="107"/>
        <v>5.5643926829268295</v>
      </c>
      <c r="D3405" s="30">
        <v>0</v>
      </c>
      <c r="E3405" s="31">
        <v>5.5643926829268295</v>
      </c>
      <c r="F3405" s="32">
        <v>0</v>
      </c>
      <c r="G3405" s="32">
        <v>0</v>
      </c>
      <c r="H3405" s="32">
        <v>0</v>
      </c>
      <c r="I3405" s="32">
        <v>0</v>
      </c>
      <c r="J3405" s="29">
        <f>Лист4!E3403/1000</f>
        <v>76.046700000000001</v>
      </c>
      <c r="K3405" s="33"/>
      <c r="L3405" s="33"/>
    </row>
    <row r="3406" spans="1:12" s="34" customFormat="1" ht="18.75" customHeight="1" x14ac:dyDescent="0.25">
      <c r="A3406" s="23" t="str">
        <f>Лист4!A3404</f>
        <v xml:space="preserve">Татищева ул. д.65 </v>
      </c>
      <c r="B3406" s="50">
        <f t="shared" si="106"/>
        <v>69.250087804878035</v>
      </c>
      <c r="C3406" s="50">
        <f t="shared" si="107"/>
        <v>5.4671121951219508</v>
      </c>
      <c r="D3406" s="30">
        <v>0</v>
      </c>
      <c r="E3406" s="31">
        <v>5.4671121951219508</v>
      </c>
      <c r="F3406" s="32">
        <v>0</v>
      </c>
      <c r="G3406" s="32">
        <v>0</v>
      </c>
      <c r="H3406" s="32">
        <v>0</v>
      </c>
      <c r="I3406" s="32">
        <v>0</v>
      </c>
      <c r="J3406" s="29">
        <f>Лист4!E3404/1000</f>
        <v>74.717199999999991</v>
      </c>
      <c r="K3406" s="33"/>
      <c r="L3406" s="33"/>
    </row>
    <row r="3407" spans="1:12" s="34" customFormat="1" ht="18.75" customHeight="1" x14ac:dyDescent="0.25">
      <c r="A3407" s="23" t="str">
        <f>Лист4!A3405</f>
        <v xml:space="preserve">Татищева ул. д.67 </v>
      </c>
      <c r="B3407" s="50">
        <f t="shared" si="106"/>
        <v>48.382526829268294</v>
      </c>
      <c r="C3407" s="50">
        <f t="shared" si="107"/>
        <v>3.8196731707317073</v>
      </c>
      <c r="D3407" s="30">
        <v>0</v>
      </c>
      <c r="E3407" s="31">
        <v>3.8196731707317073</v>
      </c>
      <c r="F3407" s="32">
        <v>0</v>
      </c>
      <c r="G3407" s="32">
        <v>0</v>
      </c>
      <c r="H3407" s="32">
        <v>0</v>
      </c>
      <c r="I3407" s="32">
        <v>0</v>
      </c>
      <c r="J3407" s="29">
        <f>Лист4!E3405/1000</f>
        <v>52.202199999999998</v>
      </c>
      <c r="K3407" s="33"/>
      <c r="L3407" s="33"/>
    </row>
    <row r="3408" spans="1:12" s="34" customFormat="1" ht="18.75" customHeight="1" x14ac:dyDescent="0.25">
      <c r="A3408" s="23" t="str">
        <f>Лист4!A3406</f>
        <v xml:space="preserve">Татищева ул. д.69 </v>
      </c>
      <c r="B3408" s="50">
        <f t="shared" si="106"/>
        <v>93.83868292682925</v>
      </c>
      <c r="C3408" s="50">
        <f t="shared" si="107"/>
        <v>7.4083170731707302</v>
      </c>
      <c r="D3408" s="30">
        <v>0</v>
      </c>
      <c r="E3408" s="31">
        <v>7.4083170731707302</v>
      </c>
      <c r="F3408" s="32">
        <v>0</v>
      </c>
      <c r="G3408" s="32">
        <v>0</v>
      </c>
      <c r="H3408" s="32">
        <v>0</v>
      </c>
      <c r="I3408" s="32">
        <v>0</v>
      </c>
      <c r="J3408" s="29">
        <f>Лист4!E3406/1000</f>
        <v>101.24699999999999</v>
      </c>
      <c r="K3408" s="33"/>
      <c r="L3408" s="33"/>
    </row>
    <row r="3409" spans="1:12" s="34" customFormat="1" ht="18.75" customHeight="1" x14ac:dyDescent="0.25">
      <c r="A3409" s="23" t="str">
        <f>Лист4!A3407</f>
        <v xml:space="preserve">Татищева ул. д.71 </v>
      </c>
      <c r="B3409" s="50">
        <f t="shared" si="106"/>
        <v>62.728360975609768</v>
      </c>
      <c r="C3409" s="50">
        <f t="shared" si="107"/>
        <v>4.952239024390245</v>
      </c>
      <c r="D3409" s="30">
        <v>0</v>
      </c>
      <c r="E3409" s="31">
        <v>4.952239024390245</v>
      </c>
      <c r="F3409" s="32">
        <v>0</v>
      </c>
      <c r="G3409" s="32">
        <v>0</v>
      </c>
      <c r="H3409" s="32">
        <v>0</v>
      </c>
      <c r="I3409" s="32">
        <v>0</v>
      </c>
      <c r="J3409" s="29">
        <f>Лист4!E3407/1000</f>
        <v>67.680600000000013</v>
      </c>
      <c r="K3409" s="33"/>
      <c r="L3409" s="33"/>
    </row>
    <row r="3410" spans="1:12" s="34" customFormat="1" ht="18.75" customHeight="1" x14ac:dyDescent="0.25">
      <c r="A3410" s="23" t="str">
        <f>Лист4!A3408</f>
        <v xml:space="preserve">Татищева ул. д.73 </v>
      </c>
      <c r="B3410" s="50">
        <f t="shared" si="106"/>
        <v>108.88784146341465</v>
      </c>
      <c r="C3410" s="50">
        <f t="shared" si="107"/>
        <v>8.5964085365853666</v>
      </c>
      <c r="D3410" s="30">
        <v>0</v>
      </c>
      <c r="E3410" s="31">
        <v>8.5964085365853666</v>
      </c>
      <c r="F3410" s="32">
        <v>0</v>
      </c>
      <c r="G3410" s="32">
        <v>0</v>
      </c>
      <c r="H3410" s="32">
        <v>0</v>
      </c>
      <c r="I3410" s="32">
        <v>0</v>
      </c>
      <c r="J3410" s="29">
        <f>Лист4!E3408/1000</f>
        <v>117.48425000000002</v>
      </c>
      <c r="K3410" s="33"/>
      <c r="L3410" s="33"/>
    </row>
    <row r="3411" spans="1:12" s="34" customFormat="1" ht="18.75" customHeight="1" x14ac:dyDescent="0.25">
      <c r="A3411" s="23" t="str">
        <f>Лист4!A3409</f>
        <v xml:space="preserve">Татищева ул. д.75 </v>
      </c>
      <c r="B3411" s="50">
        <f t="shared" si="106"/>
        <v>20.915941463414633</v>
      </c>
      <c r="C3411" s="50">
        <f t="shared" si="107"/>
        <v>1.6512585365853658</v>
      </c>
      <c r="D3411" s="30">
        <v>0</v>
      </c>
      <c r="E3411" s="31">
        <v>1.6512585365853658</v>
      </c>
      <c r="F3411" s="32">
        <v>0</v>
      </c>
      <c r="G3411" s="32">
        <v>0</v>
      </c>
      <c r="H3411" s="32">
        <v>0</v>
      </c>
      <c r="I3411" s="32">
        <v>0</v>
      </c>
      <c r="J3411" s="29">
        <f>Лист4!E3409/1000</f>
        <v>22.5672</v>
      </c>
      <c r="K3411" s="33"/>
      <c r="L3411" s="33"/>
    </row>
    <row r="3412" spans="1:12" s="34" customFormat="1" ht="18.75" customHeight="1" x14ac:dyDescent="0.25">
      <c r="A3412" s="23" t="str">
        <f>Лист4!A3410</f>
        <v xml:space="preserve">Чичерина ул. д.19 </v>
      </c>
      <c r="B3412" s="50">
        <f t="shared" si="106"/>
        <v>71.478092682926814</v>
      </c>
      <c r="C3412" s="50">
        <f t="shared" si="107"/>
        <v>5.6430073170731694</v>
      </c>
      <c r="D3412" s="30">
        <v>0</v>
      </c>
      <c r="E3412" s="31">
        <v>5.6430073170731694</v>
      </c>
      <c r="F3412" s="32">
        <v>0</v>
      </c>
      <c r="G3412" s="32">
        <v>0</v>
      </c>
      <c r="H3412" s="32">
        <v>0</v>
      </c>
      <c r="I3412" s="32">
        <v>0</v>
      </c>
      <c r="J3412" s="29">
        <f>Лист4!E3410/1000</f>
        <v>77.121099999999984</v>
      </c>
      <c r="K3412" s="33"/>
      <c r="L3412" s="33"/>
    </row>
    <row r="3413" spans="1:12" s="34" customFormat="1" ht="18.75" customHeight="1" x14ac:dyDescent="0.25">
      <c r="A3413" s="23" t="str">
        <f>Лист4!A3411</f>
        <v xml:space="preserve">Чичерина ул. д.19А </v>
      </c>
      <c r="B3413" s="50">
        <f t="shared" si="106"/>
        <v>67.463902439024395</v>
      </c>
      <c r="C3413" s="50">
        <f t="shared" si="107"/>
        <v>5.3260975609756107</v>
      </c>
      <c r="D3413" s="30">
        <v>0</v>
      </c>
      <c r="E3413" s="31">
        <v>5.3260975609756107</v>
      </c>
      <c r="F3413" s="32">
        <v>0</v>
      </c>
      <c r="G3413" s="32">
        <v>0</v>
      </c>
      <c r="H3413" s="32">
        <v>0</v>
      </c>
      <c r="I3413" s="32">
        <v>0</v>
      </c>
      <c r="J3413" s="29">
        <f>Лист4!E3411/1000</f>
        <v>72.790000000000006</v>
      </c>
      <c r="K3413" s="33"/>
      <c r="L3413" s="33"/>
    </row>
    <row r="3414" spans="1:12" s="34" customFormat="1" ht="18.75" customHeight="1" x14ac:dyDescent="0.25">
      <c r="A3414" s="23" t="str">
        <f>Лист4!A3412</f>
        <v xml:space="preserve">Чичерина ул. д.21 </v>
      </c>
      <c r="B3414" s="50">
        <f t="shared" si="106"/>
        <v>50.486429268292675</v>
      </c>
      <c r="C3414" s="50">
        <f t="shared" si="107"/>
        <v>3.9857707317073165</v>
      </c>
      <c r="D3414" s="30">
        <v>0</v>
      </c>
      <c r="E3414" s="31">
        <v>3.9857707317073165</v>
      </c>
      <c r="F3414" s="32">
        <v>0</v>
      </c>
      <c r="G3414" s="32">
        <v>0</v>
      </c>
      <c r="H3414" s="32">
        <v>0</v>
      </c>
      <c r="I3414" s="32">
        <v>0</v>
      </c>
      <c r="J3414" s="29">
        <f>Лист4!E3412/1000</f>
        <v>54.472199999999994</v>
      </c>
      <c r="K3414" s="33"/>
      <c r="L3414" s="33"/>
    </row>
    <row r="3415" spans="1:12" s="34" customFormat="1" ht="18.75" customHeight="1" x14ac:dyDescent="0.25">
      <c r="A3415" s="23" t="str">
        <f>Лист4!A3413</f>
        <v xml:space="preserve">Чичерина ул. д.23 </v>
      </c>
      <c r="B3415" s="50">
        <f t="shared" si="106"/>
        <v>61.765107317073159</v>
      </c>
      <c r="C3415" s="50">
        <f t="shared" si="107"/>
        <v>4.8761926829268285</v>
      </c>
      <c r="D3415" s="30">
        <v>0</v>
      </c>
      <c r="E3415" s="31">
        <v>4.8761926829268285</v>
      </c>
      <c r="F3415" s="32">
        <v>0</v>
      </c>
      <c r="G3415" s="32">
        <v>0</v>
      </c>
      <c r="H3415" s="32">
        <v>0</v>
      </c>
      <c r="I3415" s="32">
        <v>0</v>
      </c>
      <c r="J3415" s="29">
        <f>Лист4!E3413/1000</f>
        <v>66.641299999999987</v>
      </c>
      <c r="K3415" s="33"/>
      <c r="L3415" s="33"/>
    </row>
    <row r="3416" spans="1:12" s="34" customFormat="1" ht="18.75" customHeight="1" x14ac:dyDescent="0.25">
      <c r="A3416" s="23" t="str">
        <f>Лист4!A3414</f>
        <v xml:space="preserve">Чичерина ул. д.62/17Б </v>
      </c>
      <c r="B3416" s="50">
        <f t="shared" si="106"/>
        <v>0</v>
      </c>
      <c r="C3416" s="50">
        <f t="shared" si="107"/>
        <v>0</v>
      </c>
      <c r="D3416" s="30">
        <v>0</v>
      </c>
      <c r="E3416" s="31">
        <v>0</v>
      </c>
      <c r="F3416" s="32">
        <v>0</v>
      </c>
      <c r="G3416" s="32">
        <v>0</v>
      </c>
      <c r="H3416" s="32">
        <v>0</v>
      </c>
      <c r="I3416" s="32">
        <v>0</v>
      </c>
      <c r="J3416" s="29">
        <f>Лист4!E3414/1000</f>
        <v>0</v>
      </c>
      <c r="K3416" s="33"/>
      <c r="L3416" s="33"/>
    </row>
    <row r="3417" spans="1:12" s="34" customFormat="1" ht="18.75" customHeight="1" x14ac:dyDescent="0.25">
      <c r="A3417" s="23" t="str">
        <f>Лист4!A3415</f>
        <v xml:space="preserve">1 Мая ул. д.50 </v>
      </c>
      <c r="B3417" s="50">
        <f t="shared" si="106"/>
        <v>16.280404878048781</v>
      </c>
      <c r="C3417" s="50">
        <f t="shared" si="107"/>
        <v>1.2852951219512194</v>
      </c>
      <c r="D3417" s="30">
        <v>0</v>
      </c>
      <c r="E3417" s="31">
        <v>1.2852951219512194</v>
      </c>
      <c r="F3417" s="32">
        <v>0</v>
      </c>
      <c r="G3417" s="32">
        <v>0</v>
      </c>
      <c r="H3417" s="32">
        <v>0</v>
      </c>
      <c r="I3417" s="32">
        <v>0</v>
      </c>
      <c r="J3417" s="29">
        <f>Лист4!E3415/1000</f>
        <v>17.5657</v>
      </c>
      <c r="K3417" s="33"/>
      <c r="L3417" s="33"/>
    </row>
    <row r="3418" spans="1:12" s="34" customFormat="1" ht="18.75" customHeight="1" x14ac:dyDescent="0.25">
      <c r="A3418" s="23" t="str">
        <f>Лист4!A3416</f>
        <v xml:space="preserve">1 Мая ул. д.54 </v>
      </c>
      <c r="B3418" s="50">
        <f t="shared" si="106"/>
        <v>0</v>
      </c>
      <c r="C3418" s="50">
        <f t="shared" si="107"/>
        <v>0</v>
      </c>
      <c r="D3418" s="30">
        <v>0</v>
      </c>
      <c r="E3418" s="31">
        <v>0</v>
      </c>
      <c r="F3418" s="32">
        <v>0</v>
      </c>
      <c r="G3418" s="32">
        <v>0</v>
      </c>
      <c r="H3418" s="32">
        <v>0</v>
      </c>
      <c r="I3418" s="32"/>
      <c r="J3418" s="29">
        <f>Лист4!E3416/1000</f>
        <v>0</v>
      </c>
      <c r="K3418" s="33"/>
      <c r="L3418" s="33"/>
    </row>
    <row r="3419" spans="1:12" s="34" customFormat="1" ht="18.75" customHeight="1" x14ac:dyDescent="0.25">
      <c r="A3419" s="23" t="str">
        <f>Лист4!A3417</f>
        <v xml:space="preserve">8 Марта ул. д.34 </v>
      </c>
      <c r="B3419" s="50">
        <f t="shared" si="106"/>
        <v>42.64193170731707</v>
      </c>
      <c r="C3419" s="50">
        <f t="shared" si="107"/>
        <v>3.3664682926829261</v>
      </c>
      <c r="D3419" s="30">
        <v>0</v>
      </c>
      <c r="E3419" s="31">
        <v>3.3664682926829261</v>
      </c>
      <c r="F3419" s="32">
        <v>0</v>
      </c>
      <c r="G3419" s="32">
        <v>0</v>
      </c>
      <c r="H3419" s="32">
        <v>0</v>
      </c>
      <c r="I3419" s="32">
        <v>0</v>
      </c>
      <c r="J3419" s="29">
        <f>Лист4!E3417/1000</f>
        <v>46.008399999999995</v>
      </c>
      <c r="K3419" s="33"/>
      <c r="L3419" s="33"/>
    </row>
    <row r="3420" spans="1:12" s="34" customFormat="1" ht="18.75" customHeight="1" x14ac:dyDescent="0.25">
      <c r="A3420" s="23" t="str">
        <f>Лист4!A3418</f>
        <v xml:space="preserve">8 Марта ул. д.36 </v>
      </c>
      <c r="B3420" s="50">
        <f t="shared" si="106"/>
        <v>58.10190731707317</v>
      </c>
      <c r="C3420" s="50">
        <f t="shared" si="107"/>
        <v>4.5869926829268302</v>
      </c>
      <c r="D3420" s="30">
        <v>0</v>
      </c>
      <c r="E3420" s="31">
        <v>4.5869926829268302</v>
      </c>
      <c r="F3420" s="32">
        <v>0</v>
      </c>
      <c r="G3420" s="32">
        <v>0</v>
      </c>
      <c r="H3420" s="32">
        <v>0</v>
      </c>
      <c r="I3420" s="32">
        <v>0</v>
      </c>
      <c r="J3420" s="29">
        <f>Лист4!E3418/1000</f>
        <v>62.688900000000004</v>
      </c>
      <c r="K3420" s="33"/>
      <c r="L3420" s="33"/>
    </row>
    <row r="3421" spans="1:12" s="34" customFormat="1" ht="18.75" customHeight="1" x14ac:dyDescent="0.25">
      <c r="A3421" s="23" t="str">
        <f>Лист4!A3419</f>
        <v xml:space="preserve">Московская ул. д.47 </v>
      </c>
      <c r="B3421" s="50">
        <f t="shared" si="106"/>
        <v>30.187292682926831</v>
      </c>
      <c r="C3421" s="50">
        <f t="shared" si="107"/>
        <v>2.3832073170731709</v>
      </c>
      <c r="D3421" s="30">
        <v>0</v>
      </c>
      <c r="E3421" s="31">
        <v>2.3832073170731709</v>
      </c>
      <c r="F3421" s="32">
        <v>0</v>
      </c>
      <c r="G3421" s="32">
        <v>0</v>
      </c>
      <c r="H3421" s="32">
        <v>0</v>
      </c>
      <c r="I3421" s="32"/>
      <c r="J3421" s="29">
        <f>Лист4!E3419/1000</f>
        <v>32.570500000000003</v>
      </c>
      <c r="K3421" s="33"/>
      <c r="L3421" s="33"/>
    </row>
    <row r="3422" spans="1:12" s="34" customFormat="1" ht="18.75" customHeight="1" x14ac:dyDescent="0.25">
      <c r="A3422" s="23" t="str">
        <f>Лист4!A3420</f>
        <v xml:space="preserve">Московская ул. д.49 </v>
      </c>
      <c r="B3422" s="50">
        <f t="shared" si="106"/>
        <v>29.031443902439026</v>
      </c>
      <c r="C3422" s="50">
        <f t="shared" si="107"/>
        <v>2.2919560975609761</v>
      </c>
      <c r="D3422" s="30">
        <v>0</v>
      </c>
      <c r="E3422" s="31">
        <v>2.2919560975609761</v>
      </c>
      <c r="F3422" s="32">
        <v>0</v>
      </c>
      <c r="G3422" s="32">
        <v>0</v>
      </c>
      <c r="H3422" s="32">
        <v>0</v>
      </c>
      <c r="I3422" s="32">
        <v>0</v>
      </c>
      <c r="J3422" s="29">
        <f>Лист4!E3420/1000</f>
        <v>31.323400000000003</v>
      </c>
      <c r="K3422" s="33"/>
      <c r="L3422" s="33"/>
    </row>
    <row r="3423" spans="1:12" s="34" customFormat="1" ht="18.75" customHeight="1" x14ac:dyDescent="0.25">
      <c r="A3423" s="23" t="str">
        <f>Лист4!A3421</f>
        <v xml:space="preserve">Московская ул. д.53 </v>
      </c>
      <c r="B3423" s="50">
        <f t="shared" si="106"/>
        <v>56.859770731707314</v>
      </c>
      <c r="C3423" s="50">
        <f t="shared" si="107"/>
        <v>4.4889292682926829</v>
      </c>
      <c r="D3423" s="30">
        <v>0</v>
      </c>
      <c r="E3423" s="31">
        <v>4.4889292682926829</v>
      </c>
      <c r="F3423" s="32">
        <v>0</v>
      </c>
      <c r="G3423" s="32">
        <v>0</v>
      </c>
      <c r="H3423" s="32">
        <v>0</v>
      </c>
      <c r="I3423" s="32">
        <v>0</v>
      </c>
      <c r="J3423" s="29">
        <f>Лист4!E3421/1000</f>
        <v>61.348699999999994</v>
      </c>
      <c r="K3423" s="33"/>
      <c r="L3423" s="33"/>
    </row>
    <row r="3424" spans="1:12" s="34" customFormat="1" ht="18.75" customHeight="1" x14ac:dyDescent="0.25">
      <c r="A3424" s="23" t="str">
        <f>Лист4!A3422</f>
        <v xml:space="preserve">Степная ул. д.10 </v>
      </c>
      <c r="B3424" s="50">
        <f t="shared" si="106"/>
        <v>16.023395121951221</v>
      </c>
      <c r="C3424" s="50">
        <f t="shared" si="107"/>
        <v>1.2650048780487806</v>
      </c>
      <c r="D3424" s="30">
        <v>0</v>
      </c>
      <c r="E3424" s="31">
        <v>1.2650048780487806</v>
      </c>
      <c r="F3424" s="32">
        <v>0</v>
      </c>
      <c r="G3424" s="32">
        <v>0</v>
      </c>
      <c r="H3424" s="32">
        <v>0</v>
      </c>
      <c r="I3424" s="32">
        <v>0</v>
      </c>
      <c r="J3424" s="29">
        <f>Лист4!E3422/1000</f>
        <v>17.288400000000003</v>
      </c>
      <c r="K3424" s="33"/>
      <c r="L3424" s="33"/>
    </row>
    <row r="3425" spans="1:12" s="34" customFormat="1" ht="18.75" customHeight="1" x14ac:dyDescent="0.25">
      <c r="A3425" s="23" t="str">
        <f>Лист4!A3423</f>
        <v xml:space="preserve">Степная ул. д.8 </v>
      </c>
      <c r="B3425" s="50">
        <f t="shared" si="106"/>
        <v>3.0313341463414636</v>
      </c>
      <c r="C3425" s="50">
        <f t="shared" si="107"/>
        <v>0.23931585365853664</v>
      </c>
      <c r="D3425" s="30">
        <v>0</v>
      </c>
      <c r="E3425" s="31">
        <v>0.23931585365853664</v>
      </c>
      <c r="F3425" s="32">
        <v>0</v>
      </c>
      <c r="G3425" s="32">
        <v>0</v>
      </c>
      <c r="H3425" s="32">
        <v>0</v>
      </c>
      <c r="I3425" s="32">
        <v>0</v>
      </c>
      <c r="J3425" s="29">
        <f>Лист4!E3423/1000</f>
        <v>3.2706500000000003</v>
      </c>
      <c r="K3425" s="33"/>
      <c r="L3425" s="33"/>
    </row>
    <row r="3426" spans="1:12" s="34" customFormat="1" ht="18.75" customHeight="1" x14ac:dyDescent="0.25">
      <c r="A3426" s="23" t="str">
        <f>Лист4!A3424</f>
        <v xml:space="preserve">Чкалова ул. д.32 </v>
      </c>
      <c r="B3426" s="50">
        <f t="shared" si="106"/>
        <v>19.355809756097557</v>
      </c>
      <c r="C3426" s="50">
        <f t="shared" si="107"/>
        <v>1.5280902439024389</v>
      </c>
      <c r="D3426" s="30">
        <v>0</v>
      </c>
      <c r="E3426" s="31">
        <v>1.5280902439024389</v>
      </c>
      <c r="F3426" s="32">
        <v>0</v>
      </c>
      <c r="G3426" s="32">
        <v>0</v>
      </c>
      <c r="H3426" s="32">
        <v>0</v>
      </c>
      <c r="I3426" s="32">
        <v>0</v>
      </c>
      <c r="J3426" s="29">
        <f>Лист4!E3424/1000</f>
        <v>20.883899999999997</v>
      </c>
      <c r="K3426" s="33"/>
      <c r="L3426" s="33"/>
    </row>
    <row r="3427" spans="1:12" s="34" customFormat="1" ht="18.75" customHeight="1" x14ac:dyDescent="0.25">
      <c r="A3427" s="23" t="str">
        <f>Лист4!A3425</f>
        <v xml:space="preserve">Шуваева ул. д.10 </v>
      </c>
      <c r="B3427" s="50">
        <f t="shared" si="106"/>
        <v>30.307687804878043</v>
      </c>
      <c r="C3427" s="50">
        <f t="shared" si="107"/>
        <v>2.392712195121951</v>
      </c>
      <c r="D3427" s="30">
        <v>0</v>
      </c>
      <c r="E3427" s="31">
        <v>2.392712195121951</v>
      </c>
      <c r="F3427" s="32">
        <v>0</v>
      </c>
      <c r="G3427" s="32">
        <v>0</v>
      </c>
      <c r="H3427" s="32">
        <v>0</v>
      </c>
      <c r="I3427" s="32">
        <v>0</v>
      </c>
      <c r="J3427" s="29">
        <f>Лист4!E3425/1000</f>
        <v>32.700399999999995</v>
      </c>
      <c r="K3427" s="33"/>
      <c r="L3427" s="33"/>
    </row>
    <row r="3428" spans="1:12" s="34" customFormat="1" ht="18.75" customHeight="1" x14ac:dyDescent="0.25">
      <c r="A3428" s="23" t="str">
        <f>Лист4!A3426</f>
        <v xml:space="preserve">Шуваева ул. д.12 </v>
      </c>
      <c r="B3428" s="50">
        <f t="shared" si="106"/>
        <v>5.288951219512195</v>
      </c>
      <c r="C3428" s="50">
        <f t="shared" si="107"/>
        <v>0.41754878048780492</v>
      </c>
      <c r="D3428" s="30">
        <v>0</v>
      </c>
      <c r="E3428" s="31">
        <v>0.41754878048780492</v>
      </c>
      <c r="F3428" s="32">
        <v>0</v>
      </c>
      <c r="G3428" s="32">
        <v>0</v>
      </c>
      <c r="H3428" s="32">
        <v>0</v>
      </c>
      <c r="I3428" s="32">
        <v>0</v>
      </c>
      <c r="J3428" s="29">
        <f>Лист4!E3426/1000</f>
        <v>5.7065000000000001</v>
      </c>
      <c r="K3428" s="33"/>
      <c r="L3428" s="33"/>
    </row>
    <row r="3429" spans="1:12" s="34" customFormat="1" ht="18.75" customHeight="1" x14ac:dyDescent="0.25">
      <c r="A3429" s="23" t="str">
        <f>Лист4!A3427</f>
        <v xml:space="preserve">Шуваева ул. д.14 </v>
      </c>
      <c r="B3429" s="50">
        <f t="shared" si="106"/>
        <v>20.910658536585366</v>
      </c>
      <c r="C3429" s="50">
        <f t="shared" si="107"/>
        <v>1.6508414634146344</v>
      </c>
      <c r="D3429" s="30">
        <v>0</v>
      </c>
      <c r="E3429" s="31">
        <v>1.6508414634146344</v>
      </c>
      <c r="F3429" s="32">
        <v>0</v>
      </c>
      <c r="G3429" s="32">
        <v>0</v>
      </c>
      <c r="H3429" s="32">
        <v>0</v>
      </c>
      <c r="I3429" s="32">
        <v>0</v>
      </c>
      <c r="J3429" s="29">
        <f>Лист4!E3427/1000</f>
        <v>22.561500000000002</v>
      </c>
      <c r="K3429" s="33"/>
      <c r="L3429" s="33"/>
    </row>
    <row r="3430" spans="1:12" s="34" customFormat="1" ht="18.75" customHeight="1" x14ac:dyDescent="0.25">
      <c r="A3430" s="23" t="str">
        <f>Лист4!A3428</f>
        <v xml:space="preserve">Шуваева ул. д.16 </v>
      </c>
      <c r="B3430" s="50">
        <f t="shared" si="106"/>
        <v>44.412082926829264</v>
      </c>
      <c r="C3430" s="50">
        <f t="shared" si="107"/>
        <v>3.5062170731707312</v>
      </c>
      <c r="D3430" s="30">
        <v>0</v>
      </c>
      <c r="E3430" s="31">
        <v>3.5062170731707312</v>
      </c>
      <c r="F3430" s="32">
        <v>0</v>
      </c>
      <c r="G3430" s="32">
        <v>0</v>
      </c>
      <c r="H3430" s="32">
        <v>0</v>
      </c>
      <c r="I3430" s="32">
        <v>0</v>
      </c>
      <c r="J3430" s="29">
        <f>Лист4!E3428/1000</f>
        <v>47.918299999999995</v>
      </c>
      <c r="K3430" s="33"/>
      <c r="L3430" s="33"/>
    </row>
    <row r="3431" spans="1:12" s="34" customFormat="1" ht="25.5" customHeight="1" x14ac:dyDescent="0.25">
      <c r="A3431" s="23" t="str">
        <f>Лист4!A3429</f>
        <v xml:space="preserve">Шуваева ул. д.18 </v>
      </c>
      <c r="B3431" s="50">
        <f t="shared" si="106"/>
        <v>18.294682926829267</v>
      </c>
      <c r="C3431" s="50">
        <f t="shared" si="107"/>
        <v>1.4443170731707318</v>
      </c>
      <c r="D3431" s="30">
        <v>0</v>
      </c>
      <c r="E3431" s="31">
        <v>1.4443170731707318</v>
      </c>
      <c r="F3431" s="32">
        <v>0</v>
      </c>
      <c r="G3431" s="32">
        <v>0</v>
      </c>
      <c r="H3431" s="32">
        <v>0</v>
      </c>
      <c r="I3431" s="32">
        <v>0</v>
      </c>
      <c r="J3431" s="29">
        <f>Лист4!E3429/1000</f>
        <v>19.739000000000001</v>
      </c>
      <c r="K3431" s="33"/>
      <c r="L3431" s="33"/>
    </row>
    <row r="3432" spans="1:12" s="34" customFormat="1" ht="18.75" customHeight="1" x14ac:dyDescent="0.25">
      <c r="A3432" s="23" t="str">
        <f>Лист4!A3430</f>
        <v xml:space="preserve">Шуваева ул. д.20 </v>
      </c>
      <c r="B3432" s="50">
        <f t="shared" si="106"/>
        <v>55.280731707317074</v>
      </c>
      <c r="C3432" s="50">
        <f t="shared" si="107"/>
        <v>4.3642682926829268</v>
      </c>
      <c r="D3432" s="30">
        <v>0</v>
      </c>
      <c r="E3432" s="31">
        <v>4.3642682926829268</v>
      </c>
      <c r="F3432" s="32">
        <v>0</v>
      </c>
      <c r="G3432" s="32">
        <v>0</v>
      </c>
      <c r="H3432" s="32">
        <v>0</v>
      </c>
      <c r="I3432" s="32">
        <v>0</v>
      </c>
      <c r="J3432" s="29">
        <f>Лист4!E3430/1000</f>
        <v>59.645000000000003</v>
      </c>
      <c r="K3432" s="33"/>
      <c r="L3432" s="33"/>
    </row>
    <row r="3433" spans="1:12" s="34" customFormat="1" ht="18.75" customHeight="1" x14ac:dyDescent="0.25">
      <c r="A3433" s="23" t="str">
        <f>Лист4!A3431</f>
        <v xml:space="preserve">Шуваева ул. д.22 </v>
      </c>
      <c r="B3433" s="50">
        <f t="shared" si="106"/>
        <v>10.770126829268293</v>
      </c>
      <c r="C3433" s="50">
        <f t="shared" si="107"/>
        <v>0.85027317073170727</v>
      </c>
      <c r="D3433" s="30">
        <v>0</v>
      </c>
      <c r="E3433" s="31">
        <v>0.85027317073170727</v>
      </c>
      <c r="F3433" s="32">
        <v>0</v>
      </c>
      <c r="G3433" s="32">
        <v>0</v>
      </c>
      <c r="H3433" s="32">
        <v>0</v>
      </c>
      <c r="I3433" s="32">
        <v>0</v>
      </c>
      <c r="J3433" s="29">
        <f>Лист4!E3431/1000</f>
        <v>11.6204</v>
      </c>
      <c r="K3433" s="33"/>
      <c r="L3433" s="33"/>
    </row>
    <row r="3434" spans="1:12" s="34" customFormat="1" ht="18.75" customHeight="1" x14ac:dyDescent="0.25">
      <c r="A3434" s="23" t="str">
        <f>Лист4!A3432</f>
        <v xml:space="preserve">Шуваева ул. д.24 </v>
      </c>
      <c r="B3434" s="50">
        <f t="shared" si="106"/>
        <v>38.275138536585366</v>
      </c>
      <c r="C3434" s="50">
        <f t="shared" si="107"/>
        <v>3.0217214634146345</v>
      </c>
      <c r="D3434" s="30">
        <v>0</v>
      </c>
      <c r="E3434" s="31">
        <v>3.0217214634146345</v>
      </c>
      <c r="F3434" s="32">
        <v>0</v>
      </c>
      <c r="G3434" s="32">
        <v>0</v>
      </c>
      <c r="H3434" s="32">
        <v>0</v>
      </c>
      <c r="I3434" s="32">
        <v>0</v>
      </c>
      <c r="J3434" s="29">
        <f>Лист4!E3432/1000</f>
        <v>41.296860000000002</v>
      </c>
      <c r="K3434" s="33"/>
      <c r="L3434" s="33"/>
    </row>
    <row r="3435" spans="1:12" s="34" customFormat="1" ht="18.75" customHeight="1" x14ac:dyDescent="0.25">
      <c r="A3435" s="23" t="str">
        <f>Лист4!A3433</f>
        <v xml:space="preserve">Шуваева ул. д.26 </v>
      </c>
      <c r="B3435" s="50">
        <f t="shared" si="106"/>
        <v>8.3564780487804882</v>
      </c>
      <c r="C3435" s="50">
        <f t="shared" si="107"/>
        <v>0.65972195121951227</v>
      </c>
      <c r="D3435" s="30">
        <v>0</v>
      </c>
      <c r="E3435" s="31">
        <v>0.65972195121951227</v>
      </c>
      <c r="F3435" s="32">
        <v>0</v>
      </c>
      <c r="G3435" s="32">
        <v>0</v>
      </c>
      <c r="H3435" s="32">
        <v>0</v>
      </c>
      <c r="I3435" s="32">
        <v>0</v>
      </c>
      <c r="J3435" s="29">
        <f>Лист4!E3433/1000</f>
        <v>9.0162000000000013</v>
      </c>
      <c r="K3435" s="33"/>
      <c r="L3435" s="33"/>
    </row>
    <row r="3436" spans="1:12" s="34" customFormat="1" ht="18.75" customHeight="1" x14ac:dyDescent="0.25">
      <c r="A3436" s="23" t="str">
        <f>Лист4!A3434</f>
        <v xml:space="preserve">Шуваева ул. д.28 </v>
      </c>
      <c r="B3436" s="50">
        <f t="shared" si="106"/>
        <v>34.115473170731711</v>
      </c>
      <c r="C3436" s="50">
        <f t="shared" si="107"/>
        <v>2.693326829268293</v>
      </c>
      <c r="D3436" s="30">
        <v>0</v>
      </c>
      <c r="E3436" s="31">
        <v>2.693326829268293</v>
      </c>
      <c r="F3436" s="32">
        <v>0</v>
      </c>
      <c r="G3436" s="32">
        <v>0</v>
      </c>
      <c r="H3436" s="32">
        <v>0</v>
      </c>
      <c r="I3436" s="32">
        <v>0</v>
      </c>
      <c r="J3436" s="29">
        <f>Лист4!E3434/1000</f>
        <v>36.808800000000005</v>
      </c>
      <c r="K3436" s="33"/>
      <c r="L3436" s="33"/>
    </row>
    <row r="3437" spans="1:12" s="34" customFormat="1" ht="18.75" customHeight="1" x14ac:dyDescent="0.25">
      <c r="A3437" s="23" t="str">
        <f>Лист4!A3435</f>
        <v xml:space="preserve">Шуваева ул. д.6 </v>
      </c>
      <c r="B3437" s="50">
        <f t="shared" si="106"/>
        <v>34.673702439024389</v>
      </c>
      <c r="C3437" s="50">
        <f t="shared" si="107"/>
        <v>2.7373975609756096</v>
      </c>
      <c r="D3437" s="30">
        <v>0</v>
      </c>
      <c r="E3437" s="31">
        <v>2.7373975609756096</v>
      </c>
      <c r="F3437" s="32">
        <v>0</v>
      </c>
      <c r="G3437" s="32">
        <v>0</v>
      </c>
      <c r="H3437" s="32">
        <v>0</v>
      </c>
      <c r="I3437" s="32">
        <v>0</v>
      </c>
      <c r="J3437" s="29">
        <f>Лист4!E3435/1000</f>
        <v>37.411099999999998</v>
      </c>
      <c r="K3437" s="33"/>
      <c r="L3437" s="33"/>
    </row>
    <row r="3438" spans="1:12" s="34" customFormat="1" ht="18.75" customHeight="1" x14ac:dyDescent="0.25">
      <c r="A3438" s="23" t="str">
        <f>Лист4!A3436</f>
        <v xml:space="preserve">Шуваева ул. д.8 </v>
      </c>
      <c r="B3438" s="50">
        <f t="shared" si="106"/>
        <v>47.955721951219509</v>
      </c>
      <c r="C3438" s="50">
        <f t="shared" si="107"/>
        <v>3.7859780487804873</v>
      </c>
      <c r="D3438" s="30">
        <v>0</v>
      </c>
      <c r="E3438" s="31">
        <v>3.7859780487804873</v>
      </c>
      <c r="F3438" s="32">
        <v>0</v>
      </c>
      <c r="G3438" s="32">
        <v>0</v>
      </c>
      <c r="H3438" s="32">
        <v>0</v>
      </c>
      <c r="I3438" s="32">
        <v>0</v>
      </c>
      <c r="J3438" s="29">
        <f>Лист4!E3436/1000</f>
        <v>51.741699999999994</v>
      </c>
      <c r="K3438" s="33"/>
      <c r="L3438" s="33"/>
    </row>
    <row r="3439" spans="1:12" s="34" customFormat="1" ht="18.75" customHeight="1" x14ac:dyDescent="0.25">
      <c r="A3439" s="23" t="str">
        <f>Лист4!A3437</f>
        <v xml:space="preserve">Гагарина ул. д.10 </v>
      </c>
      <c r="B3439" s="50">
        <f t="shared" si="106"/>
        <v>0.34830243902439029</v>
      </c>
      <c r="C3439" s="50">
        <f t="shared" si="107"/>
        <v>2.7497560975609757E-2</v>
      </c>
      <c r="D3439" s="30">
        <v>0</v>
      </c>
      <c r="E3439" s="31">
        <v>2.7497560975609757E-2</v>
      </c>
      <c r="F3439" s="32">
        <v>0</v>
      </c>
      <c r="G3439" s="32">
        <v>0</v>
      </c>
      <c r="H3439" s="32">
        <v>0</v>
      </c>
      <c r="I3439" s="32">
        <v>0</v>
      </c>
      <c r="J3439" s="29">
        <f>Лист4!E3437/1000</f>
        <v>0.37580000000000002</v>
      </c>
      <c r="K3439" s="33"/>
      <c r="L3439" s="33"/>
    </row>
    <row r="3440" spans="1:12" s="34" customFormat="1" ht="18.75" customHeight="1" x14ac:dyDescent="0.25">
      <c r="A3440" s="23" t="str">
        <f>Лист4!A3438</f>
        <v xml:space="preserve">Гагарина ул. д.10А </v>
      </c>
      <c r="B3440" s="50">
        <f t="shared" si="106"/>
        <v>0</v>
      </c>
      <c r="C3440" s="50">
        <f t="shared" si="107"/>
        <v>0</v>
      </c>
      <c r="D3440" s="30">
        <v>0</v>
      </c>
      <c r="E3440" s="31">
        <v>0</v>
      </c>
      <c r="F3440" s="32">
        <v>0</v>
      </c>
      <c r="G3440" s="32">
        <v>0</v>
      </c>
      <c r="H3440" s="32">
        <v>0</v>
      </c>
      <c r="I3440" s="32">
        <v>0</v>
      </c>
      <c r="J3440" s="29">
        <f>Лист4!E3438/1000</f>
        <v>0</v>
      </c>
      <c r="K3440" s="33"/>
      <c r="L3440" s="33"/>
    </row>
    <row r="3441" spans="1:12" s="34" customFormat="1" ht="18.75" customHeight="1" x14ac:dyDescent="0.25">
      <c r="A3441" s="23" t="str">
        <f>Лист4!A3439</f>
        <v xml:space="preserve">Гагарина ул. д.12 </v>
      </c>
      <c r="B3441" s="50">
        <f t="shared" si="106"/>
        <v>0</v>
      </c>
      <c r="C3441" s="50">
        <f t="shared" si="107"/>
        <v>0</v>
      </c>
      <c r="D3441" s="30">
        <v>0</v>
      </c>
      <c r="E3441" s="31">
        <v>0</v>
      </c>
      <c r="F3441" s="32">
        <v>0</v>
      </c>
      <c r="G3441" s="32">
        <v>0</v>
      </c>
      <c r="H3441" s="32">
        <v>0</v>
      </c>
      <c r="I3441" s="32">
        <v>0</v>
      </c>
      <c r="J3441" s="29">
        <f>Лист4!E3439/1000</f>
        <v>0</v>
      </c>
      <c r="K3441" s="33"/>
      <c r="L3441" s="33"/>
    </row>
    <row r="3442" spans="1:12" s="34" customFormat="1" ht="18.75" customHeight="1" x14ac:dyDescent="0.25">
      <c r="A3442" s="23" t="str">
        <f>Лист4!A3440</f>
        <v xml:space="preserve">Гоголя ул. д.1 </v>
      </c>
      <c r="B3442" s="50">
        <f t="shared" si="106"/>
        <v>2.4097560975609755</v>
      </c>
      <c r="C3442" s="50">
        <f t="shared" si="107"/>
        <v>0.19024390243902439</v>
      </c>
      <c r="D3442" s="30">
        <v>0</v>
      </c>
      <c r="E3442" s="31">
        <v>0.19024390243902439</v>
      </c>
      <c r="F3442" s="32">
        <v>0</v>
      </c>
      <c r="G3442" s="32">
        <v>0</v>
      </c>
      <c r="H3442" s="32">
        <v>0</v>
      </c>
      <c r="I3442" s="32">
        <v>0</v>
      </c>
      <c r="J3442" s="29">
        <f>Лист4!E3440/1000</f>
        <v>2.6</v>
      </c>
      <c r="K3442" s="33"/>
      <c r="L3442" s="33"/>
    </row>
    <row r="3443" spans="1:12" s="34" customFormat="1" ht="18.75" customHeight="1" x14ac:dyDescent="0.25">
      <c r="A3443" s="23" t="str">
        <f>Лист4!A3441</f>
        <v xml:space="preserve">Гоголя ул. д.12 </v>
      </c>
      <c r="B3443" s="50">
        <f t="shared" si="106"/>
        <v>33.296341463414635</v>
      </c>
      <c r="C3443" s="50">
        <f t="shared" si="107"/>
        <v>2.6286585365853656</v>
      </c>
      <c r="D3443" s="30">
        <v>0</v>
      </c>
      <c r="E3443" s="31">
        <v>2.6286585365853656</v>
      </c>
      <c r="F3443" s="32">
        <v>0</v>
      </c>
      <c r="G3443" s="32">
        <v>0</v>
      </c>
      <c r="H3443" s="32">
        <v>0</v>
      </c>
      <c r="I3443" s="32">
        <v>0</v>
      </c>
      <c r="J3443" s="29">
        <f>Лист4!E3441/1000</f>
        <v>35.924999999999997</v>
      </c>
      <c r="K3443" s="33"/>
      <c r="L3443" s="33"/>
    </row>
    <row r="3444" spans="1:12" s="34" customFormat="1" ht="18.75" customHeight="1" x14ac:dyDescent="0.25">
      <c r="A3444" s="23" t="str">
        <f>Лист4!A3442</f>
        <v xml:space="preserve">Гоголя ул. д.12А </v>
      </c>
      <c r="B3444" s="50">
        <f t="shared" si="106"/>
        <v>0.4796341463414634</v>
      </c>
      <c r="C3444" s="50">
        <f t="shared" si="107"/>
        <v>3.7865853658536584E-2</v>
      </c>
      <c r="D3444" s="30">
        <v>0</v>
      </c>
      <c r="E3444" s="31">
        <v>3.7865853658536584E-2</v>
      </c>
      <c r="F3444" s="32">
        <v>0</v>
      </c>
      <c r="G3444" s="32">
        <v>0</v>
      </c>
      <c r="H3444" s="32">
        <v>0</v>
      </c>
      <c r="I3444" s="32">
        <v>0</v>
      </c>
      <c r="J3444" s="29">
        <f>Лист4!E3442/1000</f>
        <v>0.51749999999999996</v>
      </c>
      <c r="K3444" s="33"/>
      <c r="L3444" s="33"/>
    </row>
    <row r="3445" spans="1:12" s="34" customFormat="1" ht="18.75" customHeight="1" x14ac:dyDescent="0.25">
      <c r="A3445" s="23" t="str">
        <f>Лист4!A3443</f>
        <v xml:space="preserve">Гоголя ул. д.14 </v>
      </c>
      <c r="B3445" s="50">
        <f t="shared" si="106"/>
        <v>59.038097560975608</v>
      </c>
      <c r="C3445" s="50">
        <f t="shared" si="107"/>
        <v>4.6609024390243903</v>
      </c>
      <c r="D3445" s="30">
        <v>0</v>
      </c>
      <c r="E3445" s="31">
        <v>4.6609024390243903</v>
      </c>
      <c r="F3445" s="32">
        <v>0</v>
      </c>
      <c r="G3445" s="32">
        <v>0</v>
      </c>
      <c r="H3445" s="32">
        <v>0</v>
      </c>
      <c r="I3445" s="32">
        <v>0</v>
      </c>
      <c r="J3445" s="29">
        <f>Лист4!E3443/1000</f>
        <v>63.698999999999998</v>
      </c>
      <c r="K3445" s="33"/>
      <c r="L3445" s="33"/>
    </row>
    <row r="3446" spans="1:12" s="34" customFormat="1" ht="18.75" customHeight="1" x14ac:dyDescent="0.25">
      <c r="A3446" s="23" t="str">
        <f>Лист4!A3444</f>
        <v xml:space="preserve">Гоголя ул. д.16 </v>
      </c>
      <c r="B3446" s="50">
        <f t="shared" si="106"/>
        <v>8.3203317073170737</v>
      </c>
      <c r="C3446" s="50">
        <f t="shared" si="107"/>
        <v>0.65686829268292679</v>
      </c>
      <c r="D3446" s="30">
        <v>0</v>
      </c>
      <c r="E3446" s="31">
        <v>0.65686829268292679</v>
      </c>
      <c r="F3446" s="32">
        <v>0</v>
      </c>
      <c r="G3446" s="32">
        <v>0</v>
      </c>
      <c r="H3446" s="32">
        <v>0</v>
      </c>
      <c r="I3446" s="32">
        <v>0</v>
      </c>
      <c r="J3446" s="29">
        <f>Лист4!E3444/1000</f>
        <v>8.9771999999999998</v>
      </c>
      <c r="K3446" s="33"/>
      <c r="L3446" s="33"/>
    </row>
    <row r="3447" spans="1:12" s="34" customFormat="1" ht="18.75" customHeight="1" x14ac:dyDescent="0.25">
      <c r="A3447" s="23" t="str">
        <f>Лист4!A3445</f>
        <v xml:space="preserve">Гоголя ул. д.3 </v>
      </c>
      <c r="B3447" s="50">
        <f t="shared" si="106"/>
        <v>23.024663414634148</v>
      </c>
      <c r="C3447" s="50">
        <f t="shared" si="107"/>
        <v>1.8177365853658538</v>
      </c>
      <c r="D3447" s="30">
        <v>0</v>
      </c>
      <c r="E3447" s="31">
        <v>1.8177365853658538</v>
      </c>
      <c r="F3447" s="32">
        <v>0</v>
      </c>
      <c r="G3447" s="32">
        <v>0</v>
      </c>
      <c r="H3447" s="32">
        <v>0</v>
      </c>
      <c r="I3447" s="32">
        <v>0</v>
      </c>
      <c r="J3447" s="29">
        <f>Лист4!E3445/1000</f>
        <v>24.842400000000001</v>
      </c>
      <c r="K3447" s="33"/>
      <c r="L3447" s="33"/>
    </row>
    <row r="3448" spans="1:12" s="34" customFormat="1" ht="18.75" customHeight="1" x14ac:dyDescent="0.25">
      <c r="A3448" s="23" t="str">
        <f>Лист4!A3446</f>
        <v xml:space="preserve">Гоголя ул. д.5 </v>
      </c>
      <c r="B3448" s="50">
        <f t="shared" si="106"/>
        <v>7.6519024390243899</v>
      </c>
      <c r="C3448" s="50">
        <f t="shared" si="107"/>
        <v>0.60409756097560985</v>
      </c>
      <c r="D3448" s="30">
        <v>0</v>
      </c>
      <c r="E3448" s="31">
        <v>0.60409756097560985</v>
      </c>
      <c r="F3448" s="32">
        <v>0</v>
      </c>
      <c r="G3448" s="32">
        <v>0</v>
      </c>
      <c r="H3448" s="32">
        <v>0</v>
      </c>
      <c r="I3448" s="32">
        <v>0</v>
      </c>
      <c r="J3448" s="29">
        <f>Лист4!E3446/1000</f>
        <v>8.2560000000000002</v>
      </c>
      <c r="K3448" s="33"/>
      <c r="L3448" s="33"/>
    </row>
    <row r="3449" spans="1:12" s="34" customFormat="1" ht="18.75" customHeight="1" x14ac:dyDescent="0.25">
      <c r="A3449" s="23" t="str">
        <f>Лист4!A3447</f>
        <v xml:space="preserve">Гоголя ул. д.7 </v>
      </c>
      <c r="B3449" s="50">
        <f t="shared" si="106"/>
        <v>7.6223365853658533</v>
      </c>
      <c r="C3449" s="50">
        <f t="shared" si="107"/>
        <v>0.6017634146341464</v>
      </c>
      <c r="D3449" s="30">
        <v>0</v>
      </c>
      <c r="E3449" s="31">
        <v>0.6017634146341464</v>
      </c>
      <c r="F3449" s="32">
        <v>0</v>
      </c>
      <c r="G3449" s="32">
        <v>0</v>
      </c>
      <c r="H3449" s="32">
        <v>0</v>
      </c>
      <c r="I3449" s="32">
        <v>0</v>
      </c>
      <c r="J3449" s="29">
        <f>Лист4!E3447/1000</f>
        <v>8.2241</v>
      </c>
      <c r="K3449" s="33"/>
      <c r="L3449" s="33"/>
    </row>
    <row r="3450" spans="1:12" s="34" customFormat="1" ht="18.75" customHeight="1" x14ac:dyDescent="0.25">
      <c r="A3450" s="23" t="str">
        <f>Лист4!A3448</f>
        <v xml:space="preserve">Кирова ул. д.13 </v>
      </c>
      <c r="B3450" s="50">
        <f t="shared" si="106"/>
        <v>16.999995121951219</v>
      </c>
      <c r="C3450" s="50">
        <f t="shared" si="107"/>
        <v>1.3421048780487803</v>
      </c>
      <c r="D3450" s="30">
        <v>0</v>
      </c>
      <c r="E3450" s="31">
        <v>1.3421048780487803</v>
      </c>
      <c r="F3450" s="32">
        <v>0</v>
      </c>
      <c r="G3450" s="32">
        <v>0</v>
      </c>
      <c r="H3450" s="32">
        <v>0</v>
      </c>
      <c r="I3450" s="32">
        <v>0</v>
      </c>
      <c r="J3450" s="29">
        <f>Лист4!E3448/1000</f>
        <v>18.342099999999999</v>
      </c>
      <c r="K3450" s="33"/>
      <c r="L3450" s="33"/>
    </row>
    <row r="3451" spans="1:12" s="34" customFormat="1" ht="18.75" customHeight="1" x14ac:dyDescent="0.25">
      <c r="A3451" s="23" t="str">
        <f>Лист4!A3449</f>
        <v xml:space="preserve">Кирова ул. д.15 </v>
      </c>
      <c r="B3451" s="50">
        <f t="shared" si="106"/>
        <v>1.6280682926829269</v>
      </c>
      <c r="C3451" s="50">
        <f t="shared" si="107"/>
        <v>0.12853170731707317</v>
      </c>
      <c r="D3451" s="30">
        <v>0</v>
      </c>
      <c r="E3451" s="31">
        <v>0.12853170731707317</v>
      </c>
      <c r="F3451" s="32">
        <v>0</v>
      </c>
      <c r="G3451" s="32">
        <v>0</v>
      </c>
      <c r="H3451" s="32">
        <v>0</v>
      </c>
      <c r="I3451" s="32">
        <v>0</v>
      </c>
      <c r="J3451" s="29">
        <f>Лист4!E3449/1000</f>
        <v>1.7565999999999999</v>
      </c>
      <c r="K3451" s="33"/>
      <c r="L3451" s="33"/>
    </row>
    <row r="3452" spans="1:12" s="34" customFormat="1" ht="18.75" customHeight="1" x14ac:dyDescent="0.25">
      <c r="A3452" s="23" t="str">
        <f>Лист4!A3450</f>
        <v xml:space="preserve">Лермонтова ул. д.12 </v>
      </c>
      <c r="B3452" s="50">
        <f t="shared" si="106"/>
        <v>2.4111463414634149</v>
      </c>
      <c r="C3452" s="50">
        <f t="shared" si="107"/>
        <v>0.19035365853658537</v>
      </c>
      <c r="D3452" s="30">
        <v>0</v>
      </c>
      <c r="E3452" s="31">
        <v>0.19035365853658537</v>
      </c>
      <c r="F3452" s="32">
        <v>0</v>
      </c>
      <c r="G3452" s="32">
        <v>0</v>
      </c>
      <c r="H3452" s="32">
        <v>0</v>
      </c>
      <c r="I3452" s="32">
        <v>0</v>
      </c>
      <c r="J3452" s="29">
        <f>Лист4!E3450/1000</f>
        <v>2.6015000000000001</v>
      </c>
      <c r="K3452" s="33"/>
      <c r="L3452" s="33"/>
    </row>
    <row r="3453" spans="1:12" s="34" customFormat="1" ht="18.75" customHeight="1" x14ac:dyDescent="0.25">
      <c r="A3453" s="23" t="str">
        <f>Лист4!A3451</f>
        <v xml:space="preserve">Лермонтова ул. д.14 </v>
      </c>
      <c r="B3453" s="50">
        <f t="shared" si="106"/>
        <v>7.6400390243902443</v>
      </c>
      <c r="C3453" s="50">
        <f t="shared" si="107"/>
        <v>0.60316097560975601</v>
      </c>
      <c r="D3453" s="30">
        <v>0</v>
      </c>
      <c r="E3453" s="31">
        <v>0.60316097560975601</v>
      </c>
      <c r="F3453" s="32">
        <v>0</v>
      </c>
      <c r="G3453" s="32">
        <v>0</v>
      </c>
      <c r="H3453" s="32">
        <v>0</v>
      </c>
      <c r="I3453" s="32">
        <v>0</v>
      </c>
      <c r="J3453" s="29">
        <f>Лист4!E3451/1000</f>
        <v>8.2431999999999999</v>
      </c>
      <c r="K3453" s="33"/>
      <c r="L3453" s="33"/>
    </row>
    <row r="3454" spans="1:12" s="34" customFormat="1" ht="18.75" customHeight="1" x14ac:dyDescent="0.25">
      <c r="A3454" s="23" t="str">
        <f>Лист4!A3452</f>
        <v xml:space="preserve">Лермонтова ул. д.3 </v>
      </c>
      <c r="B3454" s="50">
        <f t="shared" si="106"/>
        <v>12.788390243902439</v>
      </c>
      <c r="C3454" s="50">
        <f t="shared" si="107"/>
        <v>1.009609756097561</v>
      </c>
      <c r="D3454" s="30">
        <v>0</v>
      </c>
      <c r="E3454" s="31">
        <v>1.009609756097561</v>
      </c>
      <c r="F3454" s="32">
        <v>0</v>
      </c>
      <c r="G3454" s="32">
        <v>0</v>
      </c>
      <c r="H3454" s="32">
        <v>0</v>
      </c>
      <c r="I3454" s="32">
        <v>0</v>
      </c>
      <c r="J3454" s="29">
        <f>Лист4!E3452/1000</f>
        <v>13.798</v>
      </c>
      <c r="K3454" s="33"/>
      <c r="L3454" s="33"/>
    </row>
    <row r="3455" spans="1:12" s="34" customFormat="1" ht="18.75" customHeight="1" x14ac:dyDescent="0.25">
      <c r="A3455" s="23" t="str">
        <f>Лист4!A3453</f>
        <v xml:space="preserve">Лермонтова ул. д.5 </v>
      </c>
      <c r="B3455" s="50">
        <f t="shared" si="106"/>
        <v>19.946756097560975</v>
      </c>
      <c r="C3455" s="50">
        <f t="shared" si="107"/>
        <v>1.5747439024390242</v>
      </c>
      <c r="D3455" s="30">
        <v>0</v>
      </c>
      <c r="E3455" s="31">
        <v>1.5747439024390242</v>
      </c>
      <c r="F3455" s="32">
        <v>0</v>
      </c>
      <c r="G3455" s="32">
        <v>0</v>
      </c>
      <c r="H3455" s="32">
        <v>0</v>
      </c>
      <c r="I3455" s="32">
        <v>0</v>
      </c>
      <c r="J3455" s="29">
        <f>Лист4!E3453/1000</f>
        <v>21.5215</v>
      </c>
      <c r="K3455" s="33"/>
      <c r="L3455" s="33"/>
    </row>
    <row r="3456" spans="1:12" s="34" customFormat="1" ht="18.75" customHeight="1" x14ac:dyDescent="0.25">
      <c r="A3456" s="23" t="str">
        <f>Лист4!A3454</f>
        <v xml:space="preserve">Лермонтова ул. д.6 </v>
      </c>
      <c r="B3456" s="50">
        <f t="shared" si="106"/>
        <v>23.366478048780486</v>
      </c>
      <c r="C3456" s="50">
        <f t="shared" si="107"/>
        <v>1.8447219512195121</v>
      </c>
      <c r="D3456" s="30">
        <v>0</v>
      </c>
      <c r="E3456" s="31">
        <v>1.8447219512195121</v>
      </c>
      <c r="F3456" s="32">
        <v>0</v>
      </c>
      <c r="G3456" s="32">
        <v>0</v>
      </c>
      <c r="H3456" s="32">
        <v>0</v>
      </c>
      <c r="I3456" s="32">
        <v>0</v>
      </c>
      <c r="J3456" s="29">
        <f>Лист4!E3454/1000</f>
        <v>25.211199999999998</v>
      </c>
      <c r="K3456" s="33"/>
      <c r="L3456" s="33"/>
    </row>
    <row r="3457" spans="1:12" s="34" customFormat="1" ht="18.75" customHeight="1" x14ac:dyDescent="0.25">
      <c r="A3457" s="23" t="str">
        <f>Лист4!A3455</f>
        <v xml:space="preserve">Лермонтова ул. д.7 </v>
      </c>
      <c r="B3457" s="50">
        <f t="shared" si="106"/>
        <v>28.548936585365851</v>
      </c>
      <c r="C3457" s="50">
        <f t="shared" si="107"/>
        <v>2.2538634146341461</v>
      </c>
      <c r="D3457" s="30">
        <v>0</v>
      </c>
      <c r="E3457" s="31">
        <v>2.2538634146341461</v>
      </c>
      <c r="F3457" s="32">
        <v>0</v>
      </c>
      <c r="G3457" s="32">
        <v>0</v>
      </c>
      <c r="H3457" s="32">
        <v>0</v>
      </c>
      <c r="I3457" s="32">
        <v>0</v>
      </c>
      <c r="J3457" s="29">
        <f>Лист4!E3455/1000</f>
        <v>30.802799999999998</v>
      </c>
      <c r="K3457" s="33"/>
      <c r="L3457" s="33"/>
    </row>
    <row r="3458" spans="1:12" s="34" customFormat="1" ht="18.75" customHeight="1" x14ac:dyDescent="0.25">
      <c r="A3458" s="23" t="str">
        <f>Лист4!A3456</f>
        <v xml:space="preserve">Лермонтова ул. д.8 </v>
      </c>
      <c r="B3458" s="50">
        <f t="shared" si="106"/>
        <v>52.802575609756104</v>
      </c>
      <c r="C3458" s="50">
        <f t="shared" si="107"/>
        <v>4.1686243902439024</v>
      </c>
      <c r="D3458" s="30">
        <v>0</v>
      </c>
      <c r="E3458" s="31">
        <v>4.1686243902439024</v>
      </c>
      <c r="F3458" s="32">
        <v>0</v>
      </c>
      <c r="G3458" s="32">
        <v>0</v>
      </c>
      <c r="H3458" s="32">
        <v>0</v>
      </c>
      <c r="I3458" s="32">
        <v>0</v>
      </c>
      <c r="J3458" s="29">
        <f>Лист4!E3456/1000</f>
        <v>56.971200000000003</v>
      </c>
      <c r="K3458" s="33"/>
      <c r="L3458" s="33"/>
    </row>
    <row r="3459" spans="1:12" s="34" customFormat="1" ht="18.75" customHeight="1" x14ac:dyDescent="0.25">
      <c r="A3459" s="23" t="str">
        <f>Лист4!A3457</f>
        <v xml:space="preserve">Матросова ул. д.18 </v>
      </c>
      <c r="B3459" s="50">
        <f t="shared" si="106"/>
        <v>6.653336585365853</v>
      </c>
      <c r="C3459" s="50">
        <f t="shared" si="107"/>
        <v>0.52526341463414628</v>
      </c>
      <c r="D3459" s="30">
        <v>0</v>
      </c>
      <c r="E3459" s="31">
        <v>0.52526341463414628</v>
      </c>
      <c r="F3459" s="32">
        <v>0</v>
      </c>
      <c r="G3459" s="32">
        <v>0</v>
      </c>
      <c r="H3459" s="32">
        <v>0</v>
      </c>
      <c r="I3459" s="32">
        <v>0</v>
      </c>
      <c r="J3459" s="29">
        <f>Лист4!E3457/1000</f>
        <v>7.1785999999999994</v>
      </c>
      <c r="K3459" s="33"/>
      <c r="L3459" s="33"/>
    </row>
    <row r="3460" spans="1:12" s="34" customFormat="1" ht="18.75" customHeight="1" x14ac:dyDescent="0.25">
      <c r="A3460" s="23" t="str">
        <f>Лист4!A3458</f>
        <v xml:space="preserve">Молодежная ул. д.10 </v>
      </c>
      <c r="B3460" s="50">
        <f t="shared" si="106"/>
        <v>6.2959512195121956</v>
      </c>
      <c r="C3460" s="50">
        <f t="shared" si="107"/>
        <v>0.49704878048780488</v>
      </c>
      <c r="D3460" s="30">
        <v>0</v>
      </c>
      <c r="E3460" s="31">
        <v>0.49704878048780488</v>
      </c>
      <c r="F3460" s="32">
        <v>0</v>
      </c>
      <c r="G3460" s="32">
        <v>0</v>
      </c>
      <c r="H3460" s="32">
        <v>0</v>
      </c>
      <c r="I3460" s="32">
        <v>0</v>
      </c>
      <c r="J3460" s="29">
        <f>Лист4!E3458/1000</f>
        <v>6.7930000000000001</v>
      </c>
      <c r="K3460" s="33"/>
      <c r="L3460" s="33"/>
    </row>
    <row r="3461" spans="1:12" s="34" customFormat="1" ht="18.75" customHeight="1" x14ac:dyDescent="0.25">
      <c r="A3461" s="23" t="str">
        <f>Лист4!A3459</f>
        <v xml:space="preserve">Молодежная ул. д.12 </v>
      </c>
      <c r="B3461" s="50">
        <f t="shared" si="106"/>
        <v>31.164078048780489</v>
      </c>
      <c r="C3461" s="50">
        <f t="shared" si="107"/>
        <v>2.4603219512195125</v>
      </c>
      <c r="D3461" s="30">
        <v>0</v>
      </c>
      <c r="E3461" s="31">
        <v>2.4603219512195125</v>
      </c>
      <c r="F3461" s="32">
        <v>0</v>
      </c>
      <c r="G3461" s="32">
        <v>0</v>
      </c>
      <c r="H3461" s="32">
        <v>0</v>
      </c>
      <c r="I3461" s="32">
        <v>0</v>
      </c>
      <c r="J3461" s="29">
        <f>Лист4!E3459/1000</f>
        <v>33.624400000000001</v>
      </c>
      <c r="K3461" s="33"/>
      <c r="L3461" s="33"/>
    </row>
    <row r="3462" spans="1:12" s="34" customFormat="1" ht="18.75" customHeight="1" x14ac:dyDescent="0.25">
      <c r="A3462" s="23" t="str">
        <f>Лист4!A3460</f>
        <v xml:space="preserve">Молодежная ул. д.14 </v>
      </c>
      <c r="B3462" s="50">
        <f t="shared" si="106"/>
        <v>67.628692682926825</v>
      </c>
      <c r="C3462" s="50">
        <f t="shared" si="107"/>
        <v>5.3391073170731698</v>
      </c>
      <c r="D3462" s="30">
        <v>0</v>
      </c>
      <c r="E3462" s="31">
        <v>5.3391073170731698</v>
      </c>
      <c r="F3462" s="32">
        <v>0</v>
      </c>
      <c r="G3462" s="32">
        <v>0</v>
      </c>
      <c r="H3462" s="32">
        <v>0</v>
      </c>
      <c r="I3462" s="32">
        <v>0</v>
      </c>
      <c r="J3462" s="29">
        <f>Лист4!E3460/1000</f>
        <v>72.967799999999997</v>
      </c>
      <c r="K3462" s="33"/>
      <c r="L3462" s="33"/>
    </row>
    <row r="3463" spans="1:12" s="34" customFormat="1" ht="18.75" customHeight="1" x14ac:dyDescent="0.25">
      <c r="A3463" s="23" t="str">
        <f>Лист4!A3461</f>
        <v xml:space="preserve">Молодежная ул. д.16 </v>
      </c>
      <c r="B3463" s="50">
        <f t="shared" si="106"/>
        <v>36.291297560975615</v>
      </c>
      <c r="C3463" s="50">
        <f t="shared" si="107"/>
        <v>2.8651024390243904</v>
      </c>
      <c r="D3463" s="30">
        <v>0</v>
      </c>
      <c r="E3463" s="31">
        <v>2.8651024390243904</v>
      </c>
      <c r="F3463" s="32">
        <v>0</v>
      </c>
      <c r="G3463" s="32">
        <v>0</v>
      </c>
      <c r="H3463" s="32">
        <v>0</v>
      </c>
      <c r="I3463" s="32">
        <v>0</v>
      </c>
      <c r="J3463" s="29">
        <f>Лист4!E3461/1000</f>
        <v>39.156400000000005</v>
      </c>
      <c r="K3463" s="33"/>
      <c r="L3463" s="33"/>
    </row>
    <row r="3464" spans="1:12" s="34" customFormat="1" ht="18.75" customHeight="1" x14ac:dyDescent="0.25">
      <c r="A3464" s="23" t="str">
        <f>Лист4!A3462</f>
        <v xml:space="preserve">Молодежная ул. д.2 </v>
      </c>
      <c r="B3464" s="50">
        <f t="shared" ref="B3464:B3527" si="108">J3464+I3464-E3464</f>
        <v>72.540331707317094</v>
      </c>
      <c r="C3464" s="50">
        <f t="shared" ref="C3464:C3527" si="109">E3464</f>
        <v>5.7268682926829282</v>
      </c>
      <c r="D3464" s="30">
        <v>0</v>
      </c>
      <c r="E3464" s="31">
        <v>5.7268682926829282</v>
      </c>
      <c r="F3464" s="32">
        <v>0</v>
      </c>
      <c r="G3464" s="32">
        <v>0</v>
      </c>
      <c r="H3464" s="32">
        <v>0</v>
      </c>
      <c r="I3464" s="32">
        <v>0</v>
      </c>
      <c r="J3464" s="29">
        <f>Лист4!E3462/1000</f>
        <v>78.267200000000017</v>
      </c>
      <c r="K3464" s="33"/>
      <c r="L3464" s="33"/>
    </row>
    <row r="3465" spans="1:12" s="34" customFormat="1" ht="18.75" customHeight="1" x14ac:dyDescent="0.25">
      <c r="A3465" s="23" t="str">
        <f>Лист4!A3463</f>
        <v xml:space="preserve">Молодежная ул. д.20 </v>
      </c>
      <c r="B3465" s="50">
        <f t="shared" si="108"/>
        <v>31.121907317073173</v>
      </c>
      <c r="C3465" s="50">
        <f t="shared" si="109"/>
        <v>2.4569926829268294</v>
      </c>
      <c r="D3465" s="30">
        <v>0</v>
      </c>
      <c r="E3465" s="31">
        <v>2.4569926829268294</v>
      </c>
      <c r="F3465" s="32">
        <v>0</v>
      </c>
      <c r="G3465" s="32">
        <v>0</v>
      </c>
      <c r="H3465" s="32">
        <v>0</v>
      </c>
      <c r="I3465" s="32">
        <v>0</v>
      </c>
      <c r="J3465" s="29">
        <f>Лист4!E3463/1000</f>
        <v>33.578900000000004</v>
      </c>
      <c r="K3465" s="33"/>
      <c r="L3465" s="33"/>
    </row>
    <row r="3466" spans="1:12" s="34" customFormat="1" ht="18.75" customHeight="1" x14ac:dyDescent="0.25">
      <c r="A3466" s="23" t="str">
        <f>Лист4!A3464</f>
        <v xml:space="preserve">Молодежная ул. д.22 </v>
      </c>
      <c r="B3466" s="50">
        <f t="shared" si="108"/>
        <v>14.21079512195122</v>
      </c>
      <c r="C3466" s="50">
        <f t="shared" si="109"/>
        <v>1.1219048780487806</v>
      </c>
      <c r="D3466" s="30">
        <v>0</v>
      </c>
      <c r="E3466" s="31">
        <v>1.1219048780487806</v>
      </c>
      <c r="F3466" s="32">
        <v>0</v>
      </c>
      <c r="G3466" s="32">
        <v>0</v>
      </c>
      <c r="H3466" s="32">
        <v>0</v>
      </c>
      <c r="I3466" s="32">
        <v>0</v>
      </c>
      <c r="J3466" s="29">
        <f>Лист4!E3464/1000</f>
        <v>15.332700000000001</v>
      </c>
      <c r="K3466" s="33"/>
      <c r="L3466" s="33"/>
    </row>
    <row r="3467" spans="1:12" s="34" customFormat="1" ht="18.75" customHeight="1" x14ac:dyDescent="0.25">
      <c r="A3467" s="23" t="str">
        <f>Лист4!A3465</f>
        <v xml:space="preserve">Молодежная ул. д.24 </v>
      </c>
      <c r="B3467" s="50">
        <f t="shared" si="108"/>
        <v>26.888243902439022</v>
      </c>
      <c r="C3467" s="50">
        <f t="shared" si="109"/>
        <v>2.1227560975609756</v>
      </c>
      <c r="D3467" s="30">
        <v>0</v>
      </c>
      <c r="E3467" s="31">
        <v>2.1227560975609756</v>
      </c>
      <c r="F3467" s="32">
        <v>0</v>
      </c>
      <c r="G3467" s="32">
        <v>0</v>
      </c>
      <c r="H3467" s="32">
        <v>0</v>
      </c>
      <c r="I3467" s="32">
        <v>0</v>
      </c>
      <c r="J3467" s="29">
        <f>Лист4!E3465/1000</f>
        <v>29.010999999999999</v>
      </c>
      <c r="K3467" s="33"/>
      <c r="L3467" s="33"/>
    </row>
    <row r="3468" spans="1:12" s="34" customFormat="1" ht="25.5" customHeight="1" x14ac:dyDescent="0.25">
      <c r="A3468" s="23" t="str">
        <f>Лист4!A3466</f>
        <v xml:space="preserve">Молодежная ул. д.26 </v>
      </c>
      <c r="B3468" s="50">
        <f t="shared" si="108"/>
        <v>11.703165853658536</v>
      </c>
      <c r="C3468" s="50">
        <f t="shared" si="109"/>
        <v>0.92393414634146342</v>
      </c>
      <c r="D3468" s="30">
        <v>0</v>
      </c>
      <c r="E3468" s="31">
        <v>0.92393414634146342</v>
      </c>
      <c r="F3468" s="32">
        <v>0</v>
      </c>
      <c r="G3468" s="32">
        <v>0</v>
      </c>
      <c r="H3468" s="32">
        <v>0</v>
      </c>
      <c r="I3468" s="32">
        <v>0</v>
      </c>
      <c r="J3468" s="29">
        <f>Лист4!E3466/1000</f>
        <v>12.6271</v>
      </c>
      <c r="K3468" s="33"/>
      <c r="L3468" s="33"/>
    </row>
    <row r="3469" spans="1:12" s="34" customFormat="1" ht="25.5" customHeight="1" x14ac:dyDescent="0.25">
      <c r="A3469" s="23" t="str">
        <f>Лист4!A3467</f>
        <v xml:space="preserve">Молодежная ул. д.28 </v>
      </c>
      <c r="B3469" s="50">
        <f t="shared" si="108"/>
        <v>40.782063414634145</v>
      </c>
      <c r="C3469" s="50">
        <f t="shared" si="109"/>
        <v>3.219636585365854</v>
      </c>
      <c r="D3469" s="30">
        <v>0</v>
      </c>
      <c r="E3469" s="31">
        <v>3.219636585365854</v>
      </c>
      <c r="F3469" s="32">
        <v>0</v>
      </c>
      <c r="G3469" s="32">
        <v>0</v>
      </c>
      <c r="H3469" s="32">
        <v>0</v>
      </c>
      <c r="I3469" s="32">
        <v>0</v>
      </c>
      <c r="J3469" s="29">
        <f>Лист4!E3467/1000</f>
        <v>44.0017</v>
      </c>
      <c r="K3469" s="33"/>
      <c r="L3469" s="33"/>
    </row>
    <row r="3470" spans="1:12" s="34" customFormat="1" ht="25.5" customHeight="1" x14ac:dyDescent="0.25">
      <c r="A3470" s="23" t="str">
        <f>Лист4!A3468</f>
        <v xml:space="preserve">Молодежная ул. д.32 </v>
      </c>
      <c r="B3470" s="50">
        <f t="shared" si="108"/>
        <v>61.131434146341462</v>
      </c>
      <c r="C3470" s="50">
        <f t="shared" si="109"/>
        <v>4.8261658536585363</v>
      </c>
      <c r="D3470" s="30">
        <v>0</v>
      </c>
      <c r="E3470" s="31">
        <v>4.8261658536585363</v>
      </c>
      <c r="F3470" s="32">
        <v>0</v>
      </c>
      <c r="G3470" s="32">
        <v>0</v>
      </c>
      <c r="H3470" s="32">
        <v>0</v>
      </c>
      <c r="I3470" s="32">
        <v>0</v>
      </c>
      <c r="J3470" s="29">
        <f>Лист4!E3468/1000</f>
        <v>65.957599999999999</v>
      </c>
      <c r="K3470" s="33"/>
      <c r="L3470" s="33"/>
    </row>
    <row r="3471" spans="1:12" s="34" customFormat="1" ht="18.75" customHeight="1" x14ac:dyDescent="0.25">
      <c r="A3471" s="23" t="str">
        <f>Лист4!A3469</f>
        <v xml:space="preserve">Молодежная ул. д.34 </v>
      </c>
      <c r="B3471" s="50">
        <f t="shared" si="108"/>
        <v>125.98668292682926</v>
      </c>
      <c r="C3471" s="50">
        <f t="shared" si="109"/>
        <v>9.9463170731707304</v>
      </c>
      <c r="D3471" s="30">
        <v>0</v>
      </c>
      <c r="E3471" s="31">
        <v>9.9463170731707304</v>
      </c>
      <c r="F3471" s="32">
        <v>0</v>
      </c>
      <c r="G3471" s="32">
        <v>0</v>
      </c>
      <c r="H3471" s="32">
        <v>0</v>
      </c>
      <c r="I3471" s="32">
        <v>0</v>
      </c>
      <c r="J3471" s="29">
        <f>Лист4!E3469/1000</f>
        <v>135.93299999999999</v>
      </c>
      <c r="K3471" s="33"/>
      <c r="L3471" s="33"/>
    </row>
    <row r="3472" spans="1:12" s="34" customFormat="1" ht="18.75" customHeight="1" x14ac:dyDescent="0.25">
      <c r="A3472" s="23" t="str">
        <f>Лист4!A3470</f>
        <v xml:space="preserve">Молодежная ул. д.40 </v>
      </c>
      <c r="B3472" s="50">
        <f t="shared" si="108"/>
        <v>39.987400000000001</v>
      </c>
      <c r="C3472" s="50">
        <f t="shared" si="109"/>
        <v>3.1569000000000003</v>
      </c>
      <c r="D3472" s="30">
        <v>0</v>
      </c>
      <c r="E3472" s="31">
        <v>3.1569000000000003</v>
      </c>
      <c r="F3472" s="32">
        <v>0</v>
      </c>
      <c r="G3472" s="32">
        <v>0</v>
      </c>
      <c r="H3472" s="32">
        <v>0</v>
      </c>
      <c r="I3472" s="32">
        <v>0</v>
      </c>
      <c r="J3472" s="29">
        <f>Лист4!E3470/1000</f>
        <v>43.144300000000001</v>
      </c>
      <c r="K3472" s="33"/>
      <c r="L3472" s="33"/>
    </row>
    <row r="3473" spans="1:12" s="34" customFormat="1" ht="18.75" customHeight="1" x14ac:dyDescent="0.25">
      <c r="A3473" s="23" t="str">
        <f>Лист4!A3471</f>
        <v xml:space="preserve">Молодежная ул. д.8 </v>
      </c>
      <c r="B3473" s="50">
        <f t="shared" si="108"/>
        <v>25.467136585365854</v>
      </c>
      <c r="C3473" s="50">
        <f t="shared" si="109"/>
        <v>2.010563414634146</v>
      </c>
      <c r="D3473" s="30">
        <v>0</v>
      </c>
      <c r="E3473" s="31">
        <v>2.010563414634146</v>
      </c>
      <c r="F3473" s="32">
        <v>0</v>
      </c>
      <c r="G3473" s="32">
        <v>0</v>
      </c>
      <c r="H3473" s="32">
        <v>0</v>
      </c>
      <c r="I3473" s="32">
        <v>0</v>
      </c>
      <c r="J3473" s="29">
        <f>Лист4!E3471/1000</f>
        <v>27.477699999999999</v>
      </c>
      <c r="K3473" s="33"/>
      <c r="L3473" s="33"/>
    </row>
    <row r="3474" spans="1:12" s="34" customFormat="1" ht="18.75" customHeight="1" x14ac:dyDescent="0.25">
      <c r="A3474" s="23" t="str">
        <f>Лист4!A3472</f>
        <v xml:space="preserve">Пионерская ул. д.20 </v>
      </c>
      <c r="B3474" s="50">
        <f t="shared" si="108"/>
        <v>1.701658536585366</v>
      </c>
      <c r="C3474" s="50">
        <f t="shared" si="109"/>
        <v>0.13434146341463415</v>
      </c>
      <c r="D3474" s="30">
        <v>0</v>
      </c>
      <c r="E3474" s="31">
        <v>0.13434146341463415</v>
      </c>
      <c r="F3474" s="32">
        <v>0</v>
      </c>
      <c r="G3474" s="32">
        <v>0</v>
      </c>
      <c r="H3474" s="32">
        <v>0</v>
      </c>
      <c r="I3474" s="32">
        <v>0</v>
      </c>
      <c r="J3474" s="29">
        <f>Лист4!E3472/1000</f>
        <v>1.8360000000000001</v>
      </c>
      <c r="K3474" s="33"/>
      <c r="L3474" s="33"/>
    </row>
    <row r="3475" spans="1:12" s="34" customFormat="1" ht="18.75" customHeight="1" x14ac:dyDescent="0.25">
      <c r="A3475" s="23" t="str">
        <f>Лист4!A3473</f>
        <v xml:space="preserve">Пионерская ул. д.22 </v>
      </c>
      <c r="B3475" s="50">
        <f t="shared" si="108"/>
        <v>7.9336585365853658</v>
      </c>
      <c r="C3475" s="50">
        <f t="shared" si="109"/>
        <v>0.62634146341463426</v>
      </c>
      <c r="D3475" s="30">
        <v>0</v>
      </c>
      <c r="E3475" s="31">
        <v>0.62634146341463426</v>
      </c>
      <c r="F3475" s="32">
        <v>0</v>
      </c>
      <c r="G3475" s="32">
        <v>0</v>
      </c>
      <c r="H3475" s="32">
        <v>0</v>
      </c>
      <c r="I3475" s="32">
        <v>0</v>
      </c>
      <c r="J3475" s="29">
        <f>Лист4!E3473/1000</f>
        <v>8.56</v>
      </c>
      <c r="K3475" s="33"/>
      <c r="L3475" s="33"/>
    </row>
    <row r="3476" spans="1:12" s="34" customFormat="1" ht="18.75" customHeight="1" x14ac:dyDescent="0.25">
      <c r="A3476" s="23" t="str">
        <f>Лист4!A3474</f>
        <v xml:space="preserve">Пионерская ул. д.24 </v>
      </c>
      <c r="B3476" s="50">
        <f t="shared" si="108"/>
        <v>12.949565853658537</v>
      </c>
      <c r="C3476" s="50">
        <f t="shared" si="109"/>
        <v>1.0223341463414632</v>
      </c>
      <c r="D3476" s="30">
        <v>0</v>
      </c>
      <c r="E3476" s="31">
        <v>1.0223341463414632</v>
      </c>
      <c r="F3476" s="32">
        <v>0</v>
      </c>
      <c r="G3476" s="32">
        <v>0</v>
      </c>
      <c r="H3476" s="32">
        <v>0</v>
      </c>
      <c r="I3476" s="32">
        <v>0</v>
      </c>
      <c r="J3476" s="29">
        <f>Лист4!E3474/1000</f>
        <v>13.9719</v>
      </c>
      <c r="K3476" s="33"/>
      <c r="L3476" s="33"/>
    </row>
    <row r="3477" spans="1:12" s="34" customFormat="1" ht="18.75" customHeight="1" x14ac:dyDescent="0.25">
      <c r="A3477" s="23" t="str">
        <f>Лист4!A3475</f>
        <v xml:space="preserve">Пионерская ул. д.26 </v>
      </c>
      <c r="B3477" s="50">
        <f t="shared" si="108"/>
        <v>25.761219512195122</v>
      </c>
      <c r="C3477" s="50">
        <f t="shared" si="109"/>
        <v>2.0337804878048784</v>
      </c>
      <c r="D3477" s="30">
        <v>0</v>
      </c>
      <c r="E3477" s="31">
        <v>2.0337804878048784</v>
      </c>
      <c r="F3477" s="32">
        <v>0</v>
      </c>
      <c r="G3477" s="32">
        <v>0</v>
      </c>
      <c r="H3477" s="32">
        <v>0</v>
      </c>
      <c r="I3477" s="32">
        <v>0</v>
      </c>
      <c r="J3477" s="29">
        <f>Лист4!E3475/1000</f>
        <v>27.795000000000002</v>
      </c>
      <c r="K3477" s="33"/>
      <c r="L3477" s="33"/>
    </row>
    <row r="3478" spans="1:12" s="34" customFormat="1" ht="18.75" customHeight="1" x14ac:dyDescent="0.25">
      <c r="A3478" s="23" t="str">
        <f>Лист4!A3476</f>
        <v xml:space="preserve">Советская ул. д.25 </v>
      </c>
      <c r="B3478" s="50">
        <f t="shared" si="108"/>
        <v>0</v>
      </c>
      <c r="C3478" s="50">
        <f t="shared" si="109"/>
        <v>0</v>
      </c>
      <c r="D3478" s="30">
        <v>0</v>
      </c>
      <c r="E3478" s="31">
        <v>0</v>
      </c>
      <c r="F3478" s="32">
        <v>0</v>
      </c>
      <c r="G3478" s="32">
        <v>0</v>
      </c>
      <c r="H3478" s="32">
        <v>0</v>
      </c>
      <c r="I3478" s="32">
        <v>0</v>
      </c>
      <c r="J3478" s="29">
        <f>Лист4!E3476/1000</f>
        <v>0</v>
      </c>
      <c r="K3478" s="33"/>
      <c r="L3478" s="33"/>
    </row>
    <row r="3479" spans="1:12" s="34" customFormat="1" ht="18.75" customHeight="1" x14ac:dyDescent="0.25">
      <c r="A3479" s="23" t="str">
        <f>Лист4!A3477</f>
        <v xml:space="preserve">Суворова ул. д.9 </v>
      </c>
      <c r="B3479" s="50">
        <f t="shared" si="108"/>
        <v>0</v>
      </c>
      <c r="C3479" s="50">
        <f t="shared" si="109"/>
        <v>0</v>
      </c>
      <c r="D3479" s="30">
        <v>0</v>
      </c>
      <c r="E3479" s="31">
        <v>0</v>
      </c>
      <c r="F3479" s="32">
        <v>0</v>
      </c>
      <c r="G3479" s="32">
        <v>0</v>
      </c>
      <c r="H3479" s="32">
        <v>0</v>
      </c>
      <c r="I3479" s="32">
        <v>0</v>
      </c>
      <c r="J3479" s="29">
        <f>Лист4!E3477/1000</f>
        <v>0</v>
      </c>
      <c r="K3479" s="33"/>
      <c r="L3479" s="33"/>
    </row>
    <row r="3480" spans="1:12" s="34" customFormat="1" ht="18.75" customHeight="1" x14ac:dyDescent="0.25">
      <c r="A3480" s="23" t="str">
        <f>Лист4!A3478</f>
        <v xml:space="preserve">Суворова ул. д.9А </v>
      </c>
      <c r="B3480" s="50">
        <f t="shared" si="108"/>
        <v>3.132682926829264</v>
      </c>
      <c r="C3480" s="50">
        <f t="shared" si="109"/>
        <v>0.2473170731707317</v>
      </c>
      <c r="D3480" s="30">
        <v>0</v>
      </c>
      <c r="E3480" s="31">
        <v>0.2473170731707317</v>
      </c>
      <c r="F3480" s="32">
        <v>0</v>
      </c>
      <c r="G3480" s="32">
        <v>0</v>
      </c>
      <c r="H3480" s="32">
        <v>0</v>
      </c>
      <c r="I3480" s="41">
        <v>95.4</v>
      </c>
      <c r="J3480" s="29">
        <f>Лист4!E3478/1000-I3480</f>
        <v>-92.02000000000001</v>
      </c>
      <c r="K3480" s="33"/>
      <c r="L3480" s="33"/>
    </row>
    <row r="3481" spans="1:12" s="34" customFormat="1" ht="18.75" customHeight="1" x14ac:dyDescent="0.25">
      <c r="A3481" s="23" t="str">
        <f>Лист4!A3479</f>
        <v xml:space="preserve">Чкалова ул. д.18 </v>
      </c>
      <c r="B3481" s="50">
        <f t="shared" si="108"/>
        <v>17.976780487804877</v>
      </c>
      <c r="C3481" s="50">
        <f t="shared" si="109"/>
        <v>1.4192195121951221</v>
      </c>
      <c r="D3481" s="30">
        <v>0</v>
      </c>
      <c r="E3481" s="31">
        <v>1.4192195121951221</v>
      </c>
      <c r="F3481" s="32">
        <v>0</v>
      </c>
      <c r="G3481" s="32">
        <v>0</v>
      </c>
      <c r="H3481" s="32">
        <v>0</v>
      </c>
      <c r="I3481" s="32"/>
      <c r="J3481" s="29">
        <f>Лист4!E3479/1000</f>
        <v>19.396000000000001</v>
      </c>
      <c r="K3481" s="33"/>
      <c r="L3481" s="33"/>
    </row>
    <row r="3482" spans="1:12" s="34" customFormat="1" ht="18.75" customHeight="1" x14ac:dyDescent="0.25">
      <c r="A3482" s="23" t="str">
        <f>Лист4!A3480</f>
        <v xml:space="preserve">Чкалова ул. д.6 </v>
      </c>
      <c r="B3482" s="50">
        <f t="shared" si="108"/>
        <v>14.701736585365854</v>
      </c>
      <c r="C3482" s="50">
        <f t="shared" si="109"/>
        <v>1.1606634146341461</v>
      </c>
      <c r="D3482" s="30">
        <v>0</v>
      </c>
      <c r="E3482" s="31">
        <v>1.1606634146341461</v>
      </c>
      <c r="F3482" s="32">
        <v>0</v>
      </c>
      <c r="G3482" s="32">
        <v>0</v>
      </c>
      <c r="H3482" s="32">
        <v>0</v>
      </c>
      <c r="I3482" s="32">
        <v>0</v>
      </c>
      <c r="J3482" s="29">
        <f>Лист4!E3480/1000</f>
        <v>15.862399999999999</v>
      </c>
      <c r="K3482" s="33"/>
      <c r="L3482" s="33"/>
    </row>
    <row r="3483" spans="1:12" s="34" customFormat="1" ht="18.75" customHeight="1" x14ac:dyDescent="0.25">
      <c r="A3483" s="23" t="str">
        <f>Лист4!A3481</f>
        <v xml:space="preserve">Чкалова ул. д.8 </v>
      </c>
      <c r="B3483" s="50">
        <f t="shared" si="108"/>
        <v>18.233141463414633</v>
      </c>
      <c r="C3483" s="50">
        <f t="shared" si="109"/>
        <v>1.4394585365853658</v>
      </c>
      <c r="D3483" s="30">
        <v>0</v>
      </c>
      <c r="E3483" s="31">
        <v>1.4394585365853658</v>
      </c>
      <c r="F3483" s="32">
        <v>0</v>
      </c>
      <c r="G3483" s="32">
        <v>0</v>
      </c>
      <c r="H3483" s="32">
        <v>0</v>
      </c>
      <c r="I3483" s="32"/>
      <c r="J3483" s="29">
        <f>Лист4!E3481/1000</f>
        <v>19.672599999999999</v>
      </c>
      <c r="K3483" s="33"/>
      <c r="L3483" s="33"/>
    </row>
    <row r="3484" spans="1:12" s="34" customFormat="1" ht="18.75" customHeight="1" x14ac:dyDescent="0.25">
      <c r="A3484" s="23" t="str">
        <f>Лист4!A3482</f>
        <v xml:space="preserve">50 лет Октября ул. д.1 </v>
      </c>
      <c r="B3484" s="50">
        <f t="shared" si="108"/>
        <v>108.31911121951219</v>
      </c>
      <c r="C3484" s="50">
        <f t="shared" si="109"/>
        <v>8.551508780487806</v>
      </c>
      <c r="D3484" s="30">
        <v>0</v>
      </c>
      <c r="E3484" s="31">
        <v>8.551508780487806</v>
      </c>
      <c r="F3484" s="32">
        <v>0</v>
      </c>
      <c r="G3484" s="32">
        <v>0</v>
      </c>
      <c r="H3484" s="32">
        <v>0</v>
      </c>
      <c r="I3484" s="32">
        <v>0</v>
      </c>
      <c r="J3484" s="29">
        <f>Лист4!E3482/1000</f>
        <v>116.87062</v>
      </c>
      <c r="K3484" s="33"/>
      <c r="L3484" s="33"/>
    </row>
    <row r="3485" spans="1:12" s="34" customFormat="1" ht="18.75" customHeight="1" x14ac:dyDescent="0.25">
      <c r="A3485" s="23" t="str">
        <f>Лист4!A3483</f>
        <v xml:space="preserve">Баррикадная ул. д.13 </v>
      </c>
      <c r="B3485" s="50">
        <f t="shared" si="108"/>
        <v>238.57295317073172</v>
      </c>
      <c r="C3485" s="50">
        <f t="shared" si="109"/>
        <v>18.834706829268296</v>
      </c>
      <c r="D3485" s="30">
        <v>0</v>
      </c>
      <c r="E3485" s="31">
        <v>18.834706829268296</v>
      </c>
      <c r="F3485" s="32">
        <v>0</v>
      </c>
      <c r="G3485" s="32">
        <v>0</v>
      </c>
      <c r="H3485" s="32">
        <v>0</v>
      </c>
      <c r="I3485" s="32"/>
      <c r="J3485" s="29">
        <f>Лист4!E3483/1000</f>
        <v>257.40766000000002</v>
      </c>
      <c r="K3485" s="33"/>
      <c r="L3485" s="33"/>
    </row>
    <row r="3486" spans="1:12" s="34" customFormat="1" ht="18.75" customHeight="1" x14ac:dyDescent="0.25">
      <c r="A3486" s="23" t="str">
        <f>Лист4!A3484</f>
        <v xml:space="preserve">Баррикадная ул. д.3 </v>
      </c>
      <c r="B3486" s="50">
        <f t="shared" si="108"/>
        <v>296.94729268292679</v>
      </c>
      <c r="C3486" s="50">
        <f t="shared" si="109"/>
        <v>23.443207317073167</v>
      </c>
      <c r="D3486" s="30">
        <v>0</v>
      </c>
      <c r="E3486" s="31">
        <v>23.443207317073167</v>
      </c>
      <c r="F3486" s="32">
        <v>0</v>
      </c>
      <c r="G3486" s="32">
        <v>0</v>
      </c>
      <c r="H3486" s="32">
        <v>0</v>
      </c>
      <c r="I3486" s="32">
        <v>0</v>
      </c>
      <c r="J3486" s="29">
        <f>Лист4!E3484/1000</f>
        <v>320.39049999999997</v>
      </c>
      <c r="K3486" s="33"/>
      <c r="L3486" s="33"/>
    </row>
    <row r="3487" spans="1:12" s="34" customFormat="1" ht="18.75" customHeight="1" x14ac:dyDescent="0.25">
      <c r="A3487" s="23" t="str">
        <f>Лист4!A3485</f>
        <v xml:space="preserve">Баррикадная ул. д.4 </v>
      </c>
      <c r="B3487" s="50">
        <f t="shared" si="108"/>
        <v>49.267185365853663</v>
      </c>
      <c r="C3487" s="50">
        <f t="shared" si="109"/>
        <v>3.8895146341463418</v>
      </c>
      <c r="D3487" s="30">
        <v>0</v>
      </c>
      <c r="E3487" s="31">
        <v>3.8895146341463418</v>
      </c>
      <c r="F3487" s="32">
        <v>0</v>
      </c>
      <c r="G3487" s="32">
        <v>0</v>
      </c>
      <c r="H3487" s="32">
        <v>0</v>
      </c>
      <c r="I3487" s="32">
        <v>0</v>
      </c>
      <c r="J3487" s="29">
        <f>Лист4!E3485/1000</f>
        <v>53.156700000000008</v>
      </c>
      <c r="K3487" s="33"/>
      <c r="L3487" s="33"/>
    </row>
    <row r="3488" spans="1:12" s="34" customFormat="1" ht="18.75" customHeight="1" x14ac:dyDescent="0.25">
      <c r="A3488" s="23" t="str">
        <f>Лист4!A3486</f>
        <v xml:space="preserve">Баррикадная ул. д.5 </v>
      </c>
      <c r="B3488" s="50">
        <f t="shared" si="108"/>
        <v>289.97818536585362</v>
      </c>
      <c r="C3488" s="50">
        <f t="shared" si="109"/>
        <v>22.89301463414634</v>
      </c>
      <c r="D3488" s="30">
        <v>0</v>
      </c>
      <c r="E3488" s="31">
        <v>22.89301463414634</v>
      </c>
      <c r="F3488" s="32">
        <v>0</v>
      </c>
      <c r="G3488" s="32">
        <v>0</v>
      </c>
      <c r="H3488" s="32">
        <v>0</v>
      </c>
      <c r="I3488" s="32">
        <v>0</v>
      </c>
      <c r="J3488" s="29">
        <f>Лист4!E3486/1000</f>
        <v>312.87119999999999</v>
      </c>
      <c r="K3488" s="33"/>
      <c r="L3488" s="33"/>
    </row>
    <row r="3489" spans="1:12" s="34" customFormat="1" ht="18.75" customHeight="1" x14ac:dyDescent="0.25">
      <c r="A3489" s="23" t="str">
        <f>Лист4!A3487</f>
        <v xml:space="preserve">Баррикадная ул. д.7 </v>
      </c>
      <c r="B3489" s="50">
        <f t="shared" si="108"/>
        <v>495.32128780487807</v>
      </c>
      <c r="C3489" s="50">
        <f t="shared" si="109"/>
        <v>39.104312195121956</v>
      </c>
      <c r="D3489" s="30">
        <v>0</v>
      </c>
      <c r="E3489" s="31">
        <v>39.104312195121956</v>
      </c>
      <c r="F3489" s="32">
        <v>0</v>
      </c>
      <c r="G3489" s="32">
        <v>0</v>
      </c>
      <c r="H3489" s="32">
        <v>0</v>
      </c>
      <c r="I3489" s="32">
        <v>0</v>
      </c>
      <c r="J3489" s="29">
        <f>Лист4!E3487/1000</f>
        <v>534.42560000000003</v>
      </c>
      <c r="K3489" s="33"/>
      <c r="L3489" s="33"/>
    </row>
    <row r="3490" spans="1:12" s="34" customFormat="1" ht="18.75" customHeight="1" x14ac:dyDescent="0.25">
      <c r="A3490" s="23" t="str">
        <f>Лист4!A3488</f>
        <v xml:space="preserve">Мира ул. д.1 </v>
      </c>
      <c r="B3490" s="50">
        <f t="shared" si="108"/>
        <v>408.73070634146353</v>
      </c>
      <c r="C3490" s="50">
        <f t="shared" si="109"/>
        <v>32.268213658536595</v>
      </c>
      <c r="D3490" s="30">
        <v>0</v>
      </c>
      <c r="E3490" s="31">
        <v>32.268213658536595</v>
      </c>
      <c r="F3490" s="32">
        <v>0</v>
      </c>
      <c r="G3490" s="32">
        <v>0</v>
      </c>
      <c r="H3490" s="32">
        <v>0</v>
      </c>
      <c r="I3490" s="32">
        <v>0</v>
      </c>
      <c r="J3490" s="29">
        <f>Лист4!E3488/1000</f>
        <v>440.99892000000011</v>
      </c>
      <c r="K3490" s="33"/>
      <c r="L3490" s="33"/>
    </row>
    <row r="3491" spans="1:12" s="34" customFormat="1" ht="18.75" customHeight="1" x14ac:dyDescent="0.25">
      <c r="A3491" s="23" t="str">
        <f>Лист4!A3489</f>
        <v xml:space="preserve">Мира ул. д.9 </v>
      </c>
      <c r="B3491" s="50">
        <f t="shared" si="108"/>
        <v>313.72531219512189</v>
      </c>
      <c r="C3491" s="50">
        <f t="shared" si="109"/>
        <v>24.76778780487804</v>
      </c>
      <c r="D3491" s="30">
        <v>0</v>
      </c>
      <c r="E3491" s="31">
        <v>24.76778780487804</v>
      </c>
      <c r="F3491" s="32">
        <v>0</v>
      </c>
      <c r="G3491" s="32">
        <v>0</v>
      </c>
      <c r="H3491" s="32">
        <v>0</v>
      </c>
      <c r="I3491" s="32"/>
      <c r="J3491" s="29">
        <f>Лист4!E3489/1000</f>
        <v>338.49309999999991</v>
      </c>
      <c r="K3491" s="33"/>
      <c r="L3491" s="33"/>
    </row>
    <row r="3492" spans="1:12" s="34" customFormat="1" ht="18.75" customHeight="1" x14ac:dyDescent="0.25">
      <c r="A3492" s="23" t="str">
        <f>Лист4!A3490</f>
        <v xml:space="preserve">Молодежная ул. д.3 </v>
      </c>
      <c r="B3492" s="50">
        <f t="shared" si="108"/>
        <v>414.51586341463405</v>
      </c>
      <c r="C3492" s="50">
        <f t="shared" si="109"/>
        <v>32.724936585365846</v>
      </c>
      <c r="D3492" s="30">
        <v>0</v>
      </c>
      <c r="E3492" s="31">
        <v>32.724936585365846</v>
      </c>
      <c r="F3492" s="32">
        <v>0</v>
      </c>
      <c r="G3492" s="32">
        <v>0</v>
      </c>
      <c r="H3492" s="32">
        <v>0</v>
      </c>
      <c r="I3492" s="32">
        <v>0</v>
      </c>
      <c r="J3492" s="29">
        <f>Лист4!E3490/1000</f>
        <v>447.24079999999992</v>
      </c>
      <c r="K3492" s="33"/>
      <c r="L3492" s="33"/>
    </row>
    <row r="3493" spans="1:12" s="34" customFormat="1" ht="18.75" customHeight="1" x14ac:dyDescent="0.25">
      <c r="A3493" s="23" t="str">
        <f>Лист4!A3491</f>
        <v xml:space="preserve">Первомайская ул. д.10А </v>
      </c>
      <c r="B3493" s="50">
        <f t="shared" si="108"/>
        <v>8.0558146341463406</v>
      </c>
      <c r="C3493" s="50">
        <f t="shared" si="109"/>
        <v>0.63598536585365839</v>
      </c>
      <c r="D3493" s="30">
        <v>0</v>
      </c>
      <c r="E3493" s="31">
        <v>0.63598536585365839</v>
      </c>
      <c r="F3493" s="32">
        <v>0</v>
      </c>
      <c r="G3493" s="32">
        <v>0</v>
      </c>
      <c r="H3493" s="32">
        <v>0</v>
      </c>
      <c r="I3493" s="32"/>
      <c r="J3493" s="29">
        <f>Лист4!E3491/1000</f>
        <v>8.6917999999999989</v>
      </c>
      <c r="K3493" s="33"/>
      <c r="L3493" s="33"/>
    </row>
    <row r="3494" spans="1:12" s="34" customFormat="1" ht="18.75" customHeight="1" x14ac:dyDescent="0.25">
      <c r="A3494" s="23" t="str">
        <f>Лист4!A3492</f>
        <v xml:space="preserve">Первомайская ул. д.11 </v>
      </c>
      <c r="B3494" s="50">
        <f t="shared" si="108"/>
        <v>24.553004878048782</v>
      </c>
      <c r="C3494" s="50">
        <f t="shared" si="109"/>
        <v>1.9383951219512197</v>
      </c>
      <c r="D3494" s="30">
        <v>0</v>
      </c>
      <c r="E3494" s="31">
        <v>1.9383951219512197</v>
      </c>
      <c r="F3494" s="32">
        <v>0</v>
      </c>
      <c r="G3494" s="32">
        <v>0</v>
      </c>
      <c r="H3494" s="32">
        <v>0</v>
      </c>
      <c r="I3494" s="32"/>
      <c r="J3494" s="29">
        <f>Лист4!E3492/1000</f>
        <v>26.491400000000002</v>
      </c>
      <c r="K3494" s="33"/>
      <c r="L3494" s="33"/>
    </row>
    <row r="3495" spans="1:12" s="34" customFormat="1" ht="18.75" customHeight="1" x14ac:dyDescent="0.25">
      <c r="A3495" s="23" t="str">
        <f>Лист4!A3493</f>
        <v xml:space="preserve">Первомайская ул. д.12А </v>
      </c>
      <c r="B3495" s="50">
        <f t="shared" si="108"/>
        <v>97.065605853658553</v>
      </c>
      <c r="C3495" s="50">
        <f t="shared" si="109"/>
        <v>7.6630741463414651</v>
      </c>
      <c r="D3495" s="30">
        <v>0</v>
      </c>
      <c r="E3495" s="31">
        <v>7.6630741463414651</v>
      </c>
      <c r="F3495" s="32">
        <v>0</v>
      </c>
      <c r="G3495" s="32">
        <v>0</v>
      </c>
      <c r="H3495" s="32">
        <v>0</v>
      </c>
      <c r="I3495" s="32"/>
      <c r="J3495" s="29">
        <f>Лист4!E3493/1000</f>
        <v>104.72868000000001</v>
      </c>
      <c r="K3495" s="33"/>
      <c r="L3495" s="33"/>
    </row>
    <row r="3496" spans="1:12" s="34" customFormat="1" ht="18.75" customHeight="1" x14ac:dyDescent="0.25">
      <c r="A3496" s="23" t="str">
        <f>Лист4!A3494</f>
        <v xml:space="preserve">Первомайская ул. д.12Б </v>
      </c>
      <c r="B3496" s="50">
        <f t="shared" si="108"/>
        <v>157.05640975609754</v>
      </c>
      <c r="C3496" s="50">
        <f t="shared" si="109"/>
        <v>12.399190243902437</v>
      </c>
      <c r="D3496" s="30">
        <v>0</v>
      </c>
      <c r="E3496" s="31">
        <v>12.399190243902437</v>
      </c>
      <c r="F3496" s="32">
        <v>0</v>
      </c>
      <c r="G3496" s="32">
        <v>0</v>
      </c>
      <c r="H3496" s="32">
        <v>0</v>
      </c>
      <c r="I3496" s="41">
        <v>32.4</v>
      </c>
      <c r="J3496" s="29">
        <f>Лист4!E3494/1000-I3496</f>
        <v>137.05559999999997</v>
      </c>
      <c r="K3496" s="33"/>
      <c r="L3496" s="33"/>
    </row>
    <row r="3497" spans="1:12" s="34" customFormat="1" ht="18.75" customHeight="1" x14ac:dyDescent="0.25">
      <c r="A3497" s="23" t="str">
        <f>Лист4!A3495</f>
        <v xml:space="preserve">Первомайская ул. д.12В </v>
      </c>
      <c r="B3497" s="50">
        <f t="shared" si="108"/>
        <v>53.879643902439021</v>
      </c>
      <c r="C3497" s="50">
        <f t="shared" si="109"/>
        <v>4.2536560975609756</v>
      </c>
      <c r="D3497" s="30">
        <v>0</v>
      </c>
      <c r="E3497" s="31">
        <v>4.2536560975609756</v>
      </c>
      <c r="F3497" s="32">
        <v>0</v>
      </c>
      <c r="G3497" s="32">
        <v>0</v>
      </c>
      <c r="H3497" s="32">
        <v>0</v>
      </c>
      <c r="I3497" s="32"/>
      <c r="J3497" s="29">
        <f>Лист4!E3495/1000</f>
        <v>58.133299999999998</v>
      </c>
      <c r="K3497" s="33"/>
      <c r="L3497" s="33"/>
    </row>
    <row r="3498" spans="1:12" s="34" customFormat="1" ht="18.75" customHeight="1" x14ac:dyDescent="0.25">
      <c r="A3498" s="23" t="str">
        <f>Лист4!A3496</f>
        <v xml:space="preserve">Первомайская ул. д.13 </v>
      </c>
      <c r="B3498" s="50">
        <f t="shared" si="108"/>
        <v>21.635253658536588</v>
      </c>
      <c r="C3498" s="50">
        <f t="shared" si="109"/>
        <v>1.7080463414634148</v>
      </c>
      <c r="D3498" s="30">
        <v>0</v>
      </c>
      <c r="E3498" s="31">
        <v>1.7080463414634148</v>
      </c>
      <c r="F3498" s="32">
        <v>0</v>
      </c>
      <c r="G3498" s="32">
        <v>0</v>
      </c>
      <c r="H3498" s="32">
        <v>0</v>
      </c>
      <c r="I3498" s="32"/>
      <c r="J3498" s="29">
        <f>Лист4!E3496/1000</f>
        <v>23.343300000000003</v>
      </c>
      <c r="K3498" s="33"/>
      <c r="L3498" s="33"/>
    </row>
    <row r="3499" spans="1:12" s="34" customFormat="1" ht="18.75" customHeight="1" x14ac:dyDescent="0.25">
      <c r="A3499" s="23" t="str">
        <f>Лист4!A3497</f>
        <v xml:space="preserve">Первомайская ул. д.15 </v>
      </c>
      <c r="B3499" s="50">
        <f t="shared" si="108"/>
        <v>58.428058536585361</v>
      </c>
      <c r="C3499" s="50">
        <f t="shared" si="109"/>
        <v>4.6127414634146344</v>
      </c>
      <c r="D3499" s="30">
        <v>0</v>
      </c>
      <c r="E3499" s="31">
        <v>4.6127414634146344</v>
      </c>
      <c r="F3499" s="32">
        <v>0</v>
      </c>
      <c r="G3499" s="32">
        <v>0</v>
      </c>
      <c r="H3499" s="32">
        <v>0</v>
      </c>
      <c r="I3499" s="32">
        <v>0</v>
      </c>
      <c r="J3499" s="29">
        <f>Лист4!E3497/1000</f>
        <v>63.040799999999997</v>
      </c>
      <c r="K3499" s="33"/>
      <c r="L3499" s="33"/>
    </row>
    <row r="3500" spans="1:12" s="34" customFormat="1" ht="18.75" customHeight="1" x14ac:dyDescent="0.25">
      <c r="A3500" s="23" t="str">
        <f>Лист4!A3498</f>
        <v xml:space="preserve">Первомайская ул. д.7 </v>
      </c>
      <c r="B3500" s="50">
        <f t="shared" si="108"/>
        <v>53.989565853658533</v>
      </c>
      <c r="C3500" s="50">
        <f t="shared" si="109"/>
        <v>4.2623341463414635</v>
      </c>
      <c r="D3500" s="30">
        <v>0</v>
      </c>
      <c r="E3500" s="31">
        <v>4.2623341463414635</v>
      </c>
      <c r="F3500" s="32">
        <v>0</v>
      </c>
      <c r="G3500" s="32">
        <v>0</v>
      </c>
      <c r="H3500" s="32">
        <v>0</v>
      </c>
      <c r="I3500" s="32">
        <v>0</v>
      </c>
      <c r="J3500" s="29">
        <f>Лист4!E3498/1000</f>
        <v>58.251899999999999</v>
      </c>
      <c r="K3500" s="33"/>
      <c r="L3500" s="33"/>
    </row>
    <row r="3501" spans="1:12" s="34" customFormat="1" ht="18.75" customHeight="1" x14ac:dyDescent="0.25">
      <c r="A3501" s="23" t="str">
        <f>Лист4!A3499</f>
        <v xml:space="preserve">Первомайская ул. д.8 </v>
      </c>
      <c r="B3501" s="50">
        <f t="shared" si="108"/>
        <v>63.482540487804869</v>
      </c>
      <c r="C3501" s="50">
        <f t="shared" si="109"/>
        <v>5.0117795121951207</v>
      </c>
      <c r="D3501" s="30">
        <v>0</v>
      </c>
      <c r="E3501" s="31">
        <v>5.0117795121951207</v>
      </c>
      <c r="F3501" s="32">
        <v>0</v>
      </c>
      <c r="G3501" s="32">
        <v>0</v>
      </c>
      <c r="H3501" s="32">
        <v>0</v>
      </c>
      <c r="I3501" s="32">
        <v>0</v>
      </c>
      <c r="J3501" s="29">
        <f>Лист4!E3499/1000</f>
        <v>68.494319999999988</v>
      </c>
      <c r="K3501" s="33"/>
      <c r="L3501" s="33"/>
    </row>
    <row r="3502" spans="1:12" s="34" customFormat="1" ht="18.75" customHeight="1" x14ac:dyDescent="0.25">
      <c r="A3502" s="23" t="str">
        <f>Лист4!A3500</f>
        <v xml:space="preserve">Первомайская ул. д.9 </v>
      </c>
      <c r="B3502" s="50">
        <f t="shared" si="108"/>
        <v>22.350951219512194</v>
      </c>
      <c r="C3502" s="50">
        <f t="shared" si="109"/>
        <v>1.7645487804878046</v>
      </c>
      <c r="D3502" s="30">
        <v>0</v>
      </c>
      <c r="E3502" s="31">
        <v>1.7645487804878046</v>
      </c>
      <c r="F3502" s="32">
        <v>0</v>
      </c>
      <c r="G3502" s="32">
        <v>0</v>
      </c>
      <c r="H3502" s="32">
        <v>0</v>
      </c>
      <c r="I3502" s="32">
        <v>0</v>
      </c>
      <c r="J3502" s="29">
        <f>Лист4!E3500/1000</f>
        <v>24.115499999999997</v>
      </c>
      <c r="K3502" s="33"/>
      <c r="L3502" s="33"/>
    </row>
    <row r="3503" spans="1:12" s="34" customFormat="1" ht="18.75" customHeight="1" x14ac:dyDescent="0.25">
      <c r="A3503" s="23" t="str">
        <f>Лист4!A3501</f>
        <v xml:space="preserve">70 лет Октября ул. д.1 </v>
      </c>
      <c r="B3503" s="50">
        <f t="shared" si="108"/>
        <v>27.433219512195123</v>
      </c>
      <c r="C3503" s="50">
        <f t="shared" si="109"/>
        <v>2.1657804878048781</v>
      </c>
      <c r="D3503" s="30">
        <v>0</v>
      </c>
      <c r="E3503" s="31">
        <v>2.1657804878048781</v>
      </c>
      <c r="F3503" s="32">
        <v>0</v>
      </c>
      <c r="G3503" s="32">
        <v>0</v>
      </c>
      <c r="H3503" s="32">
        <v>0</v>
      </c>
      <c r="I3503" s="32"/>
      <c r="J3503" s="29">
        <f>Лист4!E3501/1000</f>
        <v>29.599</v>
      </c>
      <c r="K3503" s="33"/>
      <c r="L3503" s="33"/>
    </row>
    <row r="3504" spans="1:12" s="34" customFormat="1" ht="18.75" customHeight="1" x14ac:dyDescent="0.25">
      <c r="A3504" s="23" t="str">
        <f>Лист4!A3502</f>
        <v xml:space="preserve">70 лет Октября ул. д.2 </v>
      </c>
      <c r="B3504" s="50">
        <f t="shared" si="108"/>
        <v>59.237365853658538</v>
      </c>
      <c r="C3504" s="50">
        <f t="shared" si="109"/>
        <v>4.6766341463414633</v>
      </c>
      <c r="D3504" s="30">
        <v>0</v>
      </c>
      <c r="E3504" s="31">
        <v>4.6766341463414633</v>
      </c>
      <c r="F3504" s="32">
        <v>0</v>
      </c>
      <c r="G3504" s="32">
        <v>0</v>
      </c>
      <c r="H3504" s="32">
        <v>0</v>
      </c>
      <c r="I3504" s="32">
        <v>0</v>
      </c>
      <c r="J3504" s="29">
        <f>Лист4!E3502/1000</f>
        <v>63.914000000000001</v>
      </c>
      <c r="K3504" s="33"/>
      <c r="L3504" s="33"/>
    </row>
    <row r="3505" spans="1:12" s="34" customFormat="1" ht="18.75" customHeight="1" x14ac:dyDescent="0.25">
      <c r="A3505" s="23" t="str">
        <f>Лист4!A3503</f>
        <v xml:space="preserve">Суворова ул. д.1А </v>
      </c>
      <c r="B3505" s="50">
        <f t="shared" si="108"/>
        <v>32.619756097560973</v>
      </c>
      <c r="C3505" s="50">
        <f t="shared" si="109"/>
        <v>2.5752439024390243</v>
      </c>
      <c r="D3505" s="30">
        <v>0</v>
      </c>
      <c r="E3505" s="31">
        <v>2.5752439024390243</v>
      </c>
      <c r="F3505" s="32">
        <v>0</v>
      </c>
      <c r="G3505" s="32">
        <v>0</v>
      </c>
      <c r="H3505" s="32">
        <v>0</v>
      </c>
      <c r="I3505" s="32">
        <v>0</v>
      </c>
      <c r="J3505" s="29">
        <f>Лист4!E3503/1000</f>
        <v>35.195</v>
      </c>
      <c r="K3505" s="33"/>
      <c r="L3505" s="33"/>
    </row>
    <row r="3506" spans="1:12" s="34" customFormat="1" ht="18.75" customHeight="1" x14ac:dyDescent="0.25">
      <c r="A3506" s="23" t="str">
        <f>Лист4!A3504</f>
        <v xml:space="preserve">Суворова ул. д.2 </v>
      </c>
      <c r="B3506" s="50">
        <f t="shared" si="108"/>
        <v>33.092531707317072</v>
      </c>
      <c r="C3506" s="50">
        <f t="shared" si="109"/>
        <v>2.6125682926829268</v>
      </c>
      <c r="D3506" s="30">
        <v>0</v>
      </c>
      <c r="E3506" s="31">
        <v>2.6125682926829268</v>
      </c>
      <c r="F3506" s="32">
        <v>0</v>
      </c>
      <c r="G3506" s="32">
        <v>0</v>
      </c>
      <c r="H3506" s="32">
        <v>0</v>
      </c>
      <c r="I3506" s="32">
        <v>0</v>
      </c>
      <c r="J3506" s="29">
        <f>Лист4!E3504/1000</f>
        <v>35.705100000000002</v>
      </c>
      <c r="K3506" s="33"/>
      <c r="L3506" s="33"/>
    </row>
    <row r="3507" spans="1:12" s="34" customFormat="1" ht="18.75" customHeight="1" x14ac:dyDescent="0.25">
      <c r="A3507" s="23" t="str">
        <f>Лист4!A3505</f>
        <v xml:space="preserve">Школьная ул. д.8 </v>
      </c>
      <c r="B3507" s="50">
        <f t="shared" si="108"/>
        <v>0</v>
      </c>
      <c r="C3507" s="50">
        <f t="shared" si="109"/>
        <v>0</v>
      </c>
      <c r="D3507" s="30">
        <v>0</v>
      </c>
      <c r="E3507" s="31">
        <v>0</v>
      </c>
      <c r="F3507" s="32">
        <v>0</v>
      </c>
      <c r="G3507" s="32">
        <v>0</v>
      </c>
      <c r="H3507" s="32">
        <v>0</v>
      </c>
      <c r="I3507" s="32">
        <v>0</v>
      </c>
      <c r="J3507" s="29">
        <f>Лист4!E3505/1000</f>
        <v>0</v>
      </c>
      <c r="K3507" s="33"/>
      <c r="L3507" s="33"/>
    </row>
    <row r="3508" spans="1:12" s="34" customFormat="1" ht="18.75" customHeight="1" x14ac:dyDescent="0.25">
      <c r="A3508" s="23" t="str">
        <f>Лист4!A3506</f>
        <v xml:space="preserve">Пушкина ул. д.19 </v>
      </c>
      <c r="B3508" s="50">
        <f t="shared" si="108"/>
        <v>6.3128195121951212</v>
      </c>
      <c r="C3508" s="50">
        <f t="shared" si="109"/>
        <v>0.49838048780487798</v>
      </c>
      <c r="D3508" s="30">
        <v>0</v>
      </c>
      <c r="E3508" s="31">
        <v>0.49838048780487798</v>
      </c>
      <c r="F3508" s="32">
        <v>0</v>
      </c>
      <c r="G3508" s="32">
        <v>0</v>
      </c>
      <c r="H3508" s="32">
        <v>0</v>
      </c>
      <c r="I3508" s="32">
        <v>0</v>
      </c>
      <c r="J3508" s="29">
        <f>Лист4!E3506/1000</f>
        <v>6.8111999999999995</v>
      </c>
      <c r="K3508" s="33"/>
      <c r="L3508" s="33"/>
    </row>
    <row r="3509" spans="1:12" s="34" customFormat="1" ht="18.75" customHeight="1" x14ac:dyDescent="0.25">
      <c r="A3509" s="23" t="str">
        <f>Лист4!A3507</f>
        <v xml:space="preserve">Садовая ул. д.23 </v>
      </c>
      <c r="B3509" s="50">
        <f t="shared" si="108"/>
        <v>0</v>
      </c>
      <c r="C3509" s="50">
        <f t="shared" si="109"/>
        <v>0</v>
      </c>
      <c r="D3509" s="30">
        <v>0</v>
      </c>
      <c r="E3509" s="31">
        <v>0</v>
      </c>
      <c r="F3509" s="32">
        <v>0</v>
      </c>
      <c r="G3509" s="32">
        <v>0</v>
      </c>
      <c r="H3509" s="32">
        <v>0</v>
      </c>
      <c r="I3509" s="32">
        <v>0</v>
      </c>
      <c r="J3509" s="29">
        <f>Лист4!E3507/1000</f>
        <v>0</v>
      </c>
      <c r="K3509" s="33"/>
      <c r="L3509" s="33"/>
    </row>
    <row r="3510" spans="1:12" s="34" customFormat="1" ht="18.75" customHeight="1" x14ac:dyDescent="0.25">
      <c r="A3510" s="23" t="str">
        <f>Лист4!A3508</f>
        <v xml:space="preserve">Садовая ул. д.25 </v>
      </c>
      <c r="B3510" s="50">
        <f t="shared" si="108"/>
        <v>0</v>
      </c>
      <c r="C3510" s="50">
        <f t="shared" si="109"/>
        <v>0</v>
      </c>
      <c r="D3510" s="30">
        <v>0</v>
      </c>
      <c r="E3510" s="31">
        <v>0</v>
      </c>
      <c r="F3510" s="32">
        <v>0</v>
      </c>
      <c r="G3510" s="32">
        <v>0</v>
      </c>
      <c r="H3510" s="32">
        <v>0</v>
      </c>
      <c r="I3510" s="32"/>
      <c r="J3510" s="29">
        <f>Лист4!E3508/1000</f>
        <v>0</v>
      </c>
      <c r="K3510" s="33"/>
      <c r="L3510" s="33"/>
    </row>
    <row r="3511" spans="1:12" s="34" customFormat="1" ht="18.75" customHeight="1" x14ac:dyDescent="0.25">
      <c r="A3511" s="23" t="str">
        <f>Лист4!A3509</f>
        <v xml:space="preserve">Садовая ул. д.27 </v>
      </c>
      <c r="B3511" s="50">
        <f t="shared" si="108"/>
        <v>0</v>
      </c>
      <c r="C3511" s="50">
        <f t="shared" si="109"/>
        <v>0</v>
      </c>
      <c r="D3511" s="30">
        <v>0</v>
      </c>
      <c r="E3511" s="31">
        <v>0</v>
      </c>
      <c r="F3511" s="32">
        <v>0</v>
      </c>
      <c r="G3511" s="32">
        <v>0</v>
      </c>
      <c r="H3511" s="32">
        <v>0</v>
      </c>
      <c r="I3511" s="32">
        <v>0</v>
      </c>
      <c r="J3511" s="29">
        <f>Лист4!E3509/1000</f>
        <v>0</v>
      </c>
      <c r="K3511" s="33"/>
      <c r="L3511" s="33"/>
    </row>
    <row r="3512" spans="1:12" s="34" customFormat="1" ht="18.75" customHeight="1" x14ac:dyDescent="0.25">
      <c r="A3512" s="23" t="str">
        <f>Лист4!A3510</f>
        <v xml:space="preserve">Садовая ул. д.29 </v>
      </c>
      <c r="B3512" s="50">
        <f t="shared" si="108"/>
        <v>0</v>
      </c>
      <c r="C3512" s="50">
        <f t="shared" si="109"/>
        <v>0</v>
      </c>
      <c r="D3512" s="30">
        <v>0</v>
      </c>
      <c r="E3512" s="31">
        <v>0</v>
      </c>
      <c r="F3512" s="32">
        <v>0</v>
      </c>
      <c r="G3512" s="32">
        <v>0</v>
      </c>
      <c r="H3512" s="32">
        <v>0</v>
      </c>
      <c r="I3512" s="32">
        <v>0</v>
      </c>
      <c r="J3512" s="29">
        <f>Лист4!E3510/1000</f>
        <v>0</v>
      </c>
      <c r="K3512" s="33"/>
      <c r="L3512" s="33"/>
    </row>
    <row r="3513" spans="1:12" s="34" customFormat="1" ht="18.75" customHeight="1" x14ac:dyDescent="0.25">
      <c r="A3513" s="23" t="str">
        <f>Лист4!A3511</f>
        <v xml:space="preserve">Гагарина ул. д.10 </v>
      </c>
      <c r="B3513" s="50">
        <f t="shared" si="108"/>
        <v>0</v>
      </c>
      <c r="C3513" s="50">
        <f t="shared" si="109"/>
        <v>0</v>
      </c>
      <c r="D3513" s="30">
        <v>0</v>
      </c>
      <c r="E3513" s="31">
        <v>0</v>
      </c>
      <c r="F3513" s="32">
        <v>0</v>
      </c>
      <c r="G3513" s="32">
        <v>0</v>
      </c>
      <c r="H3513" s="32">
        <v>0</v>
      </c>
      <c r="I3513" s="32">
        <v>0</v>
      </c>
      <c r="J3513" s="29">
        <f>Лист4!E3511/1000</f>
        <v>0</v>
      </c>
      <c r="K3513" s="33"/>
      <c r="L3513" s="33"/>
    </row>
    <row r="3514" spans="1:12" s="34" customFormat="1" ht="18.75" customHeight="1" x14ac:dyDescent="0.25">
      <c r="A3514" s="23" t="str">
        <f>Лист4!A3512</f>
        <v xml:space="preserve">Зеленая ул. д.1 </v>
      </c>
      <c r="B3514" s="50">
        <f t="shared" si="108"/>
        <v>8.0407073170731707</v>
      </c>
      <c r="C3514" s="50">
        <f t="shared" si="109"/>
        <v>0.63479268292682922</v>
      </c>
      <c r="D3514" s="30">
        <v>0</v>
      </c>
      <c r="E3514" s="31">
        <v>0.63479268292682922</v>
      </c>
      <c r="F3514" s="32">
        <v>0</v>
      </c>
      <c r="G3514" s="32">
        <v>0</v>
      </c>
      <c r="H3514" s="32">
        <v>0</v>
      </c>
      <c r="I3514" s="32">
        <v>0</v>
      </c>
      <c r="J3514" s="29">
        <f>Лист4!E3512/1000</f>
        <v>8.6754999999999995</v>
      </c>
      <c r="K3514" s="33"/>
      <c r="L3514" s="33"/>
    </row>
    <row r="3515" spans="1:12" s="34" customFormat="1" ht="18.75" customHeight="1" x14ac:dyDescent="0.25">
      <c r="A3515" s="23" t="str">
        <f>Лист4!A3513</f>
        <v xml:space="preserve">Зеленая ул. д.14А </v>
      </c>
      <c r="B3515" s="50">
        <f t="shared" si="108"/>
        <v>8.555375609756096</v>
      </c>
      <c r="C3515" s="50">
        <f t="shared" si="109"/>
        <v>0.67542439024390233</v>
      </c>
      <c r="D3515" s="30">
        <v>0</v>
      </c>
      <c r="E3515" s="31">
        <v>0.67542439024390233</v>
      </c>
      <c r="F3515" s="32">
        <v>0</v>
      </c>
      <c r="G3515" s="32">
        <v>0</v>
      </c>
      <c r="H3515" s="32">
        <v>0</v>
      </c>
      <c r="I3515" s="32">
        <v>0</v>
      </c>
      <c r="J3515" s="29">
        <f>Лист4!E3513/1000</f>
        <v>9.2307999999999986</v>
      </c>
      <c r="K3515" s="33"/>
      <c r="L3515" s="33"/>
    </row>
    <row r="3516" spans="1:12" s="34" customFormat="1" ht="18.75" customHeight="1" x14ac:dyDescent="0.25">
      <c r="A3516" s="23" t="str">
        <f>Лист4!A3514</f>
        <v xml:space="preserve">Зеленая ул. д.1А </v>
      </c>
      <c r="B3516" s="50">
        <f t="shared" si="108"/>
        <v>31.445648780487801</v>
      </c>
      <c r="C3516" s="50">
        <f t="shared" si="109"/>
        <v>2.482551219512195</v>
      </c>
      <c r="D3516" s="30">
        <v>0</v>
      </c>
      <c r="E3516" s="31">
        <v>2.482551219512195</v>
      </c>
      <c r="F3516" s="32">
        <v>0</v>
      </c>
      <c r="G3516" s="32">
        <v>0</v>
      </c>
      <c r="H3516" s="32">
        <v>0</v>
      </c>
      <c r="I3516" s="32">
        <v>0</v>
      </c>
      <c r="J3516" s="29">
        <f>Лист4!E3514/1000</f>
        <v>33.928199999999997</v>
      </c>
      <c r="K3516" s="33"/>
      <c r="L3516" s="33"/>
    </row>
    <row r="3517" spans="1:12" s="34" customFormat="1" ht="18.75" customHeight="1" x14ac:dyDescent="0.25">
      <c r="A3517" s="23" t="str">
        <f>Лист4!A3515</f>
        <v xml:space="preserve">Зеленая ул. д.3 </v>
      </c>
      <c r="B3517" s="50">
        <f t="shared" si="108"/>
        <v>5.7557951219512189</v>
      </c>
      <c r="C3517" s="50">
        <f t="shared" si="109"/>
        <v>0.45440487804878049</v>
      </c>
      <c r="D3517" s="30">
        <v>0</v>
      </c>
      <c r="E3517" s="31">
        <v>0.45440487804878049</v>
      </c>
      <c r="F3517" s="32">
        <v>0</v>
      </c>
      <c r="G3517" s="32">
        <v>0</v>
      </c>
      <c r="H3517" s="32">
        <v>0</v>
      </c>
      <c r="I3517" s="32">
        <v>0</v>
      </c>
      <c r="J3517" s="29">
        <f>Лист4!E3515/1000</f>
        <v>6.2101999999999995</v>
      </c>
      <c r="K3517" s="33"/>
      <c r="L3517" s="33"/>
    </row>
    <row r="3518" spans="1:12" s="34" customFormat="1" ht="18.75" customHeight="1" x14ac:dyDescent="0.25">
      <c r="A3518" s="23" t="str">
        <f>Лист4!A3516</f>
        <v xml:space="preserve">Кирова ул. д.91А </v>
      </c>
      <c r="B3518" s="50">
        <f t="shared" si="108"/>
        <v>17.075624390243899</v>
      </c>
      <c r="C3518" s="50">
        <f t="shared" si="109"/>
        <v>1.3480756097560973</v>
      </c>
      <c r="D3518" s="30">
        <v>0</v>
      </c>
      <c r="E3518" s="31">
        <v>1.3480756097560973</v>
      </c>
      <c r="F3518" s="32">
        <v>0</v>
      </c>
      <c r="G3518" s="32">
        <v>0</v>
      </c>
      <c r="H3518" s="32">
        <v>0</v>
      </c>
      <c r="I3518" s="32">
        <v>0</v>
      </c>
      <c r="J3518" s="29">
        <f>Лист4!E3516/1000</f>
        <v>18.423699999999997</v>
      </c>
      <c r="K3518" s="33"/>
      <c r="L3518" s="33"/>
    </row>
    <row r="3519" spans="1:12" s="34" customFormat="1" ht="18.75" customHeight="1" x14ac:dyDescent="0.25">
      <c r="A3519" s="23" t="str">
        <f>Лист4!A3517</f>
        <v xml:space="preserve">Кирова ул. д.91Б </v>
      </c>
      <c r="B3519" s="50">
        <f t="shared" si="108"/>
        <v>26.666453658536589</v>
      </c>
      <c r="C3519" s="50">
        <f t="shared" si="109"/>
        <v>2.105246341463415</v>
      </c>
      <c r="D3519" s="30">
        <v>0</v>
      </c>
      <c r="E3519" s="31">
        <v>2.105246341463415</v>
      </c>
      <c r="F3519" s="32">
        <v>0</v>
      </c>
      <c r="G3519" s="32">
        <v>0</v>
      </c>
      <c r="H3519" s="32">
        <v>0</v>
      </c>
      <c r="I3519" s="32">
        <v>0</v>
      </c>
      <c r="J3519" s="29">
        <f>Лист4!E3517/1000</f>
        <v>28.771700000000003</v>
      </c>
      <c r="K3519" s="33"/>
      <c r="L3519" s="33"/>
    </row>
    <row r="3520" spans="1:12" s="34" customFormat="1" ht="18.75" customHeight="1" x14ac:dyDescent="0.25">
      <c r="A3520" s="23" t="str">
        <f>Лист4!A3518</f>
        <v xml:space="preserve">Кирова ул. д.93 </v>
      </c>
      <c r="B3520" s="50">
        <f t="shared" si="108"/>
        <v>18.137770731707317</v>
      </c>
      <c r="C3520" s="50">
        <f t="shared" si="109"/>
        <v>1.431929268292683</v>
      </c>
      <c r="D3520" s="30">
        <v>0</v>
      </c>
      <c r="E3520" s="31">
        <v>1.431929268292683</v>
      </c>
      <c r="F3520" s="32">
        <v>0</v>
      </c>
      <c r="G3520" s="32">
        <v>0</v>
      </c>
      <c r="H3520" s="32">
        <v>0</v>
      </c>
      <c r="I3520" s="32">
        <v>0</v>
      </c>
      <c r="J3520" s="29">
        <f>Лист4!E3518/1000</f>
        <v>19.569700000000001</v>
      </c>
      <c r="K3520" s="33"/>
      <c r="L3520" s="33"/>
    </row>
    <row r="3521" spans="1:12" s="34" customFormat="1" ht="18.75" customHeight="1" x14ac:dyDescent="0.25">
      <c r="A3521" s="23" t="str">
        <f>Лист4!A3519</f>
        <v xml:space="preserve">Комсомольская ул. д.113 </v>
      </c>
      <c r="B3521" s="50">
        <f t="shared" si="108"/>
        <v>0.92682926829268286</v>
      </c>
      <c r="C3521" s="50">
        <f t="shared" si="109"/>
        <v>7.3170731707317083E-2</v>
      </c>
      <c r="D3521" s="30">
        <v>0</v>
      </c>
      <c r="E3521" s="31">
        <v>7.3170731707317083E-2</v>
      </c>
      <c r="F3521" s="32">
        <v>0</v>
      </c>
      <c r="G3521" s="32">
        <v>0</v>
      </c>
      <c r="H3521" s="32">
        <v>0</v>
      </c>
      <c r="I3521" s="32">
        <v>0</v>
      </c>
      <c r="J3521" s="29">
        <f>Лист4!E3519/1000</f>
        <v>1</v>
      </c>
      <c r="K3521" s="33"/>
      <c r="L3521" s="33"/>
    </row>
    <row r="3522" spans="1:12" s="34" customFormat="1" ht="18.75" customHeight="1" x14ac:dyDescent="0.25">
      <c r="A3522" s="23" t="str">
        <f>Лист4!A3520</f>
        <v xml:space="preserve">Куйбышева ул. д.11 </v>
      </c>
      <c r="B3522" s="50">
        <f t="shared" si="108"/>
        <v>26.792409756097559</v>
      </c>
      <c r="C3522" s="50">
        <f t="shared" si="109"/>
        <v>2.1151902439024388</v>
      </c>
      <c r="D3522" s="30">
        <v>0</v>
      </c>
      <c r="E3522" s="31">
        <v>2.1151902439024388</v>
      </c>
      <c r="F3522" s="32">
        <v>0</v>
      </c>
      <c r="G3522" s="32">
        <v>0</v>
      </c>
      <c r="H3522" s="32">
        <v>0</v>
      </c>
      <c r="I3522" s="32">
        <v>0</v>
      </c>
      <c r="J3522" s="29">
        <f>Лист4!E3520/1000</f>
        <v>28.907599999999999</v>
      </c>
      <c r="K3522" s="33"/>
      <c r="L3522" s="33"/>
    </row>
    <row r="3523" spans="1:12" s="34" customFormat="1" ht="18.75" customHeight="1" x14ac:dyDescent="0.25">
      <c r="A3523" s="23" t="str">
        <f>Лист4!A3521</f>
        <v xml:space="preserve">Куйбышева ул. д.13 </v>
      </c>
      <c r="B3523" s="50">
        <f t="shared" si="108"/>
        <v>24.158546341463413</v>
      </c>
      <c r="C3523" s="50">
        <f t="shared" si="109"/>
        <v>1.9072536585365856</v>
      </c>
      <c r="D3523" s="30">
        <v>0</v>
      </c>
      <c r="E3523" s="31">
        <v>1.9072536585365856</v>
      </c>
      <c r="F3523" s="32">
        <v>0</v>
      </c>
      <c r="G3523" s="32">
        <v>0</v>
      </c>
      <c r="H3523" s="32">
        <v>0</v>
      </c>
      <c r="I3523" s="32">
        <v>0</v>
      </c>
      <c r="J3523" s="29">
        <f>Лист4!E3521/1000</f>
        <v>26.065799999999999</v>
      </c>
      <c r="K3523" s="33"/>
      <c r="L3523" s="33"/>
    </row>
    <row r="3524" spans="1:12" s="40" customFormat="1" ht="18.75" customHeight="1" x14ac:dyDescent="0.25">
      <c r="A3524" s="23" t="str">
        <f>Лист4!A3522</f>
        <v xml:space="preserve">Куйбышева ул. д.5 </v>
      </c>
      <c r="B3524" s="50">
        <f t="shared" si="108"/>
        <v>5.7987073170731707</v>
      </c>
      <c r="C3524" s="50">
        <f t="shared" si="109"/>
        <v>0.45779268292682929</v>
      </c>
      <c r="D3524" s="30">
        <v>0</v>
      </c>
      <c r="E3524" s="31">
        <v>0.45779268292682929</v>
      </c>
      <c r="F3524" s="32">
        <v>0</v>
      </c>
      <c r="G3524" s="32">
        <v>0</v>
      </c>
      <c r="H3524" s="32">
        <v>0</v>
      </c>
      <c r="I3524" s="32">
        <v>0</v>
      </c>
      <c r="J3524" s="29">
        <f>Лист4!E3522/1000</f>
        <v>6.2565</v>
      </c>
      <c r="K3524" s="33"/>
      <c r="L3524" s="33"/>
    </row>
    <row r="3525" spans="1:12" s="34" customFormat="1" ht="18.75" customHeight="1" x14ac:dyDescent="0.25">
      <c r="A3525" s="23" t="str">
        <f>Лист4!A3523</f>
        <v xml:space="preserve">Куйбышева ул. д.9 </v>
      </c>
      <c r="B3525" s="50">
        <f t="shared" si="108"/>
        <v>25.354341463414634</v>
      </c>
      <c r="C3525" s="50">
        <f t="shared" si="109"/>
        <v>2.0016585365853654</v>
      </c>
      <c r="D3525" s="30">
        <v>0</v>
      </c>
      <c r="E3525" s="31">
        <v>2.0016585365853654</v>
      </c>
      <c r="F3525" s="32">
        <v>0</v>
      </c>
      <c r="G3525" s="32">
        <v>0</v>
      </c>
      <c r="H3525" s="32">
        <v>0</v>
      </c>
      <c r="I3525" s="32">
        <v>0</v>
      </c>
      <c r="J3525" s="29">
        <f>Лист4!E3523/1000</f>
        <v>27.355999999999998</v>
      </c>
      <c r="K3525" s="33"/>
      <c r="L3525" s="33"/>
    </row>
    <row r="3526" spans="1:12" s="34" customFormat="1" ht="18.75" customHeight="1" x14ac:dyDescent="0.25">
      <c r="A3526" s="23" t="str">
        <f>Лист4!A3524</f>
        <v xml:space="preserve">Максима Горького пер. д.2 </v>
      </c>
      <c r="B3526" s="50">
        <f t="shared" si="108"/>
        <v>0</v>
      </c>
      <c r="C3526" s="50">
        <f t="shared" si="109"/>
        <v>0</v>
      </c>
      <c r="D3526" s="30">
        <v>0</v>
      </c>
      <c r="E3526" s="31">
        <v>0</v>
      </c>
      <c r="F3526" s="32">
        <v>0</v>
      </c>
      <c r="G3526" s="32">
        <v>0</v>
      </c>
      <c r="H3526" s="32">
        <v>0</v>
      </c>
      <c r="I3526" s="32">
        <v>0</v>
      </c>
      <c r="J3526" s="29">
        <f>Лист4!E3524/1000</f>
        <v>0</v>
      </c>
      <c r="K3526" s="33"/>
      <c r="L3526" s="33"/>
    </row>
    <row r="3527" spans="1:12" s="34" customFormat="1" ht="18.75" customHeight="1" x14ac:dyDescent="0.25">
      <c r="A3527" s="23" t="str">
        <f>Лист4!A3525</f>
        <v xml:space="preserve">Максима Горького ул. д.44 </v>
      </c>
      <c r="B3527" s="50">
        <f t="shared" si="108"/>
        <v>0</v>
      </c>
      <c r="C3527" s="50">
        <f t="shared" si="109"/>
        <v>0</v>
      </c>
      <c r="D3527" s="30">
        <v>0</v>
      </c>
      <c r="E3527" s="31">
        <v>0</v>
      </c>
      <c r="F3527" s="32">
        <v>0</v>
      </c>
      <c r="G3527" s="32">
        <v>0</v>
      </c>
      <c r="H3527" s="32">
        <v>0</v>
      </c>
      <c r="I3527" s="32">
        <v>0</v>
      </c>
      <c r="J3527" s="29">
        <f>Лист4!E3525/1000</f>
        <v>0</v>
      </c>
      <c r="K3527" s="33"/>
      <c r="L3527" s="33"/>
    </row>
    <row r="3528" spans="1:12" s="34" customFormat="1" ht="18.75" customHeight="1" x14ac:dyDescent="0.25">
      <c r="A3528" s="23" t="str">
        <f>Лист4!A3526</f>
        <v xml:space="preserve">Матросова ул. д.1Г </v>
      </c>
      <c r="B3528" s="50">
        <f t="shared" ref="B3528:B3591" si="110">J3528+I3528-E3528</f>
        <v>7.5371609756097566</v>
      </c>
      <c r="C3528" s="50">
        <f t="shared" ref="C3528:C3591" si="111">E3528</f>
        <v>0.59503902439024392</v>
      </c>
      <c r="D3528" s="30">
        <v>0</v>
      </c>
      <c r="E3528" s="31">
        <v>0.59503902439024392</v>
      </c>
      <c r="F3528" s="32">
        <v>0</v>
      </c>
      <c r="G3528" s="32">
        <v>0</v>
      </c>
      <c r="H3528" s="32">
        <v>0</v>
      </c>
      <c r="I3528" s="32">
        <v>0</v>
      </c>
      <c r="J3528" s="29">
        <f>Лист4!E3526/1000</f>
        <v>8.132200000000001</v>
      </c>
      <c r="K3528" s="33"/>
      <c r="L3528" s="33"/>
    </row>
    <row r="3529" spans="1:12" s="34" customFormat="1" ht="18.75" customHeight="1" x14ac:dyDescent="0.25">
      <c r="A3529" s="23" t="str">
        <f>Лист4!A3527</f>
        <v xml:space="preserve">Мира пер. д.37Д </v>
      </c>
      <c r="B3529" s="50">
        <f t="shared" si="110"/>
        <v>26.895287804878055</v>
      </c>
      <c r="C3529" s="50">
        <f t="shared" si="111"/>
        <v>2.1233121951219518</v>
      </c>
      <c r="D3529" s="30">
        <v>0</v>
      </c>
      <c r="E3529" s="31">
        <v>2.1233121951219518</v>
      </c>
      <c r="F3529" s="32">
        <v>0</v>
      </c>
      <c r="G3529" s="32">
        <v>0</v>
      </c>
      <c r="H3529" s="32">
        <v>0</v>
      </c>
      <c r="I3529" s="32">
        <v>0</v>
      </c>
      <c r="J3529" s="29">
        <f>Лист4!E3527/1000</f>
        <v>29.018600000000006</v>
      </c>
      <c r="K3529" s="33"/>
      <c r="L3529" s="33"/>
    </row>
    <row r="3530" spans="1:12" s="34" customFormat="1" ht="18.75" customHeight="1" x14ac:dyDescent="0.25">
      <c r="A3530" s="23" t="str">
        <f>Лист4!A3528</f>
        <v xml:space="preserve">Мира пер. д.38 </v>
      </c>
      <c r="B3530" s="50">
        <f t="shared" si="110"/>
        <v>4.9514926829268289</v>
      </c>
      <c r="C3530" s="50">
        <f t="shared" si="111"/>
        <v>0.39090731707317072</v>
      </c>
      <c r="D3530" s="30">
        <v>0</v>
      </c>
      <c r="E3530" s="31">
        <v>0.39090731707317072</v>
      </c>
      <c r="F3530" s="32">
        <v>0</v>
      </c>
      <c r="G3530" s="32">
        <v>0</v>
      </c>
      <c r="H3530" s="32">
        <v>0</v>
      </c>
      <c r="I3530" s="32">
        <v>0</v>
      </c>
      <c r="J3530" s="29">
        <f>Лист4!E3528/1000</f>
        <v>5.3423999999999996</v>
      </c>
      <c r="K3530" s="33"/>
      <c r="L3530" s="33"/>
    </row>
    <row r="3531" spans="1:12" s="34" customFormat="1" ht="18.75" customHeight="1" x14ac:dyDescent="0.25">
      <c r="A3531" s="23" t="str">
        <f>Лист4!A3529</f>
        <v xml:space="preserve">Мира пер. д.40 </v>
      </c>
      <c r="B3531" s="50">
        <f t="shared" si="110"/>
        <v>19.676214634146341</v>
      </c>
      <c r="C3531" s="50">
        <f t="shared" si="111"/>
        <v>1.5533853658536585</v>
      </c>
      <c r="D3531" s="30">
        <v>0</v>
      </c>
      <c r="E3531" s="31">
        <v>1.5533853658536585</v>
      </c>
      <c r="F3531" s="32">
        <v>0</v>
      </c>
      <c r="G3531" s="32">
        <v>0</v>
      </c>
      <c r="H3531" s="32">
        <v>0</v>
      </c>
      <c r="I3531" s="32">
        <v>0</v>
      </c>
      <c r="J3531" s="29">
        <f>Лист4!E3529/1000</f>
        <v>21.229599999999998</v>
      </c>
      <c r="K3531" s="33"/>
      <c r="L3531" s="33"/>
    </row>
    <row r="3532" spans="1:12" s="39" customFormat="1" ht="18.75" customHeight="1" x14ac:dyDescent="0.25">
      <c r="A3532" s="23" t="str">
        <f>Лист4!A3530</f>
        <v xml:space="preserve">Мира пер. д.42 </v>
      </c>
      <c r="B3532" s="50">
        <f t="shared" si="110"/>
        <v>5.1648487804878052</v>
      </c>
      <c r="C3532" s="50">
        <f t="shared" si="111"/>
        <v>0.40775121951219512</v>
      </c>
      <c r="D3532" s="30">
        <v>0</v>
      </c>
      <c r="E3532" s="31">
        <v>0.40775121951219512</v>
      </c>
      <c r="F3532" s="32">
        <v>0</v>
      </c>
      <c r="G3532" s="32">
        <v>0</v>
      </c>
      <c r="H3532" s="32">
        <v>0</v>
      </c>
      <c r="I3532" s="32">
        <v>0</v>
      </c>
      <c r="J3532" s="29">
        <f>Лист4!E3530/1000</f>
        <v>5.5726000000000004</v>
      </c>
      <c r="K3532" s="33"/>
      <c r="L3532" s="33"/>
    </row>
    <row r="3533" spans="1:12" s="34" customFormat="1" ht="18.75" customHeight="1" x14ac:dyDescent="0.25">
      <c r="A3533" s="23" t="str">
        <f>Лист4!A3531</f>
        <v xml:space="preserve">Мира пер. д.44 </v>
      </c>
      <c r="B3533" s="50">
        <f t="shared" si="110"/>
        <v>9.7835170731707315</v>
      </c>
      <c r="C3533" s="50">
        <f t="shared" si="111"/>
        <v>0.77238292682926812</v>
      </c>
      <c r="D3533" s="30">
        <v>0</v>
      </c>
      <c r="E3533" s="31">
        <v>0.77238292682926812</v>
      </c>
      <c r="F3533" s="32">
        <v>0</v>
      </c>
      <c r="G3533" s="32">
        <v>0</v>
      </c>
      <c r="H3533" s="32">
        <v>0</v>
      </c>
      <c r="I3533" s="32">
        <v>0</v>
      </c>
      <c r="J3533" s="29">
        <f>Лист4!E3531/1000</f>
        <v>10.555899999999999</v>
      </c>
      <c r="K3533" s="33"/>
      <c r="L3533" s="33"/>
    </row>
    <row r="3534" spans="1:12" s="34" customFormat="1" ht="18.75" customHeight="1" x14ac:dyDescent="0.25">
      <c r="A3534" s="23" t="str">
        <f>Лист4!A3532</f>
        <v xml:space="preserve">Мира пер. д.6 </v>
      </c>
      <c r="B3534" s="50">
        <f t="shared" si="110"/>
        <v>18.254273170731711</v>
      </c>
      <c r="C3534" s="50">
        <f t="shared" si="111"/>
        <v>1.4411268292682928</v>
      </c>
      <c r="D3534" s="30">
        <v>0</v>
      </c>
      <c r="E3534" s="31">
        <v>1.4411268292682928</v>
      </c>
      <c r="F3534" s="32">
        <v>0</v>
      </c>
      <c r="G3534" s="32">
        <v>0</v>
      </c>
      <c r="H3534" s="32">
        <v>0</v>
      </c>
      <c r="I3534" s="32">
        <v>0</v>
      </c>
      <c r="J3534" s="29">
        <f>Лист4!E3532/1000</f>
        <v>19.695400000000003</v>
      </c>
      <c r="K3534" s="33"/>
      <c r="L3534" s="33"/>
    </row>
    <row r="3535" spans="1:12" s="34" customFormat="1" ht="18.75" customHeight="1" x14ac:dyDescent="0.25">
      <c r="A3535" s="23" t="str">
        <f>Лист4!A3533</f>
        <v xml:space="preserve">Мира пер. д.70 </v>
      </c>
      <c r="B3535" s="50">
        <f t="shared" si="110"/>
        <v>0</v>
      </c>
      <c r="C3535" s="50">
        <f t="shared" si="111"/>
        <v>0</v>
      </c>
      <c r="D3535" s="30">
        <v>0</v>
      </c>
      <c r="E3535" s="31">
        <v>0</v>
      </c>
      <c r="F3535" s="32">
        <v>0</v>
      </c>
      <c r="G3535" s="32">
        <v>0</v>
      </c>
      <c r="H3535" s="32">
        <v>0</v>
      </c>
      <c r="I3535" s="32">
        <v>0</v>
      </c>
      <c r="J3535" s="29">
        <f>Лист4!E3533/1000</f>
        <v>0</v>
      </c>
      <c r="K3535" s="33"/>
      <c r="L3535" s="33"/>
    </row>
    <row r="3536" spans="1:12" s="34" customFormat="1" ht="45" customHeight="1" x14ac:dyDescent="0.25">
      <c r="A3536" s="23" t="str">
        <f>Лист4!A3534</f>
        <v xml:space="preserve">Мира пер. д.72 </v>
      </c>
      <c r="B3536" s="50">
        <f t="shared" si="110"/>
        <v>6.3914146341463418</v>
      </c>
      <c r="C3536" s="50">
        <f t="shared" si="111"/>
        <v>0.50458536585365854</v>
      </c>
      <c r="D3536" s="30">
        <v>0</v>
      </c>
      <c r="E3536" s="31">
        <v>0.50458536585365854</v>
      </c>
      <c r="F3536" s="32">
        <v>0</v>
      </c>
      <c r="G3536" s="32">
        <v>0</v>
      </c>
      <c r="H3536" s="32">
        <v>0</v>
      </c>
      <c r="I3536" s="32">
        <v>0</v>
      </c>
      <c r="J3536" s="29">
        <f>Лист4!E3534/1000</f>
        <v>6.8959999999999999</v>
      </c>
      <c r="K3536" s="33"/>
      <c r="L3536" s="33"/>
    </row>
    <row r="3537" spans="1:12" s="34" customFormat="1" ht="18.75" customHeight="1" x14ac:dyDescent="0.25">
      <c r="A3537" s="23" t="str">
        <f>Лист4!A3535</f>
        <v xml:space="preserve">Мира ул. д.40 </v>
      </c>
      <c r="B3537" s="50">
        <f t="shared" si="110"/>
        <v>0.51717073170731709</v>
      </c>
      <c r="C3537" s="50">
        <f t="shared" si="111"/>
        <v>4.0829268292682935E-2</v>
      </c>
      <c r="D3537" s="30">
        <v>0</v>
      </c>
      <c r="E3537" s="31">
        <v>4.0829268292682935E-2</v>
      </c>
      <c r="F3537" s="32">
        <v>0</v>
      </c>
      <c r="G3537" s="32">
        <v>0</v>
      </c>
      <c r="H3537" s="32">
        <v>0</v>
      </c>
      <c r="I3537" s="32">
        <v>0</v>
      </c>
      <c r="J3537" s="29">
        <f>Лист4!E3535/1000</f>
        <v>0.55800000000000005</v>
      </c>
      <c r="K3537" s="33"/>
      <c r="L3537" s="33"/>
    </row>
    <row r="3538" spans="1:12" s="34" customFormat="1" ht="18.75" customHeight="1" x14ac:dyDescent="0.25">
      <c r="A3538" s="23" t="str">
        <f>Лист4!A3536</f>
        <v xml:space="preserve">Мира ул. д.72 </v>
      </c>
      <c r="B3538" s="50">
        <f t="shared" si="110"/>
        <v>0</v>
      </c>
      <c r="C3538" s="50">
        <f t="shared" si="111"/>
        <v>0</v>
      </c>
      <c r="D3538" s="30">
        <v>0</v>
      </c>
      <c r="E3538" s="31">
        <v>0</v>
      </c>
      <c r="F3538" s="32">
        <v>0</v>
      </c>
      <c r="G3538" s="32">
        <v>0</v>
      </c>
      <c r="H3538" s="32">
        <v>0</v>
      </c>
      <c r="I3538" s="32">
        <v>0</v>
      </c>
      <c r="J3538" s="29">
        <f>Лист4!E3536/1000</f>
        <v>0</v>
      </c>
      <c r="K3538" s="33"/>
      <c r="L3538" s="33"/>
    </row>
    <row r="3539" spans="1:12" s="34" customFormat="1" ht="18.75" customHeight="1" x14ac:dyDescent="0.25">
      <c r="A3539" s="23" t="str">
        <f>Лист4!A3537</f>
        <v xml:space="preserve">О. Кошевого ул. д.44 </v>
      </c>
      <c r="B3539" s="50">
        <f t="shared" si="110"/>
        <v>44.934082439024387</v>
      </c>
      <c r="C3539" s="50">
        <f t="shared" si="111"/>
        <v>3.5474275609756094</v>
      </c>
      <c r="D3539" s="30">
        <v>0</v>
      </c>
      <c r="E3539" s="31">
        <v>3.5474275609756094</v>
      </c>
      <c r="F3539" s="32">
        <v>0</v>
      </c>
      <c r="G3539" s="32">
        <v>0</v>
      </c>
      <c r="H3539" s="32">
        <v>0</v>
      </c>
      <c r="I3539" s="32">
        <v>0</v>
      </c>
      <c r="J3539" s="29">
        <f>Лист4!E3537/1000</f>
        <v>48.481509999999993</v>
      </c>
      <c r="K3539" s="33"/>
      <c r="L3539" s="33"/>
    </row>
    <row r="3540" spans="1:12" s="34" customFormat="1" ht="18.75" customHeight="1" x14ac:dyDescent="0.25">
      <c r="A3540" s="23" t="str">
        <f>Лист4!A3538</f>
        <v xml:space="preserve">О.Кошевого ул. д.2 </v>
      </c>
      <c r="B3540" s="50">
        <f t="shared" si="110"/>
        <v>0.60058536585365851</v>
      </c>
      <c r="C3540" s="50">
        <f t="shared" si="111"/>
        <v>4.7414634146341464E-2</v>
      </c>
      <c r="D3540" s="30">
        <v>0</v>
      </c>
      <c r="E3540" s="31">
        <v>4.7414634146341464E-2</v>
      </c>
      <c r="F3540" s="32">
        <v>0</v>
      </c>
      <c r="G3540" s="32">
        <v>0</v>
      </c>
      <c r="H3540" s="32">
        <v>0</v>
      </c>
      <c r="I3540" s="32"/>
      <c r="J3540" s="29">
        <f>Лист4!E3538/1000</f>
        <v>0.64800000000000002</v>
      </c>
      <c r="K3540" s="33"/>
      <c r="L3540" s="33"/>
    </row>
    <row r="3541" spans="1:12" s="34" customFormat="1" ht="18.75" customHeight="1" x14ac:dyDescent="0.25">
      <c r="A3541" s="23" t="str">
        <f>Лист4!A3539</f>
        <v xml:space="preserve">О.Кошевого ул. д.42 </v>
      </c>
      <c r="B3541" s="50">
        <f t="shared" si="110"/>
        <v>50.325809756097563</v>
      </c>
      <c r="C3541" s="50">
        <f t="shared" si="111"/>
        <v>3.9730902439024396</v>
      </c>
      <c r="D3541" s="30">
        <v>0</v>
      </c>
      <c r="E3541" s="31">
        <v>3.9730902439024396</v>
      </c>
      <c r="F3541" s="32">
        <v>0</v>
      </c>
      <c r="G3541" s="32">
        <v>0</v>
      </c>
      <c r="H3541" s="32">
        <v>0</v>
      </c>
      <c r="I3541" s="32">
        <v>0</v>
      </c>
      <c r="J3541" s="29">
        <f>Лист4!E3539/1000</f>
        <v>54.298900000000003</v>
      </c>
      <c r="K3541" s="33"/>
      <c r="L3541" s="33"/>
    </row>
    <row r="3542" spans="1:12" s="34" customFormat="1" ht="18.75" customHeight="1" x14ac:dyDescent="0.25">
      <c r="A3542" s="23" t="str">
        <f>Лист4!A3540</f>
        <v xml:space="preserve">Пугачева ул. д.11 </v>
      </c>
      <c r="B3542" s="50">
        <f t="shared" si="110"/>
        <v>17.348557073170731</v>
      </c>
      <c r="C3542" s="50">
        <f t="shared" si="111"/>
        <v>1.3696229268292683</v>
      </c>
      <c r="D3542" s="30">
        <v>0</v>
      </c>
      <c r="E3542" s="31">
        <v>1.3696229268292683</v>
      </c>
      <c r="F3542" s="32">
        <v>0</v>
      </c>
      <c r="G3542" s="32">
        <v>0</v>
      </c>
      <c r="H3542" s="32">
        <v>0</v>
      </c>
      <c r="I3542" s="32">
        <v>0</v>
      </c>
      <c r="J3542" s="29">
        <f>Лист4!E3540/1000</f>
        <v>18.71818</v>
      </c>
      <c r="K3542" s="33"/>
      <c r="L3542" s="33"/>
    </row>
    <row r="3543" spans="1:12" s="34" customFormat="1" ht="18.75" customHeight="1" x14ac:dyDescent="0.25">
      <c r="A3543" s="23" t="str">
        <f>Лист4!A3541</f>
        <v xml:space="preserve">Пугачева ул. д.13 </v>
      </c>
      <c r="B3543" s="50">
        <f t="shared" si="110"/>
        <v>14.666517073170731</v>
      </c>
      <c r="C3543" s="50">
        <f t="shared" si="111"/>
        <v>1.1578829268292683</v>
      </c>
      <c r="D3543" s="30">
        <v>0</v>
      </c>
      <c r="E3543" s="31">
        <v>1.1578829268292683</v>
      </c>
      <c r="F3543" s="32">
        <v>0</v>
      </c>
      <c r="G3543" s="32">
        <v>0</v>
      </c>
      <c r="H3543" s="32">
        <v>0</v>
      </c>
      <c r="I3543" s="32">
        <v>0</v>
      </c>
      <c r="J3543" s="29">
        <f>Лист4!E3541/1000</f>
        <v>15.824399999999999</v>
      </c>
      <c r="K3543" s="33"/>
      <c r="L3543" s="33"/>
    </row>
    <row r="3544" spans="1:12" s="34" customFormat="1" ht="18.75" customHeight="1" x14ac:dyDescent="0.25">
      <c r="A3544" s="23" t="str">
        <f>Лист4!A3542</f>
        <v xml:space="preserve">Пугачева ул. д.15 </v>
      </c>
      <c r="B3544" s="50">
        <f t="shared" si="110"/>
        <v>14.194538536585366</v>
      </c>
      <c r="C3544" s="50">
        <f t="shared" si="111"/>
        <v>1.1206214634146343</v>
      </c>
      <c r="D3544" s="30">
        <v>0</v>
      </c>
      <c r="E3544" s="31">
        <v>1.1206214634146343</v>
      </c>
      <c r="F3544" s="32">
        <v>0</v>
      </c>
      <c r="G3544" s="32">
        <v>0</v>
      </c>
      <c r="H3544" s="32">
        <v>0</v>
      </c>
      <c r="I3544" s="32">
        <v>0</v>
      </c>
      <c r="J3544" s="29">
        <f>Лист4!E3542/1000</f>
        <v>15.315160000000001</v>
      </c>
      <c r="K3544" s="33"/>
      <c r="L3544" s="33"/>
    </row>
    <row r="3545" spans="1:12" s="34" customFormat="1" ht="18.75" customHeight="1" x14ac:dyDescent="0.25">
      <c r="A3545" s="23" t="str">
        <f>Лист4!A3543</f>
        <v xml:space="preserve">Пугачева ул. д.17 </v>
      </c>
      <c r="B3545" s="50">
        <f t="shared" si="110"/>
        <v>46.670117073170729</v>
      </c>
      <c r="C3545" s="50">
        <f t="shared" si="111"/>
        <v>3.684482926829268</v>
      </c>
      <c r="D3545" s="30">
        <v>0</v>
      </c>
      <c r="E3545" s="31">
        <v>3.684482926829268</v>
      </c>
      <c r="F3545" s="32">
        <v>0</v>
      </c>
      <c r="G3545" s="32">
        <v>0</v>
      </c>
      <c r="H3545" s="32">
        <v>0</v>
      </c>
      <c r="I3545" s="32"/>
      <c r="J3545" s="29">
        <f>Лист4!E3543/1000</f>
        <v>50.354599999999998</v>
      </c>
      <c r="K3545" s="33"/>
      <c r="L3545" s="33"/>
    </row>
    <row r="3546" spans="1:12" s="34" customFormat="1" ht="18.75" customHeight="1" x14ac:dyDescent="0.25">
      <c r="A3546" s="23" t="str">
        <f>Лист4!A3544</f>
        <v xml:space="preserve">Пугачева ул. д.19 </v>
      </c>
      <c r="B3546" s="50">
        <f t="shared" si="110"/>
        <v>9.6575609756097567</v>
      </c>
      <c r="C3546" s="50">
        <f t="shared" si="111"/>
        <v>0.76243902439024391</v>
      </c>
      <c r="D3546" s="30">
        <v>0</v>
      </c>
      <c r="E3546" s="31">
        <v>0.76243902439024391</v>
      </c>
      <c r="F3546" s="32">
        <v>0</v>
      </c>
      <c r="G3546" s="32">
        <v>0</v>
      </c>
      <c r="H3546" s="32">
        <v>0</v>
      </c>
      <c r="I3546" s="32">
        <v>0</v>
      </c>
      <c r="J3546" s="29">
        <f>Лист4!E3544/1000</f>
        <v>10.42</v>
      </c>
      <c r="K3546" s="33"/>
      <c r="L3546" s="33"/>
    </row>
    <row r="3547" spans="1:12" s="34" customFormat="1" ht="18.75" customHeight="1" x14ac:dyDescent="0.25">
      <c r="A3547" s="23" t="str">
        <f>Лист4!A3545</f>
        <v xml:space="preserve">Пугачева ул. д.21 </v>
      </c>
      <c r="B3547" s="50">
        <f t="shared" si="110"/>
        <v>9.4258536585365853</v>
      </c>
      <c r="C3547" s="50">
        <f t="shared" si="111"/>
        <v>0.74414634146341463</v>
      </c>
      <c r="D3547" s="30">
        <v>0</v>
      </c>
      <c r="E3547" s="31">
        <v>0.74414634146341463</v>
      </c>
      <c r="F3547" s="32">
        <v>0</v>
      </c>
      <c r="G3547" s="32">
        <v>0</v>
      </c>
      <c r="H3547" s="32">
        <v>0</v>
      </c>
      <c r="I3547" s="32"/>
      <c r="J3547" s="29">
        <f>Лист4!E3545/1000</f>
        <v>10.17</v>
      </c>
      <c r="K3547" s="33"/>
      <c r="L3547" s="33"/>
    </row>
    <row r="3548" spans="1:12" s="34" customFormat="1" ht="18.75" customHeight="1" x14ac:dyDescent="0.25">
      <c r="A3548" s="23" t="str">
        <f>Лист4!A3546</f>
        <v xml:space="preserve">Пугачева ул. д.7 </v>
      </c>
      <c r="B3548" s="50">
        <f t="shared" si="110"/>
        <v>0</v>
      </c>
      <c r="C3548" s="50">
        <f t="shared" si="111"/>
        <v>0</v>
      </c>
      <c r="D3548" s="30">
        <v>0</v>
      </c>
      <c r="E3548" s="31">
        <v>0</v>
      </c>
      <c r="F3548" s="32">
        <v>0</v>
      </c>
      <c r="G3548" s="32">
        <v>0</v>
      </c>
      <c r="H3548" s="32">
        <v>0</v>
      </c>
      <c r="I3548" s="32">
        <v>0</v>
      </c>
      <c r="J3548" s="29">
        <f>Лист4!E3546/1000</f>
        <v>0</v>
      </c>
      <c r="K3548" s="33"/>
      <c r="L3548" s="33"/>
    </row>
    <row r="3549" spans="1:12" s="34" customFormat="1" ht="18.75" customHeight="1" x14ac:dyDescent="0.25">
      <c r="A3549" s="23" t="str">
        <f>Лист4!A3547</f>
        <v xml:space="preserve">Пугачева ул. д.9 </v>
      </c>
      <c r="B3549" s="50">
        <f t="shared" si="110"/>
        <v>0</v>
      </c>
      <c r="C3549" s="50">
        <f t="shared" si="111"/>
        <v>0</v>
      </c>
      <c r="D3549" s="30">
        <v>0</v>
      </c>
      <c r="E3549" s="31">
        <v>0</v>
      </c>
      <c r="F3549" s="32">
        <v>0</v>
      </c>
      <c r="G3549" s="32">
        <v>0</v>
      </c>
      <c r="H3549" s="32">
        <v>0</v>
      </c>
      <c r="I3549" s="32">
        <v>0</v>
      </c>
      <c r="J3549" s="29">
        <f>Лист4!E3547/1000</f>
        <v>0</v>
      </c>
      <c r="K3549" s="33"/>
      <c r="L3549" s="33"/>
    </row>
    <row r="3550" spans="1:12" s="34" customFormat="1" ht="18.75" customHeight="1" x14ac:dyDescent="0.25">
      <c r="A3550" s="23" t="str">
        <f>Лист4!A3548</f>
        <v xml:space="preserve">Советская ул. д.38 </v>
      </c>
      <c r="B3550" s="50">
        <f t="shared" si="110"/>
        <v>22.247609756097567</v>
      </c>
      <c r="C3550" s="50">
        <f t="shared" si="111"/>
        <v>1.7563902439024393</v>
      </c>
      <c r="D3550" s="30">
        <v>0</v>
      </c>
      <c r="E3550" s="31">
        <v>1.7563902439024393</v>
      </c>
      <c r="F3550" s="32">
        <v>0</v>
      </c>
      <c r="G3550" s="32">
        <v>0</v>
      </c>
      <c r="H3550" s="32">
        <v>0</v>
      </c>
      <c r="I3550" s="32">
        <v>0</v>
      </c>
      <c r="J3550" s="29">
        <f>Лист4!E3548/1000</f>
        <v>24.004000000000005</v>
      </c>
      <c r="K3550" s="33"/>
      <c r="L3550" s="33"/>
    </row>
    <row r="3551" spans="1:12" s="34" customFormat="1" ht="18.75" customHeight="1" x14ac:dyDescent="0.25">
      <c r="A3551" s="23" t="str">
        <f>Лист4!A3549</f>
        <v xml:space="preserve">Советская ул. д.40 </v>
      </c>
      <c r="B3551" s="50">
        <f t="shared" si="110"/>
        <v>100.03758585365853</v>
      </c>
      <c r="C3551" s="50">
        <f t="shared" si="111"/>
        <v>7.8977041463414626</v>
      </c>
      <c r="D3551" s="30">
        <v>0</v>
      </c>
      <c r="E3551" s="31">
        <v>7.8977041463414626</v>
      </c>
      <c r="F3551" s="32">
        <v>0</v>
      </c>
      <c r="G3551" s="32">
        <v>0</v>
      </c>
      <c r="H3551" s="32">
        <v>0</v>
      </c>
      <c r="I3551" s="32"/>
      <c r="J3551" s="29">
        <f>Лист4!E3549/1000</f>
        <v>107.93528999999999</v>
      </c>
      <c r="K3551" s="33"/>
      <c r="L3551" s="33"/>
    </row>
    <row r="3552" spans="1:12" s="34" customFormat="1" ht="18.75" customHeight="1" x14ac:dyDescent="0.25">
      <c r="A3552" s="23" t="str">
        <f>Лист4!A3550</f>
        <v xml:space="preserve">Советская ул. д.42 </v>
      </c>
      <c r="B3552" s="50">
        <f t="shared" si="110"/>
        <v>24.750011707317071</v>
      </c>
      <c r="C3552" s="50">
        <f t="shared" si="111"/>
        <v>1.9539482926829266</v>
      </c>
      <c r="D3552" s="30">
        <v>0</v>
      </c>
      <c r="E3552" s="31">
        <v>1.9539482926829266</v>
      </c>
      <c r="F3552" s="32">
        <v>0</v>
      </c>
      <c r="G3552" s="32">
        <v>0</v>
      </c>
      <c r="H3552" s="32">
        <v>0</v>
      </c>
      <c r="I3552" s="32">
        <v>0</v>
      </c>
      <c r="J3552" s="29">
        <f>Лист4!E3550/1000</f>
        <v>26.703959999999999</v>
      </c>
      <c r="K3552" s="33"/>
      <c r="L3552" s="33"/>
    </row>
    <row r="3553" spans="1:12" s="34" customFormat="1" ht="18.75" customHeight="1" x14ac:dyDescent="0.25">
      <c r="A3553" s="23" t="str">
        <f>Лист4!A3551</f>
        <v xml:space="preserve">Фрунзе ул. д.2 </v>
      </c>
      <c r="B3553" s="50">
        <f t="shared" si="110"/>
        <v>31.406536585365856</v>
      </c>
      <c r="C3553" s="50">
        <f t="shared" si="111"/>
        <v>2.4794634146341465</v>
      </c>
      <c r="D3553" s="30">
        <v>0</v>
      </c>
      <c r="E3553" s="31">
        <v>2.4794634146341465</v>
      </c>
      <c r="F3553" s="32">
        <v>0</v>
      </c>
      <c r="G3553" s="32">
        <v>0</v>
      </c>
      <c r="H3553" s="32">
        <v>0</v>
      </c>
      <c r="I3553" s="32">
        <v>0</v>
      </c>
      <c r="J3553" s="29">
        <f>Лист4!E3551/1000</f>
        <v>33.886000000000003</v>
      </c>
      <c r="K3553" s="33"/>
      <c r="L3553" s="33"/>
    </row>
    <row r="3554" spans="1:12" s="34" customFormat="1" ht="18.75" customHeight="1" x14ac:dyDescent="0.25">
      <c r="A3554" s="23" t="str">
        <f>Лист4!A3552</f>
        <v xml:space="preserve">Фрунзе ул. д.4 </v>
      </c>
      <c r="B3554" s="50">
        <f t="shared" si="110"/>
        <v>17.463687804878049</v>
      </c>
      <c r="C3554" s="50">
        <f t="shared" si="111"/>
        <v>1.3787121951219512</v>
      </c>
      <c r="D3554" s="30">
        <v>0</v>
      </c>
      <c r="E3554" s="31">
        <v>1.3787121951219512</v>
      </c>
      <c r="F3554" s="32">
        <v>0</v>
      </c>
      <c r="G3554" s="32">
        <v>0</v>
      </c>
      <c r="H3554" s="32">
        <v>0</v>
      </c>
      <c r="I3554" s="32">
        <v>0</v>
      </c>
      <c r="J3554" s="29">
        <f>Лист4!E3552/1000</f>
        <v>18.842400000000001</v>
      </c>
      <c r="K3554" s="33"/>
      <c r="L3554" s="33"/>
    </row>
    <row r="3555" spans="1:12" s="34" customFormat="1" ht="18.75" customHeight="1" x14ac:dyDescent="0.25">
      <c r="A3555" s="23" t="str">
        <f>Лист4!A3553</f>
        <v xml:space="preserve">Школьная ул. д.30А </v>
      </c>
      <c r="B3555" s="50">
        <f t="shared" si="110"/>
        <v>35.540890243902439</v>
      </c>
      <c r="C3555" s="50">
        <f t="shared" si="111"/>
        <v>2.8058597560975609</v>
      </c>
      <c r="D3555" s="30">
        <v>0</v>
      </c>
      <c r="E3555" s="31">
        <v>2.8058597560975609</v>
      </c>
      <c r="F3555" s="32">
        <v>0</v>
      </c>
      <c r="G3555" s="32">
        <v>0</v>
      </c>
      <c r="H3555" s="32">
        <v>0</v>
      </c>
      <c r="I3555" s="32">
        <v>0</v>
      </c>
      <c r="J3555" s="29">
        <f>Лист4!E3553/1000</f>
        <v>38.34675</v>
      </c>
      <c r="K3555" s="33"/>
      <c r="L3555" s="33"/>
    </row>
    <row r="3556" spans="1:12" s="34" customFormat="1" ht="18.75" customHeight="1" x14ac:dyDescent="0.25">
      <c r="A3556" s="23" t="str">
        <f>Лист4!A3554</f>
        <v xml:space="preserve">Школьная ул. д.40 </v>
      </c>
      <c r="B3556" s="50">
        <f t="shared" si="110"/>
        <v>87.747097560975618</v>
      </c>
      <c r="C3556" s="50">
        <f t="shared" si="111"/>
        <v>6.9274024390243909</v>
      </c>
      <c r="D3556" s="30">
        <v>0</v>
      </c>
      <c r="E3556" s="31">
        <v>6.9274024390243909</v>
      </c>
      <c r="F3556" s="32">
        <v>0</v>
      </c>
      <c r="G3556" s="32">
        <v>0</v>
      </c>
      <c r="H3556" s="32">
        <v>0</v>
      </c>
      <c r="I3556" s="32">
        <v>0</v>
      </c>
      <c r="J3556" s="29">
        <f>Лист4!E3554/1000</f>
        <v>94.674500000000009</v>
      </c>
      <c r="K3556" s="33"/>
      <c r="L3556" s="33"/>
    </row>
    <row r="3557" spans="1:12" s="34" customFormat="1" ht="18.75" customHeight="1" x14ac:dyDescent="0.25">
      <c r="A3557" s="23" t="str">
        <f>Лист4!A3555</f>
        <v xml:space="preserve">Школьная ул. д.40Б </v>
      </c>
      <c r="B3557" s="50">
        <f t="shared" si="110"/>
        <v>0</v>
      </c>
      <c r="C3557" s="50">
        <f t="shared" si="111"/>
        <v>0</v>
      </c>
      <c r="D3557" s="30">
        <v>0</v>
      </c>
      <c r="E3557" s="31">
        <v>0</v>
      </c>
      <c r="F3557" s="32">
        <v>0</v>
      </c>
      <c r="G3557" s="32">
        <v>0</v>
      </c>
      <c r="H3557" s="32">
        <v>0</v>
      </c>
      <c r="I3557" s="32">
        <v>0</v>
      </c>
      <c r="J3557" s="29">
        <f>Лист4!E3555/1000</f>
        <v>0</v>
      </c>
      <c r="K3557" s="33"/>
      <c r="L3557" s="33"/>
    </row>
    <row r="3558" spans="1:12" s="34" customFormat="1" ht="18.75" customHeight="1" x14ac:dyDescent="0.25">
      <c r="A3558" s="23" t="str">
        <f>Лист4!A3556</f>
        <v xml:space="preserve">Бебеля ул. д.3 </v>
      </c>
      <c r="B3558" s="50">
        <f t="shared" si="110"/>
        <v>82.679556585365859</v>
      </c>
      <c r="C3558" s="50">
        <f t="shared" si="111"/>
        <v>6.5273334146341462</v>
      </c>
      <c r="D3558" s="30">
        <v>0</v>
      </c>
      <c r="E3558" s="31">
        <v>6.5273334146341462</v>
      </c>
      <c r="F3558" s="32">
        <v>0</v>
      </c>
      <c r="G3558" s="32">
        <v>0</v>
      </c>
      <c r="H3558" s="32">
        <v>0</v>
      </c>
      <c r="I3558" s="32">
        <v>0</v>
      </c>
      <c r="J3558" s="29">
        <f>Лист4!E3556/1000</f>
        <v>89.206890000000001</v>
      </c>
      <c r="K3558" s="33"/>
      <c r="L3558" s="33"/>
    </row>
    <row r="3559" spans="1:12" s="34" customFormat="1" ht="18.75" customHeight="1" x14ac:dyDescent="0.25">
      <c r="A3559" s="23" t="str">
        <f>Лист4!A3557</f>
        <v xml:space="preserve">Гагарина ул. д.40 </v>
      </c>
      <c r="B3559" s="50">
        <f t="shared" si="110"/>
        <v>24.223331707317069</v>
      </c>
      <c r="C3559" s="50">
        <f t="shared" si="111"/>
        <v>1.9123682926829266</v>
      </c>
      <c r="D3559" s="30">
        <v>0</v>
      </c>
      <c r="E3559" s="31">
        <v>1.9123682926829266</v>
      </c>
      <c r="F3559" s="32">
        <v>0</v>
      </c>
      <c r="G3559" s="32">
        <v>0</v>
      </c>
      <c r="H3559" s="32">
        <v>0</v>
      </c>
      <c r="I3559" s="32">
        <v>0</v>
      </c>
      <c r="J3559" s="29">
        <f>Лист4!E3557/1000</f>
        <v>26.135699999999996</v>
      </c>
      <c r="K3559" s="33"/>
      <c r="L3559" s="33"/>
    </row>
    <row r="3560" spans="1:12" s="34" customFormat="1" ht="18.75" customHeight="1" x14ac:dyDescent="0.25">
      <c r="A3560" s="23" t="str">
        <f>Лист4!A3558</f>
        <v xml:space="preserve">Дудкина ул. д.3 </v>
      </c>
      <c r="B3560" s="50">
        <f t="shared" si="110"/>
        <v>77.762273170731703</v>
      </c>
      <c r="C3560" s="50">
        <f t="shared" si="111"/>
        <v>6.1391268292682923</v>
      </c>
      <c r="D3560" s="30">
        <v>0</v>
      </c>
      <c r="E3560" s="31">
        <v>6.1391268292682923</v>
      </c>
      <c r="F3560" s="32">
        <v>0</v>
      </c>
      <c r="G3560" s="32">
        <v>0</v>
      </c>
      <c r="H3560" s="32">
        <v>0</v>
      </c>
      <c r="I3560" s="32">
        <v>0</v>
      </c>
      <c r="J3560" s="29">
        <f>Лист4!E3558/1000</f>
        <v>83.901399999999995</v>
      </c>
      <c r="K3560" s="33"/>
      <c r="L3560" s="33"/>
    </row>
    <row r="3561" spans="1:12" s="34" customFormat="1" ht="18.75" customHeight="1" x14ac:dyDescent="0.25">
      <c r="A3561" s="23" t="str">
        <f>Лист4!A3559</f>
        <v xml:space="preserve">Дудкина ул. д.5 </v>
      </c>
      <c r="B3561" s="50">
        <f t="shared" si="110"/>
        <v>7.7654390243902442</v>
      </c>
      <c r="C3561" s="50">
        <f t="shared" si="111"/>
        <v>0.61306097560975614</v>
      </c>
      <c r="D3561" s="30">
        <v>0</v>
      </c>
      <c r="E3561" s="31">
        <v>0.61306097560975614</v>
      </c>
      <c r="F3561" s="32">
        <v>0</v>
      </c>
      <c r="G3561" s="32">
        <v>0</v>
      </c>
      <c r="H3561" s="32">
        <v>0</v>
      </c>
      <c r="I3561" s="32">
        <v>0</v>
      </c>
      <c r="J3561" s="29">
        <f>Лист4!E3559/1000</f>
        <v>8.3785000000000007</v>
      </c>
      <c r="K3561" s="33"/>
      <c r="L3561" s="33"/>
    </row>
    <row r="3562" spans="1:12" s="34" customFormat="1" ht="25.5" customHeight="1" x14ac:dyDescent="0.25">
      <c r="A3562" s="23" t="str">
        <f>Лист4!A3560</f>
        <v xml:space="preserve">Дудкина ул. д.9 </v>
      </c>
      <c r="B3562" s="50">
        <f t="shared" si="110"/>
        <v>12.731668292682926</v>
      </c>
      <c r="C3562" s="50">
        <f t="shared" si="111"/>
        <v>1.0051317073170731</v>
      </c>
      <c r="D3562" s="30">
        <v>0</v>
      </c>
      <c r="E3562" s="31">
        <v>1.0051317073170731</v>
      </c>
      <c r="F3562" s="32">
        <v>0</v>
      </c>
      <c r="G3562" s="32">
        <v>0</v>
      </c>
      <c r="H3562" s="32">
        <v>0</v>
      </c>
      <c r="I3562" s="32"/>
      <c r="J3562" s="29">
        <f>Лист4!E3560/1000</f>
        <v>13.736799999999999</v>
      </c>
      <c r="K3562" s="33"/>
      <c r="L3562" s="33"/>
    </row>
    <row r="3563" spans="1:12" s="34" customFormat="1" ht="25.5" customHeight="1" x14ac:dyDescent="0.25">
      <c r="A3563" s="23" t="str">
        <f>Лист4!A3561</f>
        <v xml:space="preserve">Крупской ул. д.1 </v>
      </c>
      <c r="B3563" s="50">
        <f t="shared" si="110"/>
        <v>33.202082926829263</v>
      </c>
      <c r="C3563" s="50">
        <f t="shared" si="111"/>
        <v>2.6212170731707314</v>
      </c>
      <c r="D3563" s="30">
        <v>0</v>
      </c>
      <c r="E3563" s="31">
        <v>2.6212170731707314</v>
      </c>
      <c r="F3563" s="32">
        <v>0</v>
      </c>
      <c r="G3563" s="32">
        <v>0</v>
      </c>
      <c r="H3563" s="32">
        <v>0</v>
      </c>
      <c r="I3563" s="32">
        <v>0</v>
      </c>
      <c r="J3563" s="29">
        <f>Лист4!E3561/1000</f>
        <v>35.823299999999996</v>
      </c>
      <c r="K3563" s="33"/>
      <c r="L3563" s="33"/>
    </row>
    <row r="3564" spans="1:12" s="34" customFormat="1" ht="25.5" customHeight="1" x14ac:dyDescent="0.25">
      <c r="A3564" s="23" t="str">
        <f>Лист4!A3562</f>
        <v xml:space="preserve">Крупской ул. д.2 </v>
      </c>
      <c r="B3564" s="50">
        <f t="shared" si="110"/>
        <v>23.567970731707316</v>
      </c>
      <c r="C3564" s="50">
        <f t="shared" si="111"/>
        <v>1.860629268292683</v>
      </c>
      <c r="D3564" s="30">
        <v>0</v>
      </c>
      <c r="E3564" s="31">
        <v>1.860629268292683</v>
      </c>
      <c r="F3564" s="32">
        <v>0</v>
      </c>
      <c r="G3564" s="32">
        <v>0</v>
      </c>
      <c r="H3564" s="32">
        <v>0</v>
      </c>
      <c r="I3564" s="32">
        <v>0</v>
      </c>
      <c r="J3564" s="29">
        <f>Лист4!E3562/1000</f>
        <v>25.428599999999999</v>
      </c>
      <c r="K3564" s="33"/>
      <c r="L3564" s="33"/>
    </row>
    <row r="3565" spans="1:12" s="34" customFormat="1" ht="25.5" customHeight="1" x14ac:dyDescent="0.25">
      <c r="A3565" s="23" t="str">
        <f>Лист4!A3563</f>
        <v xml:space="preserve">Ломоносова ул. д.1 </v>
      </c>
      <c r="B3565" s="50">
        <f t="shared" si="110"/>
        <v>73.247965853658513</v>
      </c>
      <c r="C3565" s="50">
        <f t="shared" si="111"/>
        <v>5.7827341463414621</v>
      </c>
      <c r="D3565" s="30">
        <v>0</v>
      </c>
      <c r="E3565" s="31">
        <v>5.7827341463414621</v>
      </c>
      <c r="F3565" s="32">
        <v>0</v>
      </c>
      <c r="G3565" s="32">
        <v>0</v>
      </c>
      <c r="H3565" s="32">
        <v>0</v>
      </c>
      <c r="I3565" s="32"/>
      <c r="J3565" s="29">
        <f>Лист4!E3563/1000</f>
        <v>79.030699999999982</v>
      </c>
      <c r="K3565" s="33"/>
      <c r="L3565" s="33"/>
    </row>
    <row r="3566" spans="1:12" s="34" customFormat="1" ht="25.5" customHeight="1" x14ac:dyDescent="0.25">
      <c r="A3566" s="23" t="str">
        <f>Лист4!A3564</f>
        <v xml:space="preserve">Ломоносова ул. д.2 </v>
      </c>
      <c r="B3566" s="50">
        <f t="shared" si="110"/>
        <v>58.398492682926843</v>
      </c>
      <c r="C3566" s="50">
        <f t="shared" si="111"/>
        <v>4.6104073170731716</v>
      </c>
      <c r="D3566" s="30">
        <v>0</v>
      </c>
      <c r="E3566" s="31">
        <v>4.6104073170731716</v>
      </c>
      <c r="F3566" s="32">
        <v>0</v>
      </c>
      <c r="G3566" s="32">
        <v>0</v>
      </c>
      <c r="H3566" s="32">
        <v>0</v>
      </c>
      <c r="I3566" s="32">
        <v>0</v>
      </c>
      <c r="J3566" s="29">
        <f>Лист4!E3564/1000</f>
        <v>63.008900000000011</v>
      </c>
      <c r="K3566" s="33"/>
      <c r="L3566" s="33"/>
    </row>
    <row r="3567" spans="1:12" s="34" customFormat="1" ht="25.5" customHeight="1" x14ac:dyDescent="0.25">
      <c r="A3567" s="23" t="str">
        <f>Лист4!A3565</f>
        <v xml:space="preserve">Степная ул. д.18 </v>
      </c>
      <c r="B3567" s="50">
        <f t="shared" si="110"/>
        <v>8.93</v>
      </c>
      <c r="C3567" s="50">
        <f t="shared" si="111"/>
        <v>0.70499999999999996</v>
      </c>
      <c r="D3567" s="30">
        <v>0</v>
      </c>
      <c r="E3567" s="31">
        <v>0.70499999999999996</v>
      </c>
      <c r="F3567" s="32">
        <v>0</v>
      </c>
      <c r="G3567" s="32">
        <v>0</v>
      </c>
      <c r="H3567" s="32">
        <v>0</v>
      </c>
      <c r="I3567" s="32"/>
      <c r="J3567" s="29">
        <f>Лист4!E3565/1000</f>
        <v>9.6349999999999998</v>
      </c>
      <c r="K3567" s="33"/>
      <c r="L3567" s="33"/>
    </row>
    <row r="3568" spans="1:12" s="34" customFormat="1" ht="25.5" customHeight="1" x14ac:dyDescent="0.25">
      <c r="A3568" s="23" t="str">
        <f>Лист4!A3566</f>
        <v xml:space="preserve">Степная ул. д.20 </v>
      </c>
      <c r="B3568" s="50">
        <f t="shared" si="110"/>
        <v>0</v>
      </c>
      <c r="C3568" s="50">
        <f t="shared" si="111"/>
        <v>0</v>
      </c>
      <c r="D3568" s="30">
        <v>0</v>
      </c>
      <c r="E3568" s="31">
        <v>0</v>
      </c>
      <c r="F3568" s="32">
        <v>0</v>
      </c>
      <c r="G3568" s="32">
        <v>0</v>
      </c>
      <c r="H3568" s="32">
        <v>0</v>
      </c>
      <c r="I3568" s="32">
        <v>0</v>
      </c>
      <c r="J3568" s="29">
        <f>Лист4!E3566/1000</f>
        <v>0</v>
      </c>
      <c r="K3568" s="33"/>
      <c r="L3568" s="33"/>
    </row>
    <row r="3569" spans="1:12" s="34" customFormat="1" ht="25.5" customHeight="1" x14ac:dyDescent="0.25">
      <c r="A3569" s="23" t="str">
        <f>Лист4!A3567</f>
        <v xml:space="preserve">Степная ул. д.22 </v>
      </c>
      <c r="B3569" s="50">
        <f t="shared" si="110"/>
        <v>0.67287804878048774</v>
      </c>
      <c r="C3569" s="50">
        <f t="shared" si="111"/>
        <v>5.3121951219512187E-2</v>
      </c>
      <c r="D3569" s="30">
        <v>0</v>
      </c>
      <c r="E3569" s="31">
        <v>5.3121951219512187E-2</v>
      </c>
      <c r="F3569" s="32">
        <v>0</v>
      </c>
      <c r="G3569" s="32">
        <v>0</v>
      </c>
      <c r="H3569" s="32">
        <v>0</v>
      </c>
      <c r="I3569" s="32"/>
      <c r="J3569" s="29">
        <f>Лист4!E3567/1000</f>
        <v>0.72599999999999998</v>
      </c>
      <c r="K3569" s="33"/>
      <c r="L3569" s="33"/>
    </row>
    <row r="3570" spans="1:12" s="34" customFormat="1" ht="25.5" customHeight="1" x14ac:dyDescent="0.25">
      <c r="A3570" s="23" t="str">
        <f>Лист4!A3568</f>
        <v xml:space="preserve">Аптечная ул. д.13 </v>
      </c>
      <c r="B3570" s="50">
        <f t="shared" si="110"/>
        <v>56.264014146341466</v>
      </c>
      <c r="C3570" s="50">
        <f t="shared" si="111"/>
        <v>4.4418958536585365</v>
      </c>
      <c r="D3570" s="30">
        <v>0</v>
      </c>
      <c r="E3570" s="31">
        <v>4.4418958536585365</v>
      </c>
      <c r="F3570" s="32">
        <v>0</v>
      </c>
      <c r="G3570" s="32">
        <v>0</v>
      </c>
      <c r="H3570" s="32">
        <v>0</v>
      </c>
      <c r="I3570" s="32">
        <v>0</v>
      </c>
      <c r="J3570" s="29">
        <f>Лист4!E3568/1000</f>
        <v>60.705910000000003</v>
      </c>
      <c r="K3570" s="33"/>
      <c r="L3570" s="33"/>
    </row>
    <row r="3571" spans="1:12" s="34" customFormat="1" ht="18.75" customHeight="1" x14ac:dyDescent="0.25">
      <c r="A3571" s="23" t="str">
        <f>Лист4!A3569</f>
        <v xml:space="preserve">Аптечная ул. д.15 </v>
      </c>
      <c r="B3571" s="50">
        <f t="shared" si="110"/>
        <v>105.95173902439024</v>
      </c>
      <c r="C3571" s="50">
        <f t="shared" si="111"/>
        <v>8.3646109756097573</v>
      </c>
      <c r="D3571" s="30">
        <v>0</v>
      </c>
      <c r="E3571" s="31">
        <v>8.3646109756097573</v>
      </c>
      <c r="F3571" s="32">
        <v>0</v>
      </c>
      <c r="G3571" s="32">
        <v>0</v>
      </c>
      <c r="H3571" s="32">
        <v>0</v>
      </c>
      <c r="I3571" s="32">
        <v>0</v>
      </c>
      <c r="J3571" s="29">
        <f>Лист4!E3569/1000</f>
        <v>114.31635</v>
      </c>
      <c r="K3571" s="33"/>
      <c r="L3571" s="33"/>
    </row>
    <row r="3572" spans="1:12" s="34" customFormat="1" ht="18.75" customHeight="1" x14ac:dyDescent="0.25">
      <c r="A3572" s="23" t="str">
        <f>Лист4!A3570</f>
        <v xml:space="preserve">Аптечная ул. д.17 </v>
      </c>
      <c r="B3572" s="50">
        <f t="shared" si="110"/>
        <v>98.685907317073173</v>
      </c>
      <c r="C3572" s="50">
        <f t="shared" si="111"/>
        <v>7.7909926829268299</v>
      </c>
      <c r="D3572" s="30">
        <v>0</v>
      </c>
      <c r="E3572" s="31">
        <v>7.7909926829268299</v>
      </c>
      <c r="F3572" s="32">
        <v>0</v>
      </c>
      <c r="G3572" s="32">
        <v>0</v>
      </c>
      <c r="H3572" s="32">
        <v>0</v>
      </c>
      <c r="I3572" s="32">
        <v>0</v>
      </c>
      <c r="J3572" s="29">
        <f>Лист4!E3570/1000</f>
        <v>106.4769</v>
      </c>
      <c r="K3572" s="33"/>
      <c r="L3572" s="33"/>
    </row>
    <row r="3573" spans="1:12" s="34" customFormat="1" ht="18.75" customHeight="1" x14ac:dyDescent="0.25">
      <c r="A3573" s="23" t="str">
        <f>Лист4!A3571</f>
        <v xml:space="preserve">Аптечная ул. д.19 </v>
      </c>
      <c r="B3573" s="50">
        <f t="shared" si="110"/>
        <v>105.1033843902439</v>
      </c>
      <c r="C3573" s="50">
        <f t="shared" si="111"/>
        <v>8.2976356097560977</v>
      </c>
      <c r="D3573" s="30">
        <v>0</v>
      </c>
      <c r="E3573" s="31">
        <v>8.2976356097560977</v>
      </c>
      <c r="F3573" s="32">
        <v>0</v>
      </c>
      <c r="G3573" s="32">
        <v>0</v>
      </c>
      <c r="H3573" s="32">
        <v>0</v>
      </c>
      <c r="I3573" s="32"/>
      <c r="J3573" s="29">
        <f>Лист4!E3571/1000</f>
        <v>113.40102</v>
      </c>
      <c r="K3573" s="33"/>
      <c r="L3573" s="33"/>
    </row>
    <row r="3574" spans="1:12" s="34" customFormat="1" ht="18.75" customHeight="1" x14ac:dyDescent="0.25">
      <c r="A3574" s="23" t="str">
        <f>Лист4!A3572</f>
        <v xml:space="preserve">Кирова ул. д.1 </v>
      </c>
      <c r="B3574" s="50">
        <f t="shared" si="110"/>
        <v>31.378286829268291</v>
      </c>
      <c r="C3574" s="50">
        <f t="shared" si="111"/>
        <v>2.4772331707317075</v>
      </c>
      <c r="D3574" s="30">
        <v>0</v>
      </c>
      <c r="E3574" s="31">
        <v>2.4772331707317075</v>
      </c>
      <c r="F3574" s="32">
        <v>0</v>
      </c>
      <c r="G3574" s="32">
        <v>0</v>
      </c>
      <c r="H3574" s="32">
        <v>0</v>
      </c>
      <c r="I3574" s="32">
        <v>0</v>
      </c>
      <c r="J3574" s="29">
        <f>Лист4!E3572/1000</f>
        <v>33.855519999999999</v>
      </c>
      <c r="K3574" s="33"/>
      <c r="L3574" s="33"/>
    </row>
    <row r="3575" spans="1:12" s="34" customFormat="1" ht="18.75" customHeight="1" x14ac:dyDescent="0.25">
      <c r="A3575" s="23" t="str">
        <f>Лист4!A3573</f>
        <v xml:space="preserve">Кирова ул. д.10 </v>
      </c>
      <c r="B3575" s="50">
        <f t="shared" si="110"/>
        <v>12.970697560975609</v>
      </c>
      <c r="C3575" s="50">
        <f t="shared" si="111"/>
        <v>1.02400243902439</v>
      </c>
      <c r="D3575" s="30">
        <v>0</v>
      </c>
      <c r="E3575" s="31">
        <v>1.02400243902439</v>
      </c>
      <c r="F3575" s="32">
        <v>0</v>
      </c>
      <c r="G3575" s="32">
        <v>0</v>
      </c>
      <c r="H3575" s="32">
        <v>0</v>
      </c>
      <c r="I3575" s="32"/>
      <c r="J3575" s="29">
        <f>Лист4!E3573/1000</f>
        <v>13.994699999999998</v>
      </c>
      <c r="K3575" s="33"/>
      <c r="L3575" s="33"/>
    </row>
    <row r="3576" spans="1:12" s="34" customFormat="1" ht="18.75" customHeight="1" x14ac:dyDescent="0.25">
      <c r="A3576" s="23" t="str">
        <f>Лист4!A3574</f>
        <v xml:space="preserve">Кирова ул. д.12 </v>
      </c>
      <c r="B3576" s="50">
        <f t="shared" si="110"/>
        <v>10.360523902439024</v>
      </c>
      <c r="C3576" s="50">
        <f t="shared" si="111"/>
        <v>0.81793609756097552</v>
      </c>
      <c r="D3576" s="30">
        <v>0</v>
      </c>
      <c r="E3576" s="31">
        <v>0.81793609756097552</v>
      </c>
      <c r="F3576" s="32">
        <v>0</v>
      </c>
      <c r="G3576" s="32">
        <v>0</v>
      </c>
      <c r="H3576" s="32">
        <v>0</v>
      </c>
      <c r="I3576" s="32">
        <v>0</v>
      </c>
      <c r="J3576" s="29">
        <f>Лист4!E3574/1000</f>
        <v>11.178459999999999</v>
      </c>
      <c r="K3576" s="33"/>
      <c r="L3576" s="33"/>
    </row>
    <row r="3577" spans="1:12" s="34" customFormat="1" ht="25.5" customHeight="1" x14ac:dyDescent="0.25">
      <c r="A3577" s="23" t="str">
        <f>Лист4!A3575</f>
        <v xml:space="preserve">Кирова ул. д.15 </v>
      </c>
      <c r="B3577" s="50">
        <f t="shared" si="110"/>
        <v>0</v>
      </c>
      <c r="C3577" s="50">
        <f t="shared" si="111"/>
        <v>0</v>
      </c>
      <c r="D3577" s="30">
        <v>0</v>
      </c>
      <c r="E3577" s="31">
        <v>0</v>
      </c>
      <c r="F3577" s="32">
        <v>0</v>
      </c>
      <c r="G3577" s="32">
        <v>0</v>
      </c>
      <c r="H3577" s="32">
        <v>0</v>
      </c>
      <c r="I3577" s="32">
        <v>0</v>
      </c>
      <c r="J3577" s="29">
        <f>Лист4!E3575/1000</f>
        <v>0</v>
      </c>
      <c r="K3577" s="33"/>
      <c r="L3577" s="33"/>
    </row>
    <row r="3578" spans="1:12" s="34" customFormat="1" ht="25.5" customHeight="1" x14ac:dyDescent="0.25">
      <c r="A3578" s="23" t="str">
        <f>Лист4!A3576</f>
        <v xml:space="preserve">Кирова ул. д.20 </v>
      </c>
      <c r="B3578" s="50">
        <f t="shared" si="110"/>
        <v>23.258687804878051</v>
      </c>
      <c r="C3578" s="50">
        <f t="shared" si="111"/>
        <v>1.8362121951219517</v>
      </c>
      <c r="D3578" s="30">
        <v>0</v>
      </c>
      <c r="E3578" s="31">
        <v>1.8362121951219517</v>
      </c>
      <c r="F3578" s="32">
        <v>0</v>
      </c>
      <c r="G3578" s="32">
        <v>0</v>
      </c>
      <c r="H3578" s="32">
        <v>0</v>
      </c>
      <c r="I3578" s="32">
        <v>0</v>
      </c>
      <c r="J3578" s="29">
        <f>Лист4!E3576/1000</f>
        <v>25.094900000000003</v>
      </c>
      <c r="K3578" s="33"/>
      <c r="L3578" s="33"/>
    </row>
    <row r="3579" spans="1:12" s="39" customFormat="1" ht="25.5" customHeight="1" x14ac:dyDescent="0.25">
      <c r="A3579" s="23" t="str">
        <f>Лист4!A3577</f>
        <v xml:space="preserve">Кирова ул. д.24 </v>
      </c>
      <c r="B3579" s="50">
        <f t="shared" si="110"/>
        <v>7.7030819512195112</v>
      </c>
      <c r="C3579" s="50">
        <f t="shared" si="111"/>
        <v>0.60813804878048772</v>
      </c>
      <c r="D3579" s="30">
        <v>0</v>
      </c>
      <c r="E3579" s="31">
        <v>0.60813804878048772</v>
      </c>
      <c r="F3579" s="32">
        <v>0</v>
      </c>
      <c r="G3579" s="32">
        <v>0</v>
      </c>
      <c r="H3579" s="32">
        <v>0</v>
      </c>
      <c r="I3579" s="32">
        <v>0</v>
      </c>
      <c r="J3579" s="29">
        <f>Лист4!E3577/1000</f>
        <v>8.3112199999999987</v>
      </c>
      <c r="K3579" s="33"/>
      <c r="L3579" s="33"/>
    </row>
    <row r="3580" spans="1:12" s="34" customFormat="1" ht="25.5" customHeight="1" x14ac:dyDescent="0.25">
      <c r="A3580" s="23" t="str">
        <f>Лист4!A3578</f>
        <v xml:space="preserve">Кирова ул. д.3 </v>
      </c>
      <c r="B3580" s="50">
        <f t="shared" si="110"/>
        <v>118.09012536585365</v>
      </c>
      <c r="C3580" s="50">
        <f t="shared" si="111"/>
        <v>9.3229046341463402</v>
      </c>
      <c r="D3580" s="30">
        <v>0</v>
      </c>
      <c r="E3580" s="31">
        <v>9.3229046341463402</v>
      </c>
      <c r="F3580" s="32">
        <v>0</v>
      </c>
      <c r="G3580" s="32">
        <v>0</v>
      </c>
      <c r="H3580" s="32">
        <v>0</v>
      </c>
      <c r="I3580" s="41">
        <v>75.099999999999994</v>
      </c>
      <c r="J3580" s="29">
        <f>Лист4!E3578/1000-I3580</f>
        <v>52.313029999999998</v>
      </c>
      <c r="K3580" s="33"/>
      <c r="L3580" s="33"/>
    </row>
    <row r="3581" spans="1:12" s="34" customFormat="1" ht="18.75" customHeight="1" x14ac:dyDescent="0.25">
      <c r="A3581" s="23" t="str">
        <f>Лист4!A3579</f>
        <v xml:space="preserve">Кирова ул. д.4 </v>
      </c>
      <c r="B3581" s="50">
        <f t="shared" si="110"/>
        <v>10.944055609756099</v>
      </c>
      <c r="C3581" s="50">
        <f t="shared" si="111"/>
        <v>0.86400439024390252</v>
      </c>
      <c r="D3581" s="30">
        <v>0</v>
      </c>
      <c r="E3581" s="31">
        <v>0.86400439024390252</v>
      </c>
      <c r="F3581" s="32">
        <v>0</v>
      </c>
      <c r="G3581" s="32">
        <v>0</v>
      </c>
      <c r="H3581" s="32">
        <v>0</v>
      </c>
      <c r="I3581" s="32"/>
      <c r="J3581" s="29">
        <f>Лист4!E3579/1000</f>
        <v>11.808060000000001</v>
      </c>
      <c r="K3581" s="33"/>
      <c r="L3581" s="33"/>
    </row>
    <row r="3582" spans="1:12" s="34" customFormat="1" ht="18.75" customHeight="1" x14ac:dyDescent="0.25">
      <c r="A3582" s="23" t="str">
        <f>Лист4!A3580</f>
        <v xml:space="preserve">Кирова ул. д.5 </v>
      </c>
      <c r="B3582" s="50">
        <f t="shared" si="110"/>
        <v>211.89312536585368</v>
      </c>
      <c r="C3582" s="50">
        <f t="shared" si="111"/>
        <v>16.728404634146344</v>
      </c>
      <c r="D3582" s="30">
        <v>0</v>
      </c>
      <c r="E3582" s="31">
        <v>16.728404634146344</v>
      </c>
      <c r="F3582" s="32">
        <v>0</v>
      </c>
      <c r="G3582" s="32">
        <v>0</v>
      </c>
      <c r="H3582" s="32">
        <v>0</v>
      </c>
      <c r="I3582" s="32">
        <v>0</v>
      </c>
      <c r="J3582" s="29">
        <f>Лист4!E3580/1000</f>
        <v>228.62153000000001</v>
      </c>
      <c r="K3582" s="33"/>
      <c r="L3582" s="33"/>
    </row>
    <row r="3583" spans="1:12" s="34" customFormat="1" ht="18.75" customHeight="1" x14ac:dyDescent="0.25">
      <c r="A3583" s="23" t="str">
        <f>Лист4!A3581</f>
        <v xml:space="preserve">Кирова ул. д.6 </v>
      </c>
      <c r="B3583" s="50">
        <f t="shared" si="110"/>
        <v>4.9043356097560977</v>
      </c>
      <c r="C3583" s="50">
        <f t="shared" si="111"/>
        <v>0.38718439024390244</v>
      </c>
      <c r="D3583" s="30">
        <v>0</v>
      </c>
      <c r="E3583" s="31">
        <v>0.38718439024390244</v>
      </c>
      <c r="F3583" s="32">
        <v>0</v>
      </c>
      <c r="G3583" s="32">
        <v>0</v>
      </c>
      <c r="H3583" s="32">
        <v>0</v>
      </c>
      <c r="I3583" s="32">
        <v>0</v>
      </c>
      <c r="J3583" s="29">
        <f>Лист4!E3581/1000</f>
        <v>5.2915200000000002</v>
      </c>
      <c r="K3583" s="33"/>
      <c r="L3583" s="33"/>
    </row>
    <row r="3584" spans="1:12" s="34" customFormat="1" ht="25.5" customHeight="1" x14ac:dyDescent="0.25">
      <c r="A3584" s="23" t="str">
        <f>Лист4!A3582</f>
        <v xml:space="preserve">Кирова ул. д.7 </v>
      </c>
      <c r="B3584" s="50">
        <f t="shared" si="110"/>
        <v>49.473293658536591</v>
      </c>
      <c r="C3584" s="50">
        <f t="shared" si="111"/>
        <v>3.9057863414634149</v>
      </c>
      <c r="D3584" s="30">
        <v>0</v>
      </c>
      <c r="E3584" s="31">
        <v>3.9057863414634149</v>
      </c>
      <c r="F3584" s="32">
        <v>0</v>
      </c>
      <c r="G3584" s="32">
        <v>0</v>
      </c>
      <c r="H3584" s="32">
        <v>0</v>
      </c>
      <c r="I3584" s="32"/>
      <c r="J3584" s="29">
        <f>Лист4!E3582/1000</f>
        <v>53.379080000000009</v>
      </c>
      <c r="K3584" s="33"/>
      <c r="L3584" s="33"/>
    </row>
    <row r="3585" spans="1:12" s="34" customFormat="1" ht="18.75" customHeight="1" x14ac:dyDescent="0.25">
      <c r="A3585" s="23" t="str">
        <f>Лист4!A3583</f>
        <v xml:space="preserve">Кирова ул. д.7А </v>
      </c>
      <c r="B3585" s="50">
        <f t="shared" si="110"/>
        <v>155.44537658536584</v>
      </c>
      <c r="C3585" s="50">
        <f t="shared" si="111"/>
        <v>12.272003414634145</v>
      </c>
      <c r="D3585" s="30">
        <v>0</v>
      </c>
      <c r="E3585" s="31">
        <v>12.272003414634145</v>
      </c>
      <c r="F3585" s="32">
        <v>0</v>
      </c>
      <c r="G3585" s="32">
        <v>0</v>
      </c>
      <c r="H3585" s="32">
        <v>0</v>
      </c>
      <c r="I3585" s="32">
        <v>0</v>
      </c>
      <c r="J3585" s="29">
        <f>Лист4!E3583/1000</f>
        <v>167.71737999999999</v>
      </c>
      <c r="K3585" s="33"/>
      <c r="L3585" s="33"/>
    </row>
    <row r="3586" spans="1:12" s="34" customFormat="1" ht="18.75" customHeight="1" x14ac:dyDescent="0.25">
      <c r="A3586" s="23" t="str">
        <f>Лист4!A3584</f>
        <v xml:space="preserve">Кирова ул. д.8 </v>
      </c>
      <c r="B3586" s="50">
        <f t="shared" si="110"/>
        <v>15.969036585365853</v>
      </c>
      <c r="C3586" s="50">
        <f t="shared" si="111"/>
        <v>1.2607134146341461</v>
      </c>
      <c r="D3586" s="30">
        <v>0</v>
      </c>
      <c r="E3586" s="31">
        <v>1.2607134146341461</v>
      </c>
      <c r="F3586" s="32">
        <v>0</v>
      </c>
      <c r="G3586" s="32">
        <v>0</v>
      </c>
      <c r="H3586" s="32">
        <v>0</v>
      </c>
      <c r="I3586" s="32"/>
      <c r="J3586" s="29">
        <f>Лист4!E3584/1000</f>
        <v>17.229749999999999</v>
      </c>
      <c r="K3586" s="33"/>
      <c r="L3586" s="33"/>
    </row>
    <row r="3587" spans="1:12" s="34" customFormat="1" ht="25.5" customHeight="1" x14ac:dyDescent="0.25">
      <c r="A3587" s="23" t="str">
        <f>Лист4!A3585</f>
        <v xml:space="preserve">Корнеева ул. д.38 </v>
      </c>
      <c r="B3587" s="50">
        <f t="shared" si="110"/>
        <v>47.828375609756101</v>
      </c>
      <c r="C3587" s="50">
        <f t="shared" si="111"/>
        <v>3.7759243902439024</v>
      </c>
      <c r="D3587" s="30">
        <v>0</v>
      </c>
      <c r="E3587" s="31">
        <v>3.7759243902439024</v>
      </c>
      <c r="F3587" s="32">
        <v>0</v>
      </c>
      <c r="G3587" s="32">
        <v>0</v>
      </c>
      <c r="H3587" s="32">
        <v>0</v>
      </c>
      <c r="I3587" s="32">
        <v>0</v>
      </c>
      <c r="J3587" s="29">
        <f>Лист4!E3585/1000</f>
        <v>51.604300000000002</v>
      </c>
      <c r="K3587" s="33"/>
      <c r="L3587" s="33"/>
    </row>
    <row r="3588" spans="1:12" s="34" customFormat="1" ht="18.75" customHeight="1" x14ac:dyDescent="0.25">
      <c r="A3588" s="23" t="str">
        <f>Лист4!A3586</f>
        <v xml:space="preserve">Корнеева ул. д.40 </v>
      </c>
      <c r="B3588" s="50">
        <f t="shared" si="110"/>
        <v>34.016209756097567</v>
      </c>
      <c r="C3588" s="50">
        <f t="shared" si="111"/>
        <v>2.6854902439024393</v>
      </c>
      <c r="D3588" s="30">
        <v>0</v>
      </c>
      <c r="E3588" s="31">
        <v>2.6854902439024393</v>
      </c>
      <c r="F3588" s="32">
        <v>0</v>
      </c>
      <c r="G3588" s="32">
        <v>0</v>
      </c>
      <c r="H3588" s="32">
        <v>0</v>
      </c>
      <c r="I3588" s="32">
        <v>0</v>
      </c>
      <c r="J3588" s="29">
        <f>Лист4!E3586/1000</f>
        <v>36.701700000000002</v>
      </c>
      <c r="K3588" s="33"/>
      <c r="L3588" s="33"/>
    </row>
    <row r="3589" spans="1:12" s="34" customFormat="1" ht="18.75" customHeight="1" x14ac:dyDescent="0.25">
      <c r="A3589" s="23" t="str">
        <f>Лист4!A3587</f>
        <v xml:space="preserve">Корнеева ул. д.5 </v>
      </c>
      <c r="B3589" s="50">
        <f t="shared" si="110"/>
        <v>101.28371707317073</v>
      </c>
      <c r="C3589" s="50">
        <f t="shared" si="111"/>
        <v>7.9960829268292688</v>
      </c>
      <c r="D3589" s="30">
        <v>0</v>
      </c>
      <c r="E3589" s="31">
        <v>7.9960829268292688</v>
      </c>
      <c r="F3589" s="32">
        <v>0</v>
      </c>
      <c r="G3589" s="32">
        <v>0</v>
      </c>
      <c r="H3589" s="32">
        <v>0</v>
      </c>
      <c r="I3589" s="32">
        <v>0</v>
      </c>
      <c r="J3589" s="29">
        <f>Лист4!E3587/1000</f>
        <v>109.27980000000001</v>
      </c>
      <c r="K3589" s="33"/>
      <c r="L3589" s="33"/>
    </row>
    <row r="3590" spans="1:12" s="34" customFormat="1" ht="25.5" customHeight="1" x14ac:dyDescent="0.25">
      <c r="A3590" s="23" t="str">
        <f>Лист4!A3588</f>
        <v xml:space="preserve">Набережная ул. д.1 </v>
      </c>
      <c r="B3590" s="50">
        <f t="shared" si="110"/>
        <v>77.80382292682927</v>
      </c>
      <c r="C3590" s="50">
        <f t="shared" si="111"/>
        <v>6.1424070731707321</v>
      </c>
      <c r="D3590" s="30">
        <v>0</v>
      </c>
      <c r="E3590" s="31">
        <v>6.1424070731707321</v>
      </c>
      <c r="F3590" s="32">
        <v>0</v>
      </c>
      <c r="G3590" s="32">
        <v>0</v>
      </c>
      <c r="H3590" s="32">
        <v>0</v>
      </c>
      <c r="I3590" s="32">
        <v>0</v>
      </c>
      <c r="J3590" s="29">
        <f>Лист4!E3588/1000</f>
        <v>83.94623</v>
      </c>
      <c r="K3590" s="33"/>
      <c r="L3590" s="33"/>
    </row>
    <row r="3591" spans="1:12" s="34" customFormat="1" ht="18.75" customHeight="1" x14ac:dyDescent="0.25">
      <c r="A3591" s="23" t="str">
        <f>Лист4!A3589</f>
        <v xml:space="preserve">Набережная ул. д.1А </v>
      </c>
      <c r="B3591" s="50">
        <f t="shared" si="110"/>
        <v>8.9675921951219504</v>
      </c>
      <c r="C3591" s="50">
        <f t="shared" si="111"/>
        <v>0.70796780487804867</v>
      </c>
      <c r="D3591" s="30">
        <v>0</v>
      </c>
      <c r="E3591" s="31">
        <v>0.70796780487804867</v>
      </c>
      <c r="F3591" s="32">
        <v>0</v>
      </c>
      <c r="G3591" s="32">
        <v>0</v>
      </c>
      <c r="H3591" s="32">
        <v>0</v>
      </c>
      <c r="I3591" s="32">
        <v>0</v>
      </c>
      <c r="J3591" s="29">
        <f>Лист4!E3589/1000</f>
        <v>9.6755599999999991</v>
      </c>
      <c r="K3591" s="33"/>
      <c r="L3591" s="33"/>
    </row>
    <row r="3592" spans="1:12" s="34" customFormat="1" ht="18.75" customHeight="1" x14ac:dyDescent="0.25">
      <c r="A3592" s="23" t="str">
        <f>Лист4!A3590</f>
        <v xml:space="preserve">Набережная ул. д.2 </v>
      </c>
      <c r="B3592" s="50">
        <f t="shared" ref="B3592:B3655" si="112">J3592+I3592-E3592</f>
        <v>0</v>
      </c>
      <c r="C3592" s="50">
        <f t="shared" ref="C3592:C3655" si="113">E3592</f>
        <v>0</v>
      </c>
      <c r="D3592" s="30">
        <v>0</v>
      </c>
      <c r="E3592" s="31">
        <v>0</v>
      </c>
      <c r="F3592" s="32">
        <v>0</v>
      </c>
      <c r="G3592" s="32">
        <v>0</v>
      </c>
      <c r="H3592" s="32">
        <v>0</v>
      </c>
      <c r="I3592" s="32">
        <v>0</v>
      </c>
      <c r="J3592" s="29">
        <f>Лист4!E3590/1000</f>
        <v>0</v>
      </c>
      <c r="K3592" s="33"/>
      <c r="L3592" s="33"/>
    </row>
    <row r="3593" spans="1:12" s="34" customFormat="1" ht="25.5" customHeight="1" x14ac:dyDescent="0.25">
      <c r="A3593" s="23" t="str">
        <f>Лист4!A3591</f>
        <v xml:space="preserve">Набережная ул. д.3 </v>
      </c>
      <c r="B3593" s="50">
        <f t="shared" si="112"/>
        <v>126.3631980487805</v>
      </c>
      <c r="C3593" s="50">
        <f t="shared" si="113"/>
        <v>9.9760419512195142</v>
      </c>
      <c r="D3593" s="30">
        <v>0</v>
      </c>
      <c r="E3593" s="31">
        <v>9.9760419512195142</v>
      </c>
      <c r="F3593" s="32">
        <v>0</v>
      </c>
      <c r="G3593" s="32">
        <v>0</v>
      </c>
      <c r="H3593" s="32">
        <v>0</v>
      </c>
      <c r="I3593" s="32">
        <v>0</v>
      </c>
      <c r="J3593" s="29">
        <f>Лист4!E3591/1000</f>
        <v>136.33924000000002</v>
      </c>
      <c r="K3593" s="33"/>
      <c r="L3593" s="33"/>
    </row>
    <row r="3594" spans="1:12" s="34" customFormat="1" ht="25.5" customHeight="1" x14ac:dyDescent="0.25">
      <c r="A3594" s="23" t="str">
        <f>Лист4!A3592</f>
        <v xml:space="preserve">Набережная ул. д.9 </v>
      </c>
      <c r="B3594" s="50">
        <f t="shared" si="112"/>
        <v>8.9711882926829283</v>
      </c>
      <c r="C3594" s="50">
        <f t="shared" si="113"/>
        <v>0.70825170731707321</v>
      </c>
      <c r="D3594" s="30">
        <v>0</v>
      </c>
      <c r="E3594" s="31">
        <v>0.70825170731707321</v>
      </c>
      <c r="F3594" s="32">
        <v>0</v>
      </c>
      <c r="G3594" s="32">
        <v>0</v>
      </c>
      <c r="H3594" s="32">
        <v>0</v>
      </c>
      <c r="I3594" s="32">
        <v>0</v>
      </c>
      <c r="J3594" s="29">
        <f>Лист4!E3592/1000</f>
        <v>9.6794400000000014</v>
      </c>
      <c r="K3594" s="33"/>
      <c r="L3594" s="33"/>
    </row>
    <row r="3595" spans="1:12" s="34" customFormat="1" ht="25.5" customHeight="1" x14ac:dyDescent="0.25">
      <c r="A3595" s="23" t="str">
        <f>Лист4!A3593</f>
        <v xml:space="preserve">Чкалова ул. д.62 </v>
      </c>
      <c r="B3595" s="50">
        <f t="shared" si="112"/>
        <v>337.16423121951215</v>
      </c>
      <c r="C3595" s="50">
        <f t="shared" si="113"/>
        <v>26.618228780487804</v>
      </c>
      <c r="D3595" s="30">
        <v>0</v>
      </c>
      <c r="E3595" s="31">
        <v>26.618228780487804</v>
      </c>
      <c r="F3595" s="32">
        <v>0</v>
      </c>
      <c r="G3595" s="32">
        <v>0</v>
      </c>
      <c r="H3595" s="32">
        <v>0</v>
      </c>
      <c r="I3595" s="32">
        <v>0</v>
      </c>
      <c r="J3595" s="29">
        <f>Лист4!E3593/1000</f>
        <v>363.78245999999996</v>
      </c>
      <c r="K3595" s="33"/>
      <c r="L3595" s="33"/>
    </row>
    <row r="3596" spans="1:12" s="34" customFormat="1" ht="18.75" customHeight="1" x14ac:dyDescent="0.25">
      <c r="A3596" s="23" t="str">
        <f>Лист4!A3594</f>
        <v xml:space="preserve">Школьная ул. д.33 </v>
      </c>
      <c r="B3596" s="50">
        <f t="shared" si="112"/>
        <v>11.817073170731707</v>
      </c>
      <c r="C3596" s="50">
        <f t="shared" si="113"/>
        <v>0.93292682926829262</v>
      </c>
      <c r="D3596" s="30">
        <v>0</v>
      </c>
      <c r="E3596" s="31">
        <v>0.93292682926829262</v>
      </c>
      <c r="F3596" s="32">
        <v>0</v>
      </c>
      <c r="G3596" s="32">
        <v>0</v>
      </c>
      <c r="H3596" s="32">
        <v>0</v>
      </c>
      <c r="I3596" s="32"/>
      <c r="J3596" s="29">
        <f>Лист4!E3594/1000</f>
        <v>12.75</v>
      </c>
      <c r="K3596" s="33"/>
      <c r="L3596" s="33"/>
    </row>
    <row r="3597" spans="1:12" s="34" customFormat="1" ht="18.75" customHeight="1" x14ac:dyDescent="0.25">
      <c r="A3597" s="23" t="str">
        <f>Лист4!A3595</f>
        <v xml:space="preserve">Школьная ул. д.34 </v>
      </c>
      <c r="B3597" s="50">
        <f t="shared" si="112"/>
        <v>0</v>
      </c>
      <c r="C3597" s="50">
        <f t="shared" si="113"/>
        <v>0</v>
      </c>
      <c r="D3597" s="30">
        <v>0</v>
      </c>
      <c r="E3597" s="31">
        <v>0</v>
      </c>
      <c r="F3597" s="32">
        <v>0</v>
      </c>
      <c r="G3597" s="32">
        <v>0</v>
      </c>
      <c r="H3597" s="32">
        <v>0</v>
      </c>
      <c r="I3597" s="32">
        <v>0</v>
      </c>
      <c r="J3597" s="29">
        <f>Лист4!E3595/1000</f>
        <v>0</v>
      </c>
      <c r="K3597" s="33"/>
      <c r="L3597" s="33"/>
    </row>
    <row r="3598" spans="1:12" s="34" customFormat="1" ht="25.5" customHeight="1" x14ac:dyDescent="0.25">
      <c r="A3598" s="23" t="str">
        <f>Лист4!A3596</f>
        <v xml:space="preserve">Волжская ул. д.48 </v>
      </c>
      <c r="B3598" s="50">
        <f t="shared" si="112"/>
        <v>0</v>
      </c>
      <c r="C3598" s="50">
        <f t="shared" si="113"/>
        <v>0</v>
      </c>
      <c r="D3598" s="30">
        <v>0</v>
      </c>
      <c r="E3598" s="31">
        <v>0</v>
      </c>
      <c r="F3598" s="32">
        <v>0</v>
      </c>
      <c r="G3598" s="32">
        <v>0</v>
      </c>
      <c r="H3598" s="32">
        <v>0</v>
      </c>
      <c r="I3598" s="32">
        <v>0</v>
      </c>
      <c r="J3598" s="29">
        <f>Лист4!E3596/1000</f>
        <v>0</v>
      </c>
      <c r="K3598" s="33"/>
      <c r="L3598" s="33"/>
    </row>
    <row r="3599" spans="1:12" s="34" customFormat="1" ht="18.75" customHeight="1" x14ac:dyDescent="0.25">
      <c r="A3599" s="23" t="str">
        <f>Лист4!A3597</f>
        <v xml:space="preserve">Ленина ул. д.6А </v>
      </c>
      <c r="B3599" s="50">
        <f t="shared" si="112"/>
        <v>0</v>
      </c>
      <c r="C3599" s="50">
        <f t="shared" si="113"/>
        <v>0</v>
      </c>
      <c r="D3599" s="30">
        <v>0</v>
      </c>
      <c r="E3599" s="31">
        <v>0</v>
      </c>
      <c r="F3599" s="32">
        <v>0</v>
      </c>
      <c r="G3599" s="32">
        <v>0</v>
      </c>
      <c r="H3599" s="32">
        <v>0</v>
      </c>
      <c r="I3599" s="32"/>
      <c r="J3599" s="29">
        <f>Лист4!E3597/1000</f>
        <v>0</v>
      </c>
      <c r="K3599" s="33"/>
      <c r="L3599" s="33"/>
    </row>
    <row r="3600" spans="1:12" s="34" customFormat="1" ht="18.75" customHeight="1" x14ac:dyDescent="0.25">
      <c r="A3600" s="23" t="str">
        <f>Лист4!A3598</f>
        <v xml:space="preserve">Любича ул. д.12 </v>
      </c>
      <c r="B3600" s="50">
        <f t="shared" si="112"/>
        <v>242.99623658536586</v>
      </c>
      <c r="C3600" s="50">
        <f t="shared" si="113"/>
        <v>19.183913414634148</v>
      </c>
      <c r="D3600" s="30">
        <v>0</v>
      </c>
      <c r="E3600" s="31">
        <v>19.183913414634148</v>
      </c>
      <c r="F3600" s="32">
        <v>0</v>
      </c>
      <c r="G3600" s="32">
        <v>0</v>
      </c>
      <c r="H3600" s="32">
        <v>0</v>
      </c>
      <c r="I3600" s="32">
        <v>0</v>
      </c>
      <c r="J3600" s="29">
        <f>Лист4!E3598/1000</f>
        <v>262.18015000000003</v>
      </c>
      <c r="K3600" s="33"/>
      <c r="L3600" s="33"/>
    </row>
    <row r="3601" spans="1:12" s="34" customFormat="1" ht="25.5" customHeight="1" x14ac:dyDescent="0.25">
      <c r="A3601" s="23" t="str">
        <f>Лист4!A3599</f>
        <v xml:space="preserve">Любича ул. д.8 </v>
      </c>
      <c r="B3601" s="50">
        <f t="shared" si="112"/>
        <v>162.34419317073173</v>
      </c>
      <c r="C3601" s="50">
        <f t="shared" si="113"/>
        <v>12.816646829268294</v>
      </c>
      <c r="D3601" s="30">
        <v>0</v>
      </c>
      <c r="E3601" s="31">
        <v>12.816646829268294</v>
      </c>
      <c r="F3601" s="32">
        <v>0</v>
      </c>
      <c r="G3601" s="32">
        <v>0</v>
      </c>
      <c r="H3601" s="32">
        <v>0</v>
      </c>
      <c r="I3601" s="32">
        <v>0</v>
      </c>
      <c r="J3601" s="29">
        <f>Лист4!E3599/1000</f>
        <v>175.16084000000001</v>
      </c>
      <c r="K3601" s="33"/>
      <c r="L3601" s="33"/>
    </row>
    <row r="3602" spans="1:12" s="39" customFormat="1" ht="18.75" customHeight="1" x14ac:dyDescent="0.25">
      <c r="A3602" s="23" t="str">
        <f>Лист4!A3600</f>
        <v xml:space="preserve">Любича ул. д.9 </v>
      </c>
      <c r="B3602" s="50">
        <f t="shared" si="112"/>
        <v>173.16235756097564</v>
      </c>
      <c r="C3602" s="50">
        <f t="shared" si="113"/>
        <v>13.670712439024392</v>
      </c>
      <c r="D3602" s="30">
        <v>0</v>
      </c>
      <c r="E3602" s="31">
        <v>13.670712439024392</v>
      </c>
      <c r="F3602" s="32">
        <v>0</v>
      </c>
      <c r="G3602" s="32">
        <v>0</v>
      </c>
      <c r="H3602" s="32">
        <v>0</v>
      </c>
      <c r="I3602" s="32"/>
      <c r="J3602" s="29">
        <f>Лист4!E3600/1000</f>
        <v>186.83307000000002</v>
      </c>
      <c r="K3602" s="33"/>
      <c r="L3602" s="33"/>
    </row>
    <row r="3603" spans="1:12" s="34" customFormat="1" ht="18.75" customHeight="1" x14ac:dyDescent="0.25">
      <c r="A3603" s="23" t="str">
        <f>Лист4!A3601</f>
        <v xml:space="preserve">Максима Горького ул. д.100 </v>
      </c>
      <c r="B3603" s="50">
        <f t="shared" si="112"/>
        <v>239.81333804878048</v>
      </c>
      <c r="C3603" s="50">
        <f t="shared" si="113"/>
        <v>18.932631951219513</v>
      </c>
      <c r="D3603" s="30">
        <v>0</v>
      </c>
      <c r="E3603" s="31">
        <v>18.932631951219513</v>
      </c>
      <c r="F3603" s="32">
        <v>0</v>
      </c>
      <c r="G3603" s="32">
        <v>0</v>
      </c>
      <c r="H3603" s="32">
        <v>0</v>
      </c>
      <c r="I3603" s="41">
        <v>23.8</v>
      </c>
      <c r="J3603" s="29">
        <f>Лист4!E3601/1000-I3603</f>
        <v>234.94596999999999</v>
      </c>
      <c r="K3603" s="33"/>
      <c r="L3603" s="33"/>
    </row>
    <row r="3604" spans="1:12" s="34" customFormat="1" ht="38.25" customHeight="1" x14ac:dyDescent="0.25">
      <c r="A3604" s="23" t="str">
        <f>Лист4!A3602</f>
        <v xml:space="preserve">Максима Горького ул. д.102 </v>
      </c>
      <c r="B3604" s="50">
        <f t="shared" si="112"/>
        <v>242.6270434146341</v>
      </c>
      <c r="C3604" s="50">
        <f t="shared" si="113"/>
        <v>19.154766585365849</v>
      </c>
      <c r="D3604" s="30">
        <v>0</v>
      </c>
      <c r="E3604" s="31">
        <v>19.154766585365849</v>
      </c>
      <c r="F3604" s="32">
        <v>0</v>
      </c>
      <c r="G3604" s="32">
        <v>0</v>
      </c>
      <c r="H3604" s="32">
        <v>0</v>
      </c>
      <c r="I3604" s="32">
        <v>0</v>
      </c>
      <c r="J3604" s="29">
        <f>Лист4!E3602/1000</f>
        <v>261.78180999999995</v>
      </c>
      <c r="K3604" s="33"/>
      <c r="L3604" s="33"/>
    </row>
    <row r="3605" spans="1:12" s="34" customFormat="1" ht="25.5" customHeight="1" x14ac:dyDescent="0.25">
      <c r="A3605" s="23" t="str">
        <f>Лист4!A3603</f>
        <v xml:space="preserve">Максима Горького ул. д.69 </v>
      </c>
      <c r="B3605" s="50">
        <f t="shared" si="112"/>
        <v>332.0923990243902</v>
      </c>
      <c r="C3605" s="50">
        <f t="shared" si="113"/>
        <v>26.217820975609754</v>
      </c>
      <c r="D3605" s="30">
        <v>0</v>
      </c>
      <c r="E3605" s="31">
        <v>26.217820975609754</v>
      </c>
      <c r="F3605" s="32">
        <v>0</v>
      </c>
      <c r="G3605" s="32">
        <v>0</v>
      </c>
      <c r="H3605" s="32">
        <v>0</v>
      </c>
      <c r="I3605" s="32">
        <v>0</v>
      </c>
      <c r="J3605" s="29">
        <f>Лист4!E3603/1000</f>
        <v>358.31021999999996</v>
      </c>
      <c r="K3605" s="33"/>
      <c r="L3605" s="33"/>
    </row>
    <row r="3606" spans="1:12" s="34" customFormat="1" ht="25.5" customHeight="1" x14ac:dyDescent="0.25">
      <c r="A3606" s="23" t="str">
        <f>Лист4!A3604</f>
        <v xml:space="preserve">Максима Горького ул. д.71 </v>
      </c>
      <c r="B3606" s="50">
        <f t="shared" si="112"/>
        <v>528.81984487804891</v>
      </c>
      <c r="C3606" s="50">
        <f t="shared" si="113"/>
        <v>41.748935121951234</v>
      </c>
      <c r="D3606" s="30">
        <v>0</v>
      </c>
      <c r="E3606" s="31">
        <v>41.748935121951234</v>
      </c>
      <c r="F3606" s="32">
        <v>0</v>
      </c>
      <c r="G3606" s="32">
        <v>0</v>
      </c>
      <c r="H3606" s="32">
        <v>0</v>
      </c>
      <c r="I3606" s="32">
        <v>0</v>
      </c>
      <c r="J3606" s="29">
        <f>Лист4!E3604/1000</f>
        <v>570.56878000000017</v>
      </c>
      <c r="K3606" s="33"/>
      <c r="L3606" s="33"/>
    </row>
    <row r="3607" spans="1:12" s="34" customFormat="1" ht="18.75" customHeight="1" x14ac:dyDescent="0.25">
      <c r="A3607" s="23" t="str">
        <f>Лист4!A3605</f>
        <v xml:space="preserve">Максима Горького ул. д.75 </v>
      </c>
      <c r="B3607" s="50">
        <f t="shared" si="112"/>
        <v>440.36026585365829</v>
      </c>
      <c r="C3607" s="50">
        <f t="shared" si="113"/>
        <v>34.765284146341443</v>
      </c>
      <c r="D3607" s="30">
        <v>0</v>
      </c>
      <c r="E3607" s="31">
        <v>34.765284146341443</v>
      </c>
      <c r="F3607" s="32">
        <v>0</v>
      </c>
      <c r="G3607" s="32">
        <v>0</v>
      </c>
      <c r="H3607" s="32">
        <v>0</v>
      </c>
      <c r="I3607" s="32">
        <v>0</v>
      </c>
      <c r="J3607" s="29">
        <f>Лист4!E3605/1000</f>
        <v>475.12554999999975</v>
      </c>
      <c r="K3607" s="33"/>
      <c r="L3607" s="33"/>
    </row>
    <row r="3608" spans="1:12" s="34" customFormat="1" ht="18.75" customHeight="1" x14ac:dyDescent="0.25">
      <c r="A3608" s="23" t="str">
        <f>Лист4!A3606</f>
        <v xml:space="preserve">Максима Горького ул. д.77 </v>
      </c>
      <c r="B3608" s="50">
        <f t="shared" si="112"/>
        <v>474.24088048780487</v>
      </c>
      <c r="C3608" s="50">
        <f t="shared" si="113"/>
        <v>37.440069512195123</v>
      </c>
      <c r="D3608" s="30">
        <v>0</v>
      </c>
      <c r="E3608" s="31">
        <v>37.440069512195123</v>
      </c>
      <c r="F3608" s="32">
        <v>0</v>
      </c>
      <c r="G3608" s="32">
        <v>0</v>
      </c>
      <c r="H3608" s="32">
        <v>0</v>
      </c>
      <c r="I3608" s="32">
        <v>0</v>
      </c>
      <c r="J3608" s="29">
        <f>Лист4!E3606/1000</f>
        <v>511.68095</v>
      </c>
      <c r="K3608" s="33"/>
      <c r="L3608" s="33"/>
    </row>
    <row r="3609" spans="1:12" s="34" customFormat="1" ht="25.5" customHeight="1" x14ac:dyDescent="0.25">
      <c r="A3609" s="23" t="str">
        <f>Лист4!A3607</f>
        <v xml:space="preserve">Максима Горького ул. д.81 </v>
      </c>
      <c r="B3609" s="50">
        <f t="shared" si="112"/>
        <v>444.41303999999997</v>
      </c>
      <c r="C3609" s="50">
        <f t="shared" si="113"/>
        <v>35.085239999999999</v>
      </c>
      <c r="D3609" s="30">
        <v>0</v>
      </c>
      <c r="E3609" s="31">
        <v>35.085239999999999</v>
      </c>
      <c r="F3609" s="32">
        <v>0</v>
      </c>
      <c r="G3609" s="32">
        <v>0</v>
      </c>
      <c r="H3609" s="32">
        <v>0</v>
      </c>
      <c r="I3609" s="32">
        <v>0</v>
      </c>
      <c r="J3609" s="29">
        <f>Лист4!E3607/1000</f>
        <v>479.49827999999997</v>
      </c>
      <c r="K3609" s="33"/>
      <c r="L3609" s="33"/>
    </row>
    <row r="3610" spans="1:12" s="34" customFormat="1" ht="18.75" customHeight="1" x14ac:dyDescent="0.25">
      <c r="A3610" s="23" t="str">
        <f>Лист4!A3608</f>
        <v xml:space="preserve">Максима Горького ул. д.85 </v>
      </c>
      <c r="B3610" s="50">
        <f t="shared" si="112"/>
        <v>221.2217917073171</v>
      </c>
      <c r="C3610" s="50">
        <f t="shared" si="113"/>
        <v>17.464878292682929</v>
      </c>
      <c r="D3610" s="30">
        <v>0</v>
      </c>
      <c r="E3610" s="31">
        <v>17.464878292682929</v>
      </c>
      <c r="F3610" s="32">
        <v>0</v>
      </c>
      <c r="G3610" s="32">
        <v>0</v>
      </c>
      <c r="H3610" s="32">
        <v>0</v>
      </c>
      <c r="I3610" s="32">
        <v>0</v>
      </c>
      <c r="J3610" s="29">
        <f>Лист4!E3608/1000</f>
        <v>238.68667000000002</v>
      </c>
      <c r="K3610" s="33"/>
      <c r="L3610" s="33"/>
    </row>
    <row r="3611" spans="1:12" s="34" customFormat="1" ht="18.75" customHeight="1" x14ac:dyDescent="0.25">
      <c r="A3611" s="23" t="str">
        <f>Лист4!A3609</f>
        <v xml:space="preserve">Максима Горького ул. д.89 </v>
      </c>
      <c r="B3611" s="50">
        <f t="shared" si="112"/>
        <v>285.15858975609757</v>
      </c>
      <c r="C3611" s="50">
        <f t="shared" si="113"/>
        <v>22.51252024390244</v>
      </c>
      <c r="D3611" s="30">
        <v>0</v>
      </c>
      <c r="E3611" s="31">
        <v>22.51252024390244</v>
      </c>
      <c r="F3611" s="32">
        <v>0</v>
      </c>
      <c r="G3611" s="32">
        <v>0</v>
      </c>
      <c r="H3611" s="32">
        <v>0</v>
      </c>
      <c r="I3611" s="32">
        <v>0</v>
      </c>
      <c r="J3611" s="29">
        <f>Лист4!E3609/1000</f>
        <v>307.67111</v>
      </c>
      <c r="K3611" s="33"/>
      <c r="L3611" s="33"/>
    </row>
    <row r="3612" spans="1:12" s="34" customFormat="1" ht="18.75" customHeight="1" x14ac:dyDescent="0.25">
      <c r="A3612" s="23" t="str">
        <f>Лист4!A3610</f>
        <v xml:space="preserve">Максима Горького ул. д.91 </v>
      </c>
      <c r="B3612" s="50">
        <f t="shared" si="112"/>
        <v>75.883618048780477</v>
      </c>
      <c r="C3612" s="50">
        <f t="shared" si="113"/>
        <v>5.9908119512195119</v>
      </c>
      <c r="D3612" s="30">
        <v>0</v>
      </c>
      <c r="E3612" s="31">
        <v>5.9908119512195119</v>
      </c>
      <c r="F3612" s="32">
        <v>0</v>
      </c>
      <c r="G3612" s="32">
        <v>0</v>
      </c>
      <c r="H3612" s="32">
        <v>0</v>
      </c>
      <c r="I3612" s="32">
        <v>0</v>
      </c>
      <c r="J3612" s="29">
        <f>Лист4!E3610/1000</f>
        <v>81.87442999999999</v>
      </c>
      <c r="K3612" s="33"/>
      <c r="L3612" s="33"/>
    </row>
    <row r="3613" spans="1:12" s="34" customFormat="1" ht="18.75" customHeight="1" x14ac:dyDescent="0.25">
      <c r="A3613" s="23" t="str">
        <f>Лист4!A3611</f>
        <v xml:space="preserve">Максима Горького ул. д.97 </v>
      </c>
      <c r="B3613" s="50">
        <f t="shared" si="112"/>
        <v>288.21919317073173</v>
      </c>
      <c r="C3613" s="50">
        <f t="shared" si="113"/>
        <v>22.754146829268294</v>
      </c>
      <c r="D3613" s="30">
        <v>0</v>
      </c>
      <c r="E3613" s="31">
        <v>22.754146829268294</v>
      </c>
      <c r="F3613" s="32">
        <v>0</v>
      </c>
      <c r="G3613" s="32">
        <v>0</v>
      </c>
      <c r="H3613" s="32">
        <v>0</v>
      </c>
      <c r="I3613" s="41">
        <v>26.7</v>
      </c>
      <c r="J3613" s="29">
        <f>Лист4!E3611/1000-I3613</f>
        <v>284.27334000000002</v>
      </c>
      <c r="K3613" s="33"/>
      <c r="L3613" s="33"/>
    </row>
    <row r="3614" spans="1:12" s="40" customFormat="1" ht="18.75" customHeight="1" x14ac:dyDescent="0.25">
      <c r="A3614" s="23" t="str">
        <f>Лист4!A3612</f>
        <v xml:space="preserve">Молодежная ул. д.10 </v>
      </c>
      <c r="B3614" s="50">
        <f t="shared" si="112"/>
        <v>171.90681902439022</v>
      </c>
      <c r="C3614" s="50">
        <f t="shared" si="113"/>
        <v>13.571590975609755</v>
      </c>
      <c r="D3614" s="30">
        <v>0</v>
      </c>
      <c r="E3614" s="31">
        <v>13.571590975609755</v>
      </c>
      <c r="F3614" s="32">
        <v>0</v>
      </c>
      <c r="G3614" s="32">
        <v>0</v>
      </c>
      <c r="H3614" s="32">
        <v>0</v>
      </c>
      <c r="I3614" s="32">
        <v>0</v>
      </c>
      <c r="J3614" s="29">
        <f>Лист4!E3612/1000</f>
        <v>185.47840999999997</v>
      </c>
      <c r="K3614" s="33"/>
      <c r="L3614" s="33"/>
    </row>
    <row r="3615" spans="1:12" s="34" customFormat="1" ht="25.5" customHeight="1" x14ac:dyDescent="0.25">
      <c r="A3615" s="23" t="str">
        <f>Лист4!A3613</f>
        <v xml:space="preserve">Молодежная ул. д.15 </v>
      </c>
      <c r="B3615" s="50">
        <f t="shared" si="112"/>
        <v>53.559053658536584</v>
      </c>
      <c r="C3615" s="50">
        <f t="shared" si="113"/>
        <v>4.2283463414634141</v>
      </c>
      <c r="D3615" s="30">
        <v>0</v>
      </c>
      <c r="E3615" s="31">
        <v>4.2283463414634141</v>
      </c>
      <c r="F3615" s="32">
        <v>0</v>
      </c>
      <c r="G3615" s="32">
        <v>0</v>
      </c>
      <c r="H3615" s="32">
        <v>0</v>
      </c>
      <c r="I3615" s="32">
        <v>0</v>
      </c>
      <c r="J3615" s="29">
        <f>Лист4!E3613/1000</f>
        <v>57.787399999999998</v>
      </c>
      <c r="K3615" s="33"/>
      <c r="L3615" s="33"/>
    </row>
    <row r="3616" spans="1:12" s="34" customFormat="1" ht="25.5" customHeight="1" x14ac:dyDescent="0.25">
      <c r="A3616" s="23" t="str">
        <f>Лист4!A3614</f>
        <v xml:space="preserve">Молодежная ул. д.16 </v>
      </c>
      <c r="B3616" s="50">
        <f t="shared" si="112"/>
        <v>239.25120682926837</v>
      </c>
      <c r="C3616" s="50">
        <f t="shared" si="113"/>
        <v>18.888253170731716</v>
      </c>
      <c r="D3616" s="30">
        <v>0</v>
      </c>
      <c r="E3616" s="31">
        <v>18.888253170731716</v>
      </c>
      <c r="F3616" s="32">
        <v>0</v>
      </c>
      <c r="G3616" s="32">
        <v>0</v>
      </c>
      <c r="H3616" s="32">
        <v>0</v>
      </c>
      <c r="I3616" s="32">
        <v>0</v>
      </c>
      <c r="J3616" s="29">
        <f>Лист4!E3614/1000</f>
        <v>258.1394600000001</v>
      </c>
      <c r="K3616" s="33"/>
      <c r="L3616" s="33"/>
    </row>
    <row r="3617" spans="1:12" s="34" customFormat="1" ht="25.5" customHeight="1" x14ac:dyDescent="0.25">
      <c r="A3617" s="23" t="str">
        <f>Лист4!A3615</f>
        <v xml:space="preserve">Молодежная ул. д.17 </v>
      </c>
      <c r="B3617" s="50">
        <f t="shared" si="112"/>
        <v>52.853829268292685</v>
      </c>
      <c r="C3617" s="50">
        <f t="shared" si="113"/>
        <v>4.1726707317073171</v>
      </c>
      <c r="D3617" s="30">
        <v>0</v>
      </c>
      <c r="E3617" s="31">
        <v>4.1726707317073171</v>
      </c>
      <c r="F3617" s="32">
        <v>0</v>
      </c>
      <c r="G3617" s="32">
        <v>0</v>
      </c>
      <c r="H3617" s="32">
        <v>0</v>
      </c>
      <c r="I3617" s="32">
        <v>0</v>
      </c>
      <c r="J3617" s="29">
        <f>Лист4!E3615/1000</f>
        <v>57.026499999999999</v>
      </c>
      <c r="K3617" s="33"/>
      <c r="L3617" s="33"/>
    </row>
    <row r="3618" spans="1:12" s="34" customFormat="1" ht="25.5" customHeight="1" x14ac:dyDescent="0.25">
      <c r="A3618" s="23" t="str">
        <f>Лист4!A3616</f>
        <v xml:space="preserve">Молодежная ул. д.6 </v>
      </c>
      <c r="B3618" s="50">
        <f t="shared" si="112"/>
        <v>119.47203707317074</v>
      </c>
      <c r="C3618" s="50">
        <f t="shared" si="113"/>
        <v>9.4320029268292682</v>
      </c>
      <c r="D3618" s="30">
        <v>0</v>
      </c>
      <c r="E3618" s="31">
        <v>9.4320029268292682</v>
      </c>
      <c r="F3618" s="32">
        <v>0</v>
      </c>
      <c r="G3618" s="32">
        <v>0</v>
      </c>
      <c r="H3618" s="32">
        <v>0</v>
      </c>
      <c r="I3618" s="32">
        <v>0</v>
      </c>
      <c r="J3618" s="29">
        <f>Лист4!E3616/1000</f>
        <v>128.90404000000001</v>
      </c>
      <c r="K3618" s="33"/>
      <c r="L3618" s="33"/>
    </row>
    <row r="3619" spans="1:12" s="34" customFormat="1" ht="25.5" customHeight="1" x14ac:dyDescent="0.25">
      <c r="A3619" s="23" t="str">
        <f>Лист4!A3617</f>
        <v xml:space="preserve">Молодежная ул. д.7 </v>
      </c>
      <c r="B3619" s="50">
        <f t="shared" si="112"/>
        <v>216.87128292682928</v>
      </c>
      <c r="C3619" s="50">
        <f t="shared" si="113"/>
        <v>17.121417073170733</v>
      </c>
      <c r="D3619" s="30">
        <v>0</v>
      </c>
      <c r="E3619" s="31">
        <v>17.121417073170733</v>
      </c>
      <c r="F3619" s="32">
        <v>0</v>
      </c>
      <c r="G3619" s="32">
        <v>0</v>
      </c>
      <c r="H3619" s="32">
        <v>0</v>
      </c>
      <c r="I3619" s="41">
        <v>402.7</v>
      </c>
      <c r="J3619" s="29">
        <f>Лист4!E3617/1000-I3619</f>
        <v>-168.70729999999998</v>
      </c>
      <c r="K3619" s="33"/>
      <c r="L3619" s="33"/>
    </row>
    <row r="3620" spans="1:12" s="34" customFormat="1" ht="25.5" customHeight="1" x14ac:dyDescent="0.25">
      <c r="A3620" s="23" t="str">
        <f>Лист4!A3618</f>
        <v xml:space="preserve">Молодежная ул. д.8 </v>
      </c>
      <c r="B3620" s="50">
        <f t="shared" si="112"/>
        <v>335.95697121951218</v>
      </c>
      <c r="C3620" s="50">
        <f t="shared" si="113"/>
        <v>26.522918780487807</v>
      </c>
      <c r="D3620" s="30">
        <v>0</v>
      </c>
      <c r="E3620" s="31">
        <v>26.522918780487807</v>
      </c>
      <c r="F3620" s="32">
        <v>0</v>
      </c>
      <c r="G3620" s="32">
        <v>0</v>
      </c>
      <c r="H3620" s="32">
        <v>0</v>
      </c>
      <c r="I3620" s="32">
        <v>0</v>
      </c>
      <c r="J3620" s="29">
        <f>Лист4!E3618/1000</f>
        <v>362.47989000000001</v>
      </c>
      <c r="K3620" s="33"/>
      <c r="L3620" s="33"/>
    </row>
    <row r="3621" spans="1:12" s="34" customFormat="1" ht="33.75" customHeight="1" x14ac:dyDescent="0.25">
      <c r="A3621" s="23" t="str">
        <f>Лист4!A3619</f>
        <v xml:space="preserve">Молодежная ул. д.9 </v>
      </c>
      <c r="B3621" s="50">
        <f t="shared" si="112"/>
        <v>154.40887560975605</v>
      </c>
      <c r="C3621" s="50">
        <f t="shared" si="113"/>
        <v>12.1901743902439</v>
      </c>
      <c r="D3621" s="30">
        <v>0</v>
      </c>
      <c r="E3621" s="31">
        <v>12.1901743902439</v>
      </c>
      <c r="F3621" s="32">
        <v>0</v>
      </c>
      <c r="G3621" s="32">
        <v>0</v>
      </c>
      <c r="H3621" s="32">
        <v>0</v>
      </c>
      <c r="I3621" s="32">
        <v>0</v>
      </c>
      <c r="J3621" s="29">
        <f>Лист4!E3619/1000</f>
        <v>166.59904999999995</v>
      </c>
      <c r="K3621" s="33"/>
      <c r="L3621" s="33"/>
    </row>
    <row r="3622" spans="1:12" s="39" customFormat="1" ht="18.75" customHeight="1" x14ac:dyDescent="0.25">
      <c r="A3622" s="23" t="str">
        <f>Лист4!A3620</f>
        <v xml:space="preserve">Народная ул. д.10 </v>
      </c>
      <c r="B3622" s="50">
        <f t="shared" si="112"/>
        <v>0</v>
      </c>
      <c r="C3622" s="50">
        <f t="shared" si="113"/>
        <v>0</v>
      </c>
      <c r="D3622" s="30">
        <v>0</v>
      </c>
      <c r="E3622" s="31">
        <v>0</v>
      </c>
      <c r="F3622" s="32">
        <v>0</v>
      </c>
      <c r="G3622" s="32">
        <v>0</v>
      </c>
      <c r="H3622" s="32">
        <v>0</v>
      </c>
      <c r="I3622" s="32">
        <v>0</v>
      </c>
      <c r="J3622" s="29">
        <f>Лист4!E3620/1000</f>
        <v>0</v>
      </c>
      <c r="K3622" s="33"/>
      <c r="L3622" s="33"/>
    </row>
    <row r="3623" spans="1:12" s="34" customFormat="1" ht="18.75" customHeight="1" x14ac:dyDescent="0.25">
      <c r="A3623" s="23" t="str">
        <f>Лист4!A3621</f>
        <v xml:space="preserve">Проспект Ильича ул. д.17 </v>
      </c>
      <c r="B3623" s="50">
        <f t="shared" si="112"/>
        <v>0</v>
      </c>
      <c r="C3623" s="50">
        <f t="shared" si="113"/>
        <v>0</v>
      </c>
      <c r="D3623" s="30">
        <v>0</v>
      </c>
      <c r="E3623" s="31">
        <v>0</v>
      </c>
      <c r="F3623" s="32">
        <v>0</v>
      </c>
      <c r="G3623" s="32">
        <v>0</v>
      </c>
      <c r="H3623" s="32">
        <v>0</v>
      </c>
      <c r="I3623" s="32">
        <v>0</v>
      </c>
      <c r="J3623" s="29">
        <f>Лист4!E3621/1000</f>
        <v>0</v>
      </c>
      <c r="K3623" s="33"/>
      <c r="L3623" s="33"/>
    </row>
    <row r="3624" spans="1:12" s="34" customFormat="1" ht="18.75" customHeight="1" x14ac:dyDescent="0.25">
      <c r="A3624" s="23" t="str">
        <f>Лист4!A3622</f>
        <v xml:space="preserve">Проспект Ильича ул. д.7 </v>
      </c>
      <c r="B3624" s="50">
        <f t="shared" si="112"/>
        <v>0</v>
      </c>
      <c r="C3624" s="50">
        <f t="shared" si="113"/>
        <v>0</v>
      </c>
      <c r="D3624" s="30">
        <v>0</v>
      </c>
      <c r="E3624" s="31">
        <v>0</v>
      </c>
      <c r="F3624" s="32">
        <v>0</v>
      </c>
      <c r="G3624" s="32">
        <v>0</v>
      </c>
      <c r="H3624" s="32">
        <v>0</v>
      </c>
      <c r="I3624" s="32">
        <v>0</v>
      </c>
      <c r="J3624" s="29">
        <f>Лист4!E3622/1000</f>
        <v>0</v>
      </c>
      <c r="K3624" s="33"/>
      <c r="L3624" s="33"/>
    </row>
    <row r="3625" spans="1:12" s="34" customFormat="1" ht="18.75" customHeight="1" x14ac:dyDescent="0.25">
      <c r="A3625" s="23" t="str">
        <f>Лист4!A3623</f>
        <v xml:space="preserve">Тулайкова ул. д.10 </v>
      </c>
      <c r="B3625" s="50">
        <f t="shared" si="112"/>
        <v>266.84137560975614</v>
      </c>
      <c r="C3625" s="50">
        <f t="shared" si="113"/>
        <v>21.06642439024391</v>
      </c>
      <c r="D3625" s="30">
        <v>0</v>
      </c>
      <c r="E3625" s="31">
        <v>21.06642439024391</v>
      </c>
      <c r="F3625" s="32">
        <v>0</v>
      </c>
      <c r="G3625" s="32">
        <v>0</v>
      </c>
      <c r="H3625" s="32">
        <v>0</v>
      </c>
      <c r="I3625" s="32">
        <v>0</v>
      </c>
      <c r="J3625" s="29">
        <f>Лист4!E3623/1000</f>
        <v>287.90780000000007</v>
      </c>
      <c r="K3625" s="33"/>
      <c r="L3625" s="33"/>
    </row>
    <row r="3626" spans="1:12" s="34" customFormat="1" ht="18.75" customHeight="1" x14ac:dyDescent="0.25">
      <c r="A3626" s="23" t="str">
        <f>Лист4!A3624</f>
        <v xml:space="preserve">Тулайкова ул. д.6 </v>
      </c>
      <c r="B3626" s="50">
        <f t="shared" si="112"/>
        <v>356.02837658536589</v>
      </c>
      <c r="C3626" s="50">
        <f t="shared" si="113"/>
        <v>28.107503414634149</v>
      </c>
      <c r="D3626" s="30">
        <v>0</v>
      </c>
      <c r="E3626" s="31">
        <v>28.107503414634149</v>
      </c>
      <c r="F3626" s="32">
        <v>0</v>
      </c>
      <c r="G3626" s="32">
        <v>0</v>
      </c>
      <c r="H3626" s="32">
        <v>0</v>
      </c>
      <c r="I3626" s="32">
        <v>0</v>
      </c>
      <c r="J3626" s="29">
        <f>Лист4!E3624/1000</f>
        <v>384.13588000000004</v>
      </c>
      <c r="K3626" s="33"/>
      <c r="L3626" s="33"/>
    </row>
    <row r="3627" spans="1:12" s="34" customFormat="1" ht="18.75" customHeight="1" x14ac:dyDescent="0.25">
      <c r="A3627" s="23" t="str">
        <f>Лист4!A3625</f>
        <v xml:space="preserve">Тулайкова ул. д.9 </v>
      </c>
      <c r="B3627" s="50">
        <f t="shared" si="112"/>
        <v>274.01288390243911</v>
      </c>
      <c r="C3627" s="50">
        <f t="shared" si="113"/>
        <v>21.632596097560981</v>
      </c>
      <c r="D3627" s="30">
        <v>0</v>
      </c>
      <c r="E3627" s="31">
        <v>21.632596097560981</v>
      </c>
      <c r="F3627" s="32">
        <v>0</v>
      </c>
      <c r="G3627" s="32">
        <v>0</v>
      </c>
      <c r="H3627" s="32">
        <v>0</v>
      </c>
      <c r="I3627" s="32">
        <v>0</v>
      </c>
      <c r="J3627" s="29">
        <f>Лист4!E3625/1000</f>
        <v>295.64548000000008</v>
      </c>
      <c r="K3627" s="33"/>
      <c r="L3627" s="33"/>
    </row>
    <row r="3628" spans="1:12" s="34" customFormat="1" ht="18.75" customHeight="1" x14ac:dyDescent="0.25">
      <c r="A3628" s="23" t="str">
        <f>Лист4!A3626</f>
        <v xml:space="preserve">Чилимка-2 ул. д.3 </v>
      </c>
      <c r="B3628" s="50">
        <f t="shared" si="112"/>
        <v>0</v>
      </c>
      <c r="C3628" s="50">
        <f t="shared" si="113"/>
        <v>0</v>
      </c>
      <c r="D3628" s="30">
        <v>0</v>
      </c>
      <c r="E3628" s="31">
        <v>0</v>
      </c>
      <c r="F3628" s="32">
        <v>0</v>
      </c>
      <c r="G3628" s="32">
        <v>0</v>
      </c>
      <c r="H3628" s="32">
        <v>0</v>
      </c>
      <c r="I3628" s="32">
        <v>0</v>
      </c>
      <c r="J3628" s="29">
        <f>Лист4!E3626/1000</f>
        <v>0</v>
      </c>
      <c r="K3628" s="33"/>
      <c r="L3628" s="33"/>
    </row>
    <row r="3629" spans="1:12" s="34" customFormat="1" ht="33" customHeight="1" x14ac:dyDescent="0.25">
      <c r="A3629" s="23" t="str">
        <f>Лист4!A3627</f>
        <v xml:space="preserve">Юбилейная ул. д.1 </v>
      </c>
      <c r="B3629" s="50">
        <f t="shared" si="112"/>
        <v>100.85054487804879</v>
      </c>
      <c r="C3629" s="50">
        <f t="shared" si="113"/>
        <v>7.9618851219512194</v>
      </c>
      <c r="D3629" s="30">
        <v>0</v>
      </c>
      <c r="E3629" s="31">
        <v>7.9618851219512194</v>
      </c>
      <c r="F3629" s="32">
        <v>0</v>
      </c>
      <c r="G3629" s="32">
        <v>0</v>
      </c>
      <c r="H3629" s="32">
        <v>0</v>
      </c>
      <c r="I3629" s="32">
        <v>0</v>
      </c>
      <c r="J3629" s="29">
        <f>Лист4!E3627/1000</f>
        <v>108.81243000000001</v>
      </c>
      <c r="K3629" s="33"/>
      <c r="L3629" s="33"/>
    </row>
    <row r="3630" spans="1:12" s="34" customFormat="1" ht="45" customHeight="1" x14ac:dyDescent="0.25">
      <c r="A3630" s="23" t="str">
        <f>Лист4!A3628</f>
        <v xml:space="preserve">Юбилейная ул. д.11 </v>
      </c>
      <c r="B3630" s="50">
        <f t="shared" si="112"/>
        <v>101.12846390243904</v>
      </c>
      <c r="C3630" s="50">
        <f t="shared" si="113"/>
        <v>7.9838260975609767</v>
      </c>
      <c r="D3630" s="30">
        <v>0</v>
      </c>
      <c r="E3630" s="31">
        <v>7.9838260975609767</v>
      </c>
      <c r="F3630" s="32">
        <v>0</v>
      </c>
      <c r="G3630" s="32">
        <v>0</v>
      </c>
      <c r="H3630" s="32">
        <v>0</v>
      </c>
      <c r="I3630" s="32">
        <v>0</v>
      </c>
      <c r="J3630" s="29">
        <f>Лист4!E3628/1000</f>
        <v>109.11229000000002</v>
      </c>
      <c r="K3630" s="33"/>
      <c r="L3630" s="33"/>
    </row>
    <row r="3631" spans="1:12" s="34" customFormat="1" ht="45" customHeight="1" x14ac:dyDescent="0.25">
      <c r="A3631" s="23" t="str">
        <f>Лист4!A3629</f>
        <v xml:space="preserve">Юбилейная ул. д.12 </v>
      </c>
      <c r="B3631" s="50">
        <f t="shared" si="112"/>
        <v>85.431933658536593</v>
      </c>
      <c r="C3631" s="50">
        <f t="shared" si="113"/>
        <v>6.7446263414634151</v>
      </c>
      <c r="D3631" s="30">
        <v>0</v>
      </c>
      <c r="E3631" s="31">
        <v>6.7446263414634151</v>
      </c>
      <c r="F3631" s="32">
        <v>0</v>
      </c>
      <c r="G3631" s="32">
        <v>0</v>
      </c>
      <c r="H3631" s="32">
        <v>0</v>
      </c>
      <c r="I3631" s="32">
        <v>0</v>
      </c>
      <c r="J3631" s="29">
        <f>Лист4!E3629/1000</f>
        <v>92.176560000000009</v>
      </c>
      <c r="K3631" s="33"/>
      <c r="L3631" s="33"/>
    </row>
    <row r="3632" spans="1:12" s="34" customFormat="1" ht="38.25" customHeight="1" x14ac:dyDescent="0.25">
      <c r="A3632" s="23" t="str">
        <f>Лист4!A3630</f>
        <v xml:space="preserve">Юбилейная ул. д.13 </v>
      </c>
      <c r="B3632" s="50">
        <f t="shared" si="112"/>
        <v>153.1374512195122</v>
      </c>
      <c r="C3632" s="50">
        <f t="shared" si="113"/>
        <v>12.089798780487804</v>
      </c>
      <c r="D3632" s="30">
        <v>0</v>
      </c>
      <c r="E3632" s="31">
        <v>12.089798780487804</v>
      </c>
      <c r="F3632" s="32">
        <v>0</v>
      </c>
      <c r="G3632" s="32">
        <v>0</v>
      </c>
      <c r="H3632" s="32">
        <v>0</v>
      </c>
      <c r="I3632" s="32">
        <v>0</v>
      </c>
      <c r="J3632" s="29">
        <f>Лист4!E3630/1000</f>
        <v>165.22725</v>
      </c>
      <c r="K3632" s="33"/>
      <c r="L3632" s="33"/>
    </row>
    <row r="3633" spans="1:12" s="34" customFormat="1" ht="25.5" customHeight="1" x14ac:dyDescent="0.25">
      <c r="A3633" s="23" t="str">
        <f>Лист4!A3631</f>
        <v xml:space="preserve">Юбилейная ул. д.14 </v>
      </c>
      <c r="B3633" s="50">
        <f t="shared" si="112"/>
        <v>73.418965853658548</v>
      </c>
      <c r="C3633" s="50">
        <f t="shared" si="113"/>
        <v>5.7962341463414644</v>
      </c>
      <c r="D3633" s="30">
        <v>0</v>
      </c>
      <c r="E3633" s="31">
        <v>5.7962341463414644</v>
      </c>
      <c r="F3633" s="32">
        <v>0</v>
      </c>
      <c r="G3633" s="32">
        <v>0</v>
      </c>
      <c r="H3633" s="32">
        <v>0</v>
      </c>
      <c r="I3633" s="32">
        <v>0</v>
      </c>
      <c r="J3633" s="29">
        <f>Лист4!E3631/1000</f>
        <v>79.21520000000001</v>
      </c>
      <c r="K3633" s="33"/>
      <c r="L3633" s="33"/>
    </row>
    <row r="3634" spans="1:12" s="34" customFormat="1" ht="25.5" customHeight="1" x14ac:dyDescent="0.25">
      <c r="A3634" s="23" t="str">
        <f>Лист4!A3632</f>
        <v xml:space="preserve">Юбилейная ул. д.15 </v>
      </c>
      <c r="B3634" s="50">
        <f t="shared" si="112"/>
        <v>60.492218536585369</v>
      </c>
      <c r="C3634" s="50">
        <f t="shared" si="113"/>
        <v>4.7757014634146344</v>
      </c>
      <c r="D3634" s="30">
        <v>0</v>
      </c>
      <c r="E3634" s="31">
        <v>4.7757014634146344</v>
      </c>
      <c r="F3634" s="32">
        <v>0</v>
      </c>
      <c r="G3634" s="32">
        <v>0</v>
      </c>
      <c r="H3634" s="32">
        <v>0</v>
      </c>
      <c r="I3634" s="32">
        <v>0</v>
      </c>
      <c r="J3634" s="29">
        <f>Лист4!E3632/1000</f>
        <v>65.267920000000004</v>
      </c>
      <c r="K3634" s="33"/>
      <c r="L3634" s="33"/>
    </row>
    <row r="3635" spans="1:12" s="34" customFormat="1" ht="25.5" customHeight="1" x14ac:dyDescent="0.25">
      <c r="A3635" s="23" t="str">
        <f>Лист4!A3633</f>
        <v xml:space="preserve">Юбилейная ул. д.16 </v>
      </c>
      <c r="B3635" s="50">
        <f t="shared" si="112"/>
        <v>61.925356097560979</v>
      </c>
      <c r="C3635" s="50">
        <f t="shared" si="113"/>
        <v>4.8888439024390244</v>
      </c>
      <c r="D3635" s="30">
        <v>0</v>
      </c>
      <c r="E3635" s="31">
        <v>4.8888439024390244</v>
      </c>
      <c r="F3635" s="32">
        <v>0</v>
      </c>
      <c r="G3635" s="32">
        <v>0</v>
      </c>
      <c r="H3635" s="32">
        <v>0</v>
      </c>
      <c r="I3635" s="32">
        <v>0</v>
      </c>
      <c r="J3635" s="29">
        <f>Лист4!E3633/1000</f>
        <v>66.8142</v>
      </c>
      <c r="K3635" s="33"/>
      <c r="L3635" s="33"/>
    </row>
    <row r="3636" spans="1:12" s="34" customFormat="1" ht="25.5" customHeight="1" x14ac:dyDescent="0.25">
      <c r="A3636" s="23" t="str">
        <f>Лист4!A3634</f>
        <v xml:space="preserve">Юбилейная ул. д.17 </v>
      </c>
      <c r="B3636" s="50">
        <f t="shared" si="112"/>
        <v>66.581097560975621</v>
      </c>
      <c r="C3636" s="50">
        <f t="shared" si="113"/>
        <v>5.2564024390243915</v>
      </c>
      <c r="D3636" s="30">
        <v>0</v>
      </c>
      <c r="E3636" s="31">
        <v>5.2564024390243915</v>
      </c>
      <c r="F3636" s="32">
        <v>0</v>
      </c>
      <c r="G3636" s="32">
        <v>0</v>
      </c>
      <c r="H3636" s="32">
        <v>0</v>
      </c>
      <c r="I3636" s="32">
        <v>0</v>
      </c>
      <c r="J3636" s="29">
        <f>Лист4!E3634/1000</f>
        <v>71.83750000000002</v>
      </c>
      <c r="K3636" s="33"/>
      <c r="L3636" s="33"/>
    </row>
    <row r="3637" spans="1:12" s="34" customFormat="1" ht="18.75" customHeight="1" x14ac:dyDescent="0.25">
      <c r="A3637" s="23" t="str">
        <f>Лист4!A3635</f>
        <v xml:space="preserve">Юбилейная ул. д.18 </v>
      </c>
      <c r="B3637" s="50">
        <f t="shared" si="112"/>
        <v>86.892903902439045</v>
      </c>
      <c r="C3637" s="50">
        <f t="shared" si="113"/>
        <v>6.8599660975609771</v>
      </c>
      <c r="D3637" s="30">
        <v>0</v>
      </c>
      <c r="E3637" s="31">
        <v>6.8599660975609771</v>
      </c>
      <c r="F3637" s="32">
        <v>0</v>
      </c>
      <c r="G3637" s="32">
        <v>0</v>
      </c>
      <c r="H3637" s="32">
        <v>0</v>
      </c>
      <c r="I3637" s="32">
        <v>0</v>
      </c>
      <c r="J3637" s="29">
        <f>Лист4!E3635/1000</f>
        <v>93.752870000000016</v>
      </c>
      <c r="K3637" s="33"/>
      <c r="L3637" s="33"/>
    </row>
    <row r="3638" spans="1:12" s="34" customFormat="1" ht="18.75" customHeight="1" x14ac:dyDescent="0.25">
      <c r="A3638" s="23" t="str">
        <f>Лист4!A3636</f>
        <v xml:space="preserve">Юбилейная ул. д.19 </v>
      </c>
      <c r="B3638" s="50">
        <f t="shared" si="112"/>
        <v>88.869765853658535</v>
      </c>
      <c r="C3638" s="50">
        <f t="shared" si="113"/>
        <v>7.0160341463414637</v>
      </c>
      <c r="D3638" s="30">
        <v>0</v>
      </c>
      <c r="E3638" s="31">
        <v>7.0160341463414637</v>
      </c>
      <c r="F3638" s="32">
        <v>0</v>
      </c>
      <c r="G3638" s="32">
        <v>0</v>
      </c>
      <c r="H3638" s="32">
        <v>0</v>
      </c>
      <c r="I3638" s="32">
        <v>0</v>
      </c>
      <c r="J3638" s="29">
        <f>Лист4!E3636/1000</f>
        <v>95.885800000000003</v>
      </c>
      <c r="K3638" s="33"/>
      <c r="L3638" s="33"/>
    </row>
    <row r="3639" spans="1:12" s="34" customFormat="1" ht="18.75" customHeight="1" x14ac:dyDescent="0.25">
      <c r="A3639" s="23" t="str">
        <f>Лист4!A3637</f>
        <v xml:space="preserve">Юбилейная ул. д.19А </v>
      </c>
      <c r="B3639" s="50">
        <f t="shared" si="112"/>
        <v>37.831409756097564</v>
      </c>
      <c r="C3639" s="50">
        <f t="shared" si="113"/>
        <v>2.986690243902439</v>
      </c>
      <c r="D3639" s="30">
        <v>0</v>
      </c>
      <c r="E3639" s="31">
        <v>2.986690243902439</v>
      </c>
      <c r="F3639" s="32">
        <v>0</v>
      </c>
      <c r="G3639" s="32">
        <v>0</v>
      </c>
      <c r="H3639" s="32">
        <v>0</v>
      </c>
      <c r="I3639" s="32">
        <v>0</v>
      </c>
      <c r="J3639" s="29">
        <f>Лист4!E3637/1000</f>
        <v>40.818100000000001</v>
      </c>
      <c r="K3639" s="33"/>
      <c r="L3639" s="33"/>
    </row>
    <row r="3640" spans="1:12" s="39" customFormat="1" ht="14.25" customHeight="1" x14ac:dyDescent="0.25">
      <c r="A3640" s="23" t="str">
        <f>Лист4!A3638</f>
        <v xml:space="preserve">Юбилейная ул. д.2 </v>
      </c>
      <c r="B3640" s="50">
        <f t="shared" si="112"/>
        <v>122.97254146341467</v>
      </c>
      <c r="C3640" s="50">
        <f t="shared" si="113"/>
        <v>9.7083585365853686</v>
      </c>
      <c r="D3640" s="30">
        <v>0</v>
      </c>
      <c r="E3640" s="31">
        <v>9.7083585365853686</v>
      </c>
      <c r="F3640" s="32">
        <v>0</v>
      </c>
      <c r="G3640" s="32">
        <v>0</v>
      </c>
      <c r="H3640" s="32">
        <v>0</v>
      </c>
      <c r="I3640" s="41">
        <v>321.5</v>
      </c>
      <c r="J3640" s="29">
        <f>Лист4!E3638/1000-I3640</f>
        <v>-188.81909999999996</v>
      </c>
      <c r="K3640" s="33"/>
      <c r="L3640" s="33"/>
    </row>
    <row r="3641" spans="1:12" s="34" customFormat="1" ht="18.75" customHeight="1" x14ac:dyDescent="0.25">
      <c r="A3641" s="23" t="str">
        <f>Лист4!A3639</f>
        <v xml:space="preserve">Юбилейная ул. д.20 </v>
      </c>
      <c r="B3641" s="50">
        <f t="shared" si="112"/>
        <v>56.015040000000006</v>
      </c>
      <c r="C3641" s="50">
        <f t="shared" si="113"/>
        <v>4.4222400000000004</v>
      </c>
      <c r="D3641" s="30">
        <v>0</v>
      </c>
      <c r="E3641" s="31">
        <v>4.4222400000000004</v>
      </c>
      <c r="F3641" s="32">
        <v>0</v>
      </c>
      <c r="G3641" s="32">
        <v>0</v>
      </c>
      <c r="H3641" s="32">
        <v>0</v>
      </c>
      <c r="I3641" s="32">
        <v>0</v>
      </c>
      <c r="J3641" s="29">
        <f>Лист4!E3639/1000</f>
        <v>60.437280000000008</v>
      </c>
      <c r="K3641" s="33"/>
      <c r="L3641" s="33"/>
    </row>
    <row r="3642" spans="1:12" s="34" customFormat="1" ht="18.75" customHeight="1" x14ac:dyDescent="0.25">
      <c r="A3642" s="23" t="str">
        <f>Лист4!A3640</f>
        <v xml:space="preserve">Юбилейная ул. д.23 </v>
      </c>
      <c r="B3642" s="50">
        <f t="shared" si="112"/>
        <v>49.075517073170737</v>
      </c>
      <c r="C3642" s="50">
        <f t="shared" si="113"/>
        <v>3.8743829268292691</v>
      </c>
      <c r="D3642" s="30">
        <v>0</v>
      </c>
      <c r="E3642" s="31">
        <v>3.8743829268292691</v>
      </c>
      <c r="F3642" s="32">
        <v>0</v>
      </c>
      <c r="G3642" s="32">
        <v>0</v>
      </c>
      <c r="H3642" s="32">
        <v>0</v>
      </c>
      <c r="I3642" s="32">
        <v>0</v>
      </c>
      <c r="J3642" s="29">
        <f>Лист4!E3640/1000</f>
        <v>52.949900000000007</v>
      </c>
      <c r="K3642" s="33"/>
      <c r="L3642" s="33"/>
    </row>
    <row r="3643" spans="1:12" s="34" customFormat="1" ht="15" customHeight="1" x14ac:dyDescent="0.25">
      <c r="A3643" s="23" t="str">
        <f>Лист4!A3641</f>
        <v xml:space="preserve">Юбилейная ул. д.24 </v>
      </c>
      <c r="B3643" s="50">
        <f t="shared" si="112"/>
        <v>16.980624390243904</v>
      </c>
      <c r="C3643" s="50">
        <f t="shared" si="113"/>
        <v>1.3405756097560977</v>
      </c>
      <c r="D3643" s="30">
        <v>0</v>
      </c>
      <c r="E3643" s="31">
        <v>1.3405756097560977</v>
      </c>
      <c r="F3643" s="32">
        <v>0</v>
      </c>
      <c r="G3643" s="32">
        <v>0</v>
      </c>
      <c r="H3643" s="32">
        <v>0</v>
      </c>
      <c r="I3643" s="32">
        <v>0</v>
      </c>
      <c r="J3643" s="29">
        <f>Лист4!E3641/1000</f>
        <v>18.321200000000001</v>
      </c>
      <c r="K3643" s="33"/>
      <c r="L3643" s="33"/>
    </row>
    <row r="3644" spans="1:12" s="34" customFormat="1" ht="18.75" customHeight="1" x14ac:dyDescent="0.25">
      <c r="A3644" s="23" t="str">
        <f>Лист4!A3642</f>
        <v xml:space="preserve">Юбилейная ул. д.25 </v>
      </c>
      <c r="B3644" s="50">
        <f t="shared" si="112"/>
        <v>67.30915902439024</v>
      </c>
      <c r="C3644" s="50">
        <f t="shared" si="113"/>
        <v>5.3138809756097567</v>
      </c>
      <c r="D3644" s="30">
        <v>0</v>
      </c>
      <c r="E3644" s="31">
        <v>5.3138809756097567</v>
      </c>
      <c r="F3644" s="32">
        <v>0</v>
      </c>
      <c r="G3644" s="32">
        <v>0</v>
      </c>
      <c r="H3644" s="32">
        <v>0</v>
      </c>
      <c r="I3644" s="32">
        <v>0</v>
      </c>
      <c r="J3644" s="29">
        <f>Лист4!E3642/1000</f>
        <v>72.623040000000003</v>
      </c>
      <c r="K3644" s="33"/>
      <c r="L3644" s="33"/>
    </row>
    <row r="3645" spans="1:12" s="34" customFormat="1" ht="18.75" customHeight="1" x14ac:dyDescent="0.25">
      <c r="A3645" s="23" t="str">
        <f>Лист4!A3643</f>
        <v xml:space="preserve">Юбилейная ул. д.26 </v>
      </c>
      <c r="B3645" s="50">
        <f t="shared" si="112"/>
        <v>61.473897560975615</v>
      </c>
      <c r="C3645" s="50">
        <f t="shared" si="113"/>
        <v>4.8532024390243897</v>
      </c>
      <c r="D3645" s="30">
        <v>0</v>
      </c>
      <c r="E3645" s="31">
        <v>4.8532024390243897</v>
      </c>
      <c r="F3645" s="32">
        <v>0</v>
      </c>
      <c r="G3645" s="32">
        <v>0</v>
      </c>
      <c r="H3645" s="32">
        <v>0</v>
      </c>
      <c r="I3645" s="32">
        <v>0</v>
      </c>
      <c r="J3645" s="29">
        <f>Лист4!E3643/1000</f>
        <v>66.327100000000002</v>
      </c>
      <c r="K3645" s="33"/>
      <c r="L3645" s="33"/>
    </row>
    <row r="3646" spans="1:12" s="34" customFormat="1" ht="18.75" customHeight="1" x14ac:dyDescent="0.25">
      <c r="A3646" s="23" t="str">
        <f>Лист4!A3644</f>
        <v xml:space="preserve">Юбилейная ул. д.3 </v>
      </c>
      <c r="B3646" s="50">
        <f t="shared" si="112"/>
        <v>369.4560195121951</v>
      </c>
      <c r="C3646" s="50">
        <f t="shared" si="113"/>
        <v>29.167580487804877</v>
      </c>
      <c r="D3646" s="30">
        <v>0</v>
      </c>
      <c r="E3646" s="31">
        <v>29.167580487804877</v>
      </c>
      <c r="F3646" s="32">
        <v>0</v>
      </c>
      <c r="G3646" s="32">
        <v>0</v>
      </c>
      <c r="H3646" s="32">
        <v>0</v>
      </c>
      <c r="I3646" s="32">
        <v>0</v>
      </c>
      <c r="J3646" s="29">
        <f>Лист4!E3644/1000</f>
        <v>398.62359999999995</v>
      </c>
      <c r="K3646" s="33"/>
      <c r="L3646" s="33"/>
    </row>
    <row r="3647" spans="1:12" s="34" customFormat="1" ht="18.75" customHeight="1" x14ac:dyDescent="0.25">
      <c r="A3647" s="23" t="str">
        <f>Лист4!A3645</f>
        <v xml:space="preserve">Юбилейная ул. д.4 </v>
      </c>
      <c r="B3647" s="50">
        <f t="shared" si="112"/>
        <v>92.843453658536575</v>
      </c>
      <c r="C3647" s="50">
        <f t="shared" si="113"/>
        <v>7.3297463414634141</v>
      </c>
      <c r="D3647" s="30">
        <v>0</v>
      </c>
      <c r="E3647" s="31">
        <v>7.3297463414634141</v>
      </c>
      <c r="F3647" s="32">
        <v>0</v>
      </c>
      <c r="G3647" s="32">
        <v>0</v>
      </c>
      <c r="H3647" s="32">
        <v>0</v>
      </c>
      <c r="I3647" s="32">
        <v>0</v>
      </c>
      <c r="J3647" s="29">
        <f>Лист4!E3645/1000</f>
        <v>100.17319999999999</v>
      </c>
      <c r="K3647" s="33"/>
      <c r="L3647" s="33"/>
    </row>
    <row r="3648" spans="1:12" s="34" customFormat="1" ht="25.5" customHeight="1" x14ac:dyDescent="0.25">
      <c r="A3648" s="23" t="str">
        <f>Лист4!A3646</f>
        <v xml:space="preserve">Юбилейная ул. д.5 </v>
      </c>
      <c r="B3648" s="50">
        <f t="shared" si="112"/>
        <v>67.82341951219513</v>
      </c>
      <c r="C3648" s="50">
        <f t="shared" si="113"/>
        <v>5.3544804878048788</v>
      </c>
      <c r="D3648" s="30">
        <v>0</v>
      </c>
      <c r="E3648" s="31">
        <v>5.3544804878048788</v>
      </c>
      <c r="F3648" s="32">
        <v>0</v>
      </c>
      <c r="G3648" s="32">
        <v>0</v>
      </c>
      <c r="H3648" s="32">
        <v>0</v>
      </c>
      <c r="I3648" s="32">
        <v>0</v>
      </c>
      <c r="J3648" s="29">
        <f>Лист4!E3646/1000</f>
        <v>73.177900000000008</v>
      </c>
      <c r="K3648" s="33"/>
      <c r="L3648" s="33"/>
    </row>
    <row r="3649" spans="1:12" s="34" customFormat="1" ht="25.5" customHeight="1" x14ac:dyDescent="0.25">
      <c r="A3649" s="23" t="str">
        <f>Лист4!A3647</f>
        <v xml:space="preserve">Юбилейная ул. д.7 </v>
      </c>
      <c r="B3649" s="50">
        <f t="shared" si="112"/>
        <v>85.542448780487803</v>
      </c>
      <c r="C3649" s="50">
        <f t="shared" si="113"/>
        <v>6.7533512195121945</v>
      </c>
      <c r="D3649" s="30">
        <v>0</v>
      </c>
      <c r="E3649" s="31">
        <v>6.7533512195121945</v>
      </c>
      <c r="F3649" s="32">
        <v>0</v>
      </c>
      <c r="G3649" s="32">
        <v>0</v>
      </c>
      <c r="H3649" s="32">
        <v>0</v>
      </c>
      <c r="I3649" s="32">
        <v>0</v>
      </c>
      <c r="J3649" s="29">
        <f>Лист4!E3647/1000</f>
        <v>92.2958</v>
      </c>
      <c r="K3649" s="33"/>
      <c r="L3649" s="33"/>
    </row>
    <row r="3650" spans="1:12" s="34" customFormat="1" ht="18.75" customHeight="1" x14ac:dyDescent="0.25">
      <c r="A3650" s="23" t="str">
        <f>Лист4!A3648</f>
        <v xml:space="preserve">Юбилейная ул. д.8 </v>
      </c>
      <c r="B3650" s="50">
        <f t="shared" si="112"/>
        <v>76.211409756097567</v>
      </c>
      <c r="C3650" s="50">
        <f t="shared" si="113"/>
        <v>6.0166902439024383</v>
      </c>
      <c r="D3650" s="30">
        <v>0</v>
      </c>
      <c r="E3650" s="31">
        <v>6.0166902439024383</v>
      </c>
      <c r="F3650" s="32">
        <v>0</v>
      </c>
      <c r="G3650" s="32">
        <v>0</v>
      </c>
      <c r="H3650" s="32">
        <v>0</v>
      </c>
      <c r="I3650" s="32">
        <v>0</v>
      </c>
      <c r="J3650" s="29">
        <f>Лист4!E3648/1000</f>
        <v>82.228099999999998</v>
      </c>
      <c r="K3650" s="33"/>
      <c r="L3650" s="33"/>
    </row>
    <row r="3651" spans="1:12" s="34" customFormat="1" ht="18.75" customHeight="1" x14ac:dyDescent="0.25">
      <c r="A3651" s="23" t="str">
        <f>Лист4!A3649</f>
        <v xml:space="preserve">Юбилейная ул. д.9 </v>
      </c>
      <c r="B3651" s="50">
        <f t="shared" si="112"/>
        <v>61.852414634146342</v>
      </c>
      <c r="C3651" s="50">
        <f t="shared" si="113"/>
        <v>4.8830853658536579</v>
      </c>
      <c r="D3651" s="30">
        <v>0</v>
      </c>
      <c r="E3651" s="31">
        <v>4.8830853658536579</v>
      </c>
      <c r="F3651" s="32">
        <v>0</v>
      </c>
      <c r="G3651" s="32">
        <v>0</v>
      </c>
      <c r="H3651" s="32">
        <v>0</v>
      </c>
      <c r="I3651" s="32">
        <v>0</v>
      </c>
      <c r="J3651" s="29">
        <f>Лист4!E3649/1000</f>
        <v>66.735500000000002</v>
      </c>
      <c r="K3651" s="33"/>
      <c r="L3651" s="33"/>
    </row>
    <row r="3652" spans="1:12" s="34" customFormat="1" ht="18.75" customHeight="1" x14ac:dyDescent="0.25">
      <c r="A3652" s="23" t="str">
        <f>Лист4!A3650</f>
        <v xml:space="preserve">Молодежная ул. д.1 </v>
      </c>
      <c r="B3652" s="50">
        <f t="shared" si="112"/>
        <v>7.4861853658536583</v>
      </c>
      <c r="C3652" s="50">
        <f t="shared" si="113"/>
        <v>0.59101463414634137</v>
      </c>
      <c r="D3652" s="30">
        <v>0</v>
      </c>
      <c r="E3652" s="31">
        <v>0.59101463414634137</v>
      </c>
      <c r="F3652" s="32">
        <v>0</v>
      </c>
      <c r="G3652" s="32">
        <v>0</v>
      </c>
      <c r="H3652" s="32">
        <v>0</v>
      </c>
      <c r="I3652" s="32">
        <v>0</v>
      </c>
      <c r="J3652" s="29">
        <f>Лист4!E3650/1000</f>
        <v>8.0771999999999995</v>
      </c>
      <c r="K3652" s="33"/>
      <c r="L3652" s="33"/>
    </row>
    <row r="3653" spans="1:12" s="34" customFormat="1" ht="25.5" customHeight="1" x14ac:dyDescent="0.25">
      <c r="A3653" s="23" t="str">
        <f>Лист4!A3651</f>
        <v xml:space="preserve">Молодежная ул. д.2 </v>
      </c>
      <c r="B3653" s="50">
        <f t="shared" si="112"/>
        <v>0</v>
      </c>
      <c r="C3653" s="50">
        <f t="shared" si="113"/>
        <v>0</v>
      </c>
      <c r="D3653" s="30">
        <v>0</v>
      </c>
      <c r="E3653" s="31">
        <v>0</v>
      </c>
      <c r="F3653" s="32">
        <v>0</v>
      </c>
      <c r="G3653" s="32">
        <v>0</v>
      </c>
      <c r="H3653" s="32">
        <v>0</v>
      </c>
      <c r="I3653" s="32">
        <v>0</v>
      </c>
      <c r="J3653" s="29">
        <f>Лист4!E3651/1000</f>
        <v>0</v>
      </c>
      <c r="K3653" s="33"/>
      <c r="L3653" s="33"/>
    </row>
    <row r="3654" spans="1:12" s="34" customFormat="1" ht="18.75" customHeight="1" x14ac:dyDescent="0.25">
      <c r="A3654" s="23" t="str">
        <f>Лист4!A3652</f>
        <v xml:space="preserve">Молодежная ул. д.3 </v>
      </c>
      <c r="B3654" s="50">
        <f t="shared" si="112"/>
        <v>3.7073170731707314</v>
      </c>
      <c r="C3654" s="50">
        <f t="shared" si="113"/>
        <v>0.29268292682926833</v>
      </c>
      <c r="D3654" s="30">
        <v>0</v>
      </c>
      <c r="E3654" s="31">
        <v>0.29268292682926833</v>
      </c>
      <c r="F3654" s="32">
        <v>0</v>
      </c>
      <c r="G3654" s="32">
        <v>0</v>
      </c>
      <c r="H3654" s="32">
        <v>0</v>
      </c>
      <c r="I3654" s="32">
        <v>0</v>
      </c>
      <c r="J3654" s="29">
        <f>Лист4!E3652/1000</f>
        <v>4</v>
      </c>
      <c r="K3654" s="33"/>
      <c r="L3654" s="33"/>
    </row>
    <row r="3655" spans="1:12" s="34" customFormat="1" ht="25.5" customHeight="1" x14ac:dyDescent="0.25">
      <c r="A3655" s="23" t="str">
        <f>Лист4!A3653</f>
        <v xml:space="preserve">Молодежная ул. д.4 </v>
      </c>
      <c r="B3655" s="50">
        <f t="shared" si="112"/>
        <v>7.2798731707317081</v>
      </c>
      <c r="C3655" s="50">
        <f t="shared" si="113"/>
        <v>0.57472682926829277</v>
      </c>
      <c r="D3655" s="30">
        <v>0</v>
      </c>
      <c r="E3655" s="31">
        <v>0.57472682926829277</v>
      </c>
      <c r="F3655" s="32">
        <v>0</v>
      </c>
      <c r="G3655" s="32">
        <v>0</v>
      </c>
      <c r="H3655" s="32">
        <v>0</v>
      </c>
      <c r="I3655" s="32">
        <v>0</v>
      </c>
      <c r="J3655" s="29">
        <f>Лист4!E3653/1000</f>
        <v>7.8546000000000005</v>
      </c>
      <c r="K3655" s="33"/>
      <c r="L3655" s="33"/>
    </row>
    <row r="3656" spans="1:12" s="34" customFormat="1" ht="25.5" customHeight="1" x14ac:dyDescent="0.25">
      <c r="A3656" s="23" t="str">
        <f>Лист4!A3654</f>
        <v xml:space="preserve">Молодежная ул. д.5 </v>
      </c>
      <c r="B3656" s="50">
        <f t="shared" ref="B3656:B3719" si="114">J3656+I3656-E3656</f>
        <v>0</v>
      </c>
      <c r="C3656" s="50">
        <f t="shared" ref="C3656:C3719" si="115">E3656</f>
        <v>0</v>
      </c>
      <c r="D3656" s="30">
        <v>0</v>
      </c>
      <c r="E3656" s="31">
        <v>0</v>
      </c>
      <c r="F3656" s="32">
        <v>0</v>
      </c>
      <c r="G3656" s="32">
        <v>0</v>
      </c>
      <c r="H3656" s="32">
        <v>0</v>
      </c>
      <c r="I3656" s="32">
        <v>0</v>
      </c>
      <c r="J3656" s="29">
        <f>Лист4!E3654/1000</f>
        <v>0</v>
      </c>
      <c r="K3656" s="33"/>
      <c r="L3656" s="33"/>
    </row>
    <row r="3657" spans="1:12" s="34" customFormat="1" ht="18.75" customHeight="1" x14ac:dyDescent="0.25">
      <c r="A3657" s="23" t="str">
        <f>Лист4!A3655</f>
        <v xml:space="preserve">Молодежная ул. д.6 </v>
      </c>
      <c r="B3657" s="50">
        <f t="shared" si="114"/>
        <v>8.3549024390243893</v>
      </c>
      <c r="C3657" s="50">
        <f t="shared" si="115"/>
        <v>0.65959756097560973</v>
      </c>
      <c r="D3657" s="30">
        <v>0</v>
      </c>
      <c r="E3657" s="31">
        <v>0.65959756097560973</v>
      </c>
      <c r="F3657" s="32">
        <v>0</v>
      </c>
      <c r="G3657" s="32">
        <v>0</v>
      </c>
      <c r="H3657" s="32">
        <v>0</v>
      </c>
      <c r="I3657" s="32">
        <v>0</v>
      </c>
      <c r="J3657" s="29">
        <f>Лист4!E3655/1000</f>
        <v>9.0145</v>
      </c>
      <c r="K3657" s="33"/>
      <c r="L3657" s="33"/>
    </row>
    <row r="3658" spans="1:12" s="34" customFormat="1" ht="25.5" customHeight="1" x14ac:dyDescent="0.25">
      <c r="A3658" s="23" t="str">
        <f>Лист4!A3656</f>
        <v xml:space="preserve">Придорожная ул. д.2 </v>
      </c>
      <c r="B3658" s="50">
        <f t="shared" si="114"/>
        <v>21.687434146341463</v>
      </c>
      <c r="C3658" s="50">
        <f t="shared" si="115"/>
        <v>1.7121658536585365</v>
      </c>
      <c r="D3658" s="30">
        <v>0</v>
      </c>
      <c r="E3658" s="31">
        <v>1.7121658536585365</v>
      </c>
      <c r="F3658" s="32">
        <v>0</v>
      </c>
      <c r="G3658" s="32">
        <v>0</v>
      </c>
      <c r="H3658" s="32">
        <v>0</v>
      </c>
      <c r="I3658" s="32">
        <v>0</v>
      </c>
      <c r="J3658" s="29">
        <f>Лист4!E3656/1000</f>
        <v>23.3996</v>
      </c>
      <c r="K3658" s="33"/>
      <c r="L3658" s="33"/>
    </row>
    <row r="3659" spans="1:12" s="34" customFormat="1" ht="18.75" customHeight="1" x14ac:dyDescent="0.25">
      <c r="A3659" s="23" t="str">
        <f>Лист4!A3657</f>
        <v xml:space="preserve">Придорожная ул. д.3 </v>
      </c>
      <c r="B3659" s="50">
        <f t="shared" si="114"/>
        <v>27.161658536585367</v>
      </c>
      <c r="C3659" s="50">
        <f t="shared" si="115"/>
        <v>2.1443414634146341</v>
      </c>
      <c r="D3659" s="30">
        <v>0</v>
      </c>
      <c r="E3659" s="31">
        <v>2.1443414634146341</v>
      </c>
      <c r="F3659" s="32">
        <v>0</v>
      </c>
      <c r="G3659" s="32">
        <v>0</v>
      </c>
      <c r="H3659" s="32">
        <v>0</v>
      </c>
      <c r="I3659" s="32">
        <v>0</v>
      </c>
      <c r="J3659" s="29">
        <f>Лист4!E3657/1000</f>
        <v>29.306000000000001</v>
      </c>
      <c r="K3659" s="33"/>
      <c r="L3659" s="33"/>
    </row>
    <row r="3660" spans="1:12" s="34" customFormat="1" ht="25.5" customHeight="1" x14ac:dyDescent="0.25">
      <c r="A3660" s="23" t="str">
        <f>Лист4!A3658</f>
        <v xml:space="preserve">Советская ул. д.1 </v>
      </c>
      <c r="B3660" s="50">
        <f t="shared" si="114"/>
        <v>26.424829268292683</v>
      </c>
      <c r="C3660" s="50">
        <f t="shared" si="115"/>
        <v>2.086170731707317</v>
      </c>
      <c r="D3660" s="30">
        <v>0</v>
      </c>
      <c r="E3660" s="31">
        <v>2.086170731707317</v>
      </c>
      <c r="F3660" s="32">
        <v>0</v>
      </c>
      <c r="G3660" s="32">
        <v>0</v>
      </c>
      <c r="H3660" s="32">
        <v>0</v>
      </c>
      <c r="I3660" s="32">
        <v>0</v>
      </c>
      <c r="J3660" s="29">
        <f>Лист4!E3658/1000</f>
        <v>28.510999999999999</v>
      </c>
      <c r="K3660" s="33"/>
      <c r="L3660" s="33"/>
    </row>
    <row r="3661" spans="1:12" s="34" customFormat="1" ht="25.5" customHeight="1" x14ac:dyDescent="0.25">
      <c r="A3661" s="23" t="str">
        <f>Лист4!A3659</f>
        <v xml:space="preserve">Советская ул. д.2 </v>
      </c>
      <c r="B3661" s="50">
        <f t="shared" si="114"/>
        <v>13.090536585365854</v>
      </c>
      <c r="C3661" s="50">
        <f t="shared" si="115"/>
        <v>1.0334634146341464</v>
      </c>
      <c r="D3661" s="30">
        <v>0</v>
      </c>
      <c r="E3661" s="31">
        <v>1.0334634146341464</v>
      </c>
      <c r="F3661" s="32">
        <v>0</v>
      </c>
      <c r="G3661" s="32">
        <v>0</v>
      </c>
      <c r="H3661" s="32">
        <v>0</v>
      </c>
      <c r="I3661" s="32">
        <v>0</v>
      </c>
      <c r="J3661" s="29">
        <f>Лист4!E3659/1000</f>
        <v>14.124000000000001</v>
      </c>
      <c r="K3661" s="33"/>
      <c r="L3661" s="33"/>
    </row>
    <row r="3662" spans="1:12" s="34" customFormat="1" ht="18.75" customHeight="1" x14ac:dyDescent="0.25">
      <c r="A3662" s="23" t="str">
        <f>Лист4!A3660</f>
        <v xml:space="preserve">Советская ул. д.3 </v>
      </c>
      <c r="B3662" s="50">
        <f t="shared" si="114"/>
        <v>4.6804878048780489</v>
      </c>
      <c r="C3662" s="50">
        <f t="shared" si="115"/>
        <v>0.36951219512195121</v>
      </c>
      <c r="D3662" s="30">
        <v>0</v>
      </c>
      <c r="E3662" s="31">
        <v>0.36951219512195121</v>
      </c>
      <c r="F3662" s="32">
        <v>0</v>
      </c>
      <c r="G3662" s="32">
        <v>0</v>
      </c>
      <c r="H3662" s="32">
        <v>0</v>
      </c>
      <c r="I3662" s="32">
        <v>0</v>
      </c>
      <c r="J3662" s="29">
        <f>Лист4!E3660/1000</f>
        <v>5.05</v>
      </c>
      <c r="K3662" s="33"/>
      <c r="L3662" s="33"/>
    </row>
    <row r="3663" spans="1:12" s="34" customFormat="1" ht="18.75" customHeight="1" x14ac:dyDescent="0.25">
      <c r="A3663" s="23" t="str">
        <f>Лист4!A3661</f>
        <v xml:space="preserve">Советская ул. д.4 </v>
      </c>
      <c r="B3663" s="50">
        <f t="shared" si="114"/>
        <v>5.6495341463414634</v>
      </c>
      <c r="C3663" s="50">
        <f t="shared" si="115"/>
        <v>0.44601585365853663</v>
      </c>
      <c r="D3663" s="30">
        <v>0</v>
      </c>
      <c r="E3663" s="31">
        <v>0.44601585365853663</v>
      </c>
      <c r="F3663" s="32">
        <v>0</v>
      </c>
      <c r="G3663" s="32">
        <v>0</v>
      </c>
      <c r="H3663" s="32">
        <v>0</v>
      </c>
      <c r="I3663" s="32">
        <v>0</v>
      </c>
      <c r="J3663" s="29">
        <f>Лист4!E3661/1000</f>
        <v>6.0955500000000002</v>
      </c>
      <c r="K3663" s="33"/>
      <c r="L3663" s="33"/>
    </row>
    <row r="3664" spans="1:12" s="34" customFormat="1" ht="18.75" customHeight="1" x14ac:dyDescent="0.25">
      <c r="A3664" s="23" t="str">
        <f>Лист4!A3662</f>
        <v xml:space="preserve">Садовая ул. д.13 </v>
      </c>
      <c r="B3664" s="50">
        <f t="shared" si="114"/>
        <v>0</v>
      </c>
      <c r="C3664" s="50">
        <f t="shared" si="115"/>
        <v>0</v>
      </c>
      <c r="D3664" s="30">
        <v>0</v>
      </c>
      <c r="E3664" s="31">
        <v>0</v>
      </c>
      <c r="F3664" s="32">
        <v>0</v>
      </c>
      <c r="G3664" s="32">
        <v>0</v>
      </c>
      <c r="H3664" s="32">
        <v>0</v>
      </c>
      <c r="I3664" s="32">
        <v>0</v>
      </c>
      <c r="J3664" s="29">
        <f>Лист4!E3662/1000</f>
        <v>0</v>
      </c>
      <c r="K3664" s="33"/>
      <c r="L3664" s="33"/>
    </row>
    <row r="3665" spans="1:12" s="34" customFormat="1" ht="18.75" customHeight="1" x14ac:dyDescent="0.25">
      <c r="A3665" s="23" t="str">
        <f>Лист4!A3663</f>
        <v xml:space="preserve">Волжская ул. д.48 </v>
      </c>
      <c r="B3665" s="50">
        <f t="shared" si="114"/>
        <v>77.882204878048782</v>
      </c>
      <c r="C3665" s="50">
        <f t="shared" si="115"/>
        <v>6.14859512195122</v>
      </c>
      <c r="D3665" s="30">
        <v>0</v>
      </c>
      <c r="E3665" s="31">
        <v>6.14859512195122</v>
      </c>
      <c r="F3665" s="32">
        <v>0</v>
      </c>
      <c r="G3665" s="32">
        <v>0</v>
      </c>
      <c r="H3665" s="32">
        <v>0</v>
      </c>
      <c r="I3665" s="32">
        <v>0</v>
      </c>
      <c r="J3665" s="29">
        <f>Лист4!E3663/1000</f>
        <v>84.030799999999999</v>
      </c>
      <c r="K3665" s="33"/>
      <c r="L3665" s="33"/>
    </row>
    <row r="3666" spans="1:12" s="34" customFormat="1" ht="18.75" customHeight="1" x14ac:dyDescent="0.25">
      <c r="A3666" s="23" t="str">
        <f>Лист4!A3664</f>
        <v xml:space="preserve">Волжская ул. д.50 </v>
      </c>
      <c r="B3666" s="50">
        <f t="shared" si="114"/>
        <v>68.742741463414646</v>
      </c>
      <c r="C3666" s="50">
        <f t="shared" si="115"/>
        <v>5.427058536585367</v>
      </c>
      <c r="D3666" s="30">
        <v>0</v>
      </c>
      <c r="E3666" s="31">
        <v>5.427058536585367</v>
      </c>
      <c r="F3666" s="32">
        <v>0</v>
      </c>
      <c r="G3666" s="32">
        <v>0</v>
      </c>
      <c r="H3666" s="32">
        <v>0</v>
      </c>
      <c r="I3666" s="32">
        <v>0</v>
      </c>
      <c r="J3666" s="29">
        <f>Лист4!E3664/1000</f>
        <v>74.169800000000009</v>
      </c>
      <c r="K3666" s="33"/>
      <c r="L3666" s="33"/>
    </row>
    <row r="3667" spans="1:12" s="34" customFormat="1" ht="18.75" customHeight="1" x14ac:dyDescent="0.25">
      <c r="A3667" s="23" t="str">
        <f>Лист4!A3665</f>
        <v xml:space="preserve">Гоголя ул. д.1 </v>
      </c>
      <c r="B3667" s="50">
        <f t="shared" si="114"/>
        <v>12.998224390243903</v>
      </c>
      <c r="C3667" s="50">
        <f t="shared" si="115"/>
        <v>1.0261756097560977</v>
      </c>
      <c r="D3667" s="30">
        <v>0</v>
      </c>
      <c r="E3667" s="31">
        <v>1.0261756097560977</v>
      </c>
      <c r="F3667" s="32">
        <v>0</v>
      </c>
      <c r="G3667" s="32">
        <v>0</v>
      </c>
      <c r="H3667" s="32">
        <v>0</v>
      </c>
      <c r="I3667" s="32">
        <v>0</v>
      </c>
      <c r="J3667" s="29">
        <f>Лист4!E3665/1000</f>
        <v>14.024400000000002</v>
      </c>
      <c r="K3667" s="33"/>
      <c r="L3667" s="33"/>
    </row>
    <row r="3668" spans="1:12" s="34" customFormat="1" ht="18.75" customHeight="1" x14ac:dyDescent="0.25">
      <c r="A3668" s="23" t="str">
        <f>Лист4!A3666</f>
        <v xml:space="preserve">Гоголя ул. д.2 </v>
      </c>
      <c r="B3668" s="50">
        <f t="shared" si="114"/>
        <v>11.454312195121952</v>
      </c>
      <c r="C3668" s="50">
        <f t="shared" si="115"/>
        <v>0.90428780487804894</v>
      </c>
      <c r="D3668" s="30">
        <v>0</v>
      </c>
      <c r="E3668" s="31">
        <v>0.90428780487804894</v>
      </c>
      <c r="F3668" s="32">
        <v>0</v>
      </c>
      <c r="G3668" s="32">
        <v>0</v>
      </c>
      <c r="H3668" s="32">
        <v>0</v>
      </c>
      <c r="I3668" s="32">
        <v>0</v>
      </c>
      <c r="J3668" s="29">
        <f>Лист4!E3666/1000</f>
        <v>12.358600000000001</v>
      </c>
      <c r="K3668" s="33"/>
      <c r="L3668" s="33"/>
    </row>
    <row r="3669" spans="1:12" s="34" customFormat="1" ht="18.75" customHeight="1" x14ac:dyDescent="0.25">
      <c r="A3669" s="23" t="str">
        <f>Лист4!A3667</f>
        <v xml:space="preserve">Гоголя ул. д.3 </v>
      </c>
      <c r="B3669" s="50">
        <f t="shared" si="114"/>
        <v>25.071843902439024</v>
      </c>
      <c r="C3669" s="50">
        <f t="shared" si="115"/>
        <v>1.9793560975609756</v>
      </c>
      <c r="D3669" s="30">
        <v>0</v>
      </c>
      <c r="E3669" s="31">
        <v>1.9793560975609756</v>
      </c>
      <c r="F3669" s="32">
        <v>0</v>
      </c>
      <c r="G3669" s="32">
        <v>0</v>
      </c>
      <c r="H3669" s="32">
        <v>0</v>
      </c>
      <c r="I3669" s="32">
        <v>0</v>
      </c>
      <c r="J3669" s="29">
        <f>Лист4!E3667/1000</f>
        <v>27.051200000000001</v>
      </c>
      <c r="K3669" s="33"/>
      <c r="L3669" s="33"/>
    </row>
    <row r="3670" spans="1:12" s="34" customFormat="1" ht="25.5" customHeight="1" x14ac:dyDescent="0.25">
      <c r="A3670" s="23" t="str">
        <f>Лист4!A3668</f>
        <v xml:space="preserve">Гоголя ул. д.4 </v>
      </c>
      <c r="B3670" s="50">
        <f t="shared" si="114"/>
        <v>55.956668292682927</v>
      </c>
      <c r="C3670" s="50">
        <f t="shared" si="115"/>
        <v>4.4176317073170726</v>
      </c>
      <c r="D3670" s="30">
        <v>0</v>
      </c>
      <c r="E3670" s="31">
        <v>4.4176317073170726</v>
      </c>
      <c r="F3670" s="32">
        <v>0</v>
      </c>
      <c r="G3670" s="32">
        <v>0</v>
      </c>
      <c r="H3670" s="32">
        <v>0</v>
      </c>
      <c r="I3670" s="32">
        <v>0</v>
      </c>
      <c r="J3670" s="29">
        <f>Лист4!E3668/1000</f>
        <v>60.374299999999998</v>
      </c>
      <c r="K3670" s="33"/>
      <c r="L3670" s="33"/>
    </row>
    <row r="3671" spans="1:12" s="34" customFormat="1" ht="25.5" customHeight="1" x14ac:dyDescent="0.25">
      <c r="A3671" s="23" t="str">
        <f>Лист4!A3669</f>
        <v xml:space="preserve">Гоголя ул. д.5 </v>
      </c>
      <c r="B3671" s="50">
        <f t="shared" si="114"/>
        <v>69.049614634146323</v>
      </c>
      <c r="C3671" s="50">
        <f t="shared" si="115"/>
        <v>5.451285365853658</v>
      </c>
      <c r="D3671" s="30">
        <v>0</v>
      </c>
      <c r="E3671" s="31">
        <v>5.451285365853658</v>
      </c>
      <c r="F3671" s="32">
        <v>0</v>
      </c>
      <c r="G3671" s="32">
        <v>0</v>
      </c>
      <c r="H3671" s="32">
        <v>0</v>
      </c>
      <c r="I3671" s="32">
        <v>0</v>
      </c>
      <c r="J3671" s="29">
        <f>Лист4!E3669/1000</f>
        <v>74.500899999999987</v>
      </c>
      <c r="K3671" s="33"/>
      <c r="L3671" s="33"/>
    </row>
    <row r="3672" spans="1:12" s="34" customFormat="1" ht="25.5" customHeight="1" x14ac:dyDescent="0.25">
      <c r="A3672" s="23" t="str">
        <f>Лист4!A3670</f>
        <v xml:space="preserve">Гоголя ул. д.6 </v>
      </c>
      <c r="B3672" s="50">
        <f t="shared" si="114"/>
        <v>63.283902439024388</v>
      </c>
      <c r="C3672" s="50">
        <f t="shared" si="115"/>
        <v>4.9960975609756098</v>
      </c>
      <c r="D3672" s="30">
        <v>0</v>
      </c>
      <c r="E3672" s="31">
        <v>4.9960975609756098</v>
      </c>
      <c r="F3672" s="32">
        <v>0</v>
      </c>
      <c r="G3672" s="32">
        <v>0</v>
      </c>
      <c r="H3672" s="32">
        <v>0</v>
      </c>
      <c r="I3672" s="32">
        <v>0</v>
      </c>
      <c r="J3672" s="29">
        <f>Лист4!E3670/1000</f>
        <v>68.28</v>
      </c>
      <c r="K3672" s="33"/>
      <c r="L3672" s="33"/>
    </row>
    <row r="3673" spans="1:12" s="34" customFormat="1" ht="25.5" customHeight="1" x14ac:dyDescent="0.25">
      <c r="A3673" s="23" t="str">
        <f>Лист4!A3671</f>
        <v xml:space="preserve">Кирова ул. д.3 </v>
      </c>
      <c r="B3673" s="50">
        <f t="shared" si="114"/>
        <v>1.1121951219512194</v>
      </c>
      <c r="C3673" s="50">
        <f t="shared" si="115"/>
        <v>8.7804878048780483E-2</v>
      </c>
      <c r="D3673" s="30">
        <v>0</v>
      </c>
      <c r="E3673" s="31">
        <v>8.7804878048780483E-2</v>
      </c>
      <c r="F3673" s="32">
        <v>0</v>
      </c>
      <c r="G3673" s="32">
        <v>0</v>
      </c>
      <c r="H3673" s="32">
        <v>0</v>
      </c>
      <c r="I3673" s="32">
        <v>0</v>
      </c>
      <c r="J3673" s="29">
        <f>Лист4!E3671/1000</f>
        <v>1.2</v>
      </c>
      <c r="K3673" s="33"/>
      <c r="L3673" s="33"/>
    </row>
    <row r="3674" spans="1:12" s="34" customFormat="1" ht="25.5" customHeight="1" x14ac:dyDescent="0.25">
      <c r="A3674" s="23" t="str">
        <f>Лист4!A3672</f>
        <v xml:space="preserve">Ленина ул. д.3 </v>
      </c>
      <c r="B3674" s="50">
        <f t="shared" si="114"/>
        <v>72.532082926829275</v>
      </c>
      <c r="C3674" s="50">
        <f t="shared" si="115"/>
        <v>5.7262170731707318</v>
      </c>
      <c r="D3674" s="30">
        <v>0</v>
      </c>
      <c r="E3674" s="31">
        <v>5.7262170731707318</v>
      </c>
      <c r="F3674" s="32">
        <v>0</v>
      </c>
      <c r="G3674" s="32">
        <v>0</v>
      </c>
      <c r="H3674" s="32">
        <v>0</v>
      </c>
      <c r="I3674" s="32">
        <v>0</v>
      </c>
      <c r="J3674" s="29">
        <f>Лист4!E3672/1000</f>
        <v>78.258300000000006</v>
      </c>
      <c r="K3674" s="33"/>
      <c r="L3674" s="33"/>
    </row>
    <row r="3675" spans="1:12" s="34" customFormat="1" ht="25.5" customHeight="1" x14ac:dyDescent="0.25">
      <c r="A3675" s="23" t="str">
        <f>Лист4!A3673</f>
        <v xml:space="preserve">Ленина ул. д.5 </v>
      </c>
      <c r="B3675" s="50">
        <f t="shared" si="114"/>
        <v>85.813360975609768</v>
      </c>
      <c r="C3675" s="50">
        <f t="shared" si="115"/>
        <v>6.7747390243902448</v>
      </c>
      <c r="D3675" s="30">
        <v>0</v>
      </c>
      <c r="E3675" s="31">
        <v>6.7747390243902448</v>
      </c>
      <c r="F3675" s="32">
        <v>0</v>
      </c>
      <c r="G3675" s="32">
        <v>0</v>
      </c>
      <c r="H3675" s="32">
        <v>0</v>
      </c>
      <c r="I3675" s="32">
        <v>0</v>
      </c>
      <c r="J3675" s="29">
        <f>Лист4!E3673/1000</f>
        <v>92.588100000000011</v>
      </c>
      <c r="K3675" s="33"/>
      <c r="L3675" s="33"/>
    </row>
    <row r="3676" spans="1:12" s="34" customFormat="1" ht="30" customHeight="1" x14ac:dyDescent="0.25">
      <c r="A3676" s="23" t="str">
        <f>Лист4!A3674</f>
        <v xml:space="preserve">Набережная ул. д.16 </v>
      </c>
      <c r="B3676" s="50">
        <f t="shared" si="114"/>
        <v>86.952434146341474</v>
      </c>
      <c r="C3676" s="50">
        <f t="shared" si="115"/>
        <v>6.8646658536585381</v>
      </c>
      <c r="D3676" s="30">
        <v>0</v>
      </c>
      <c r="E3676" s="31">
        <v>6.8646658536585381</v>
      </c>
      <c r="F3676" s="32">
        <v>0</v>
      </c>
      <c r="G3676" s="32">
        <v>0</v>
      </c>
      <c r="H3676" s="32">
        <v>0</v>
      </c>
      <c r="I3676" s="32">
        <v>0</v>
      </c>
      <c r="J3676" s="29">
        <f>Лист4!E3674/1000</f>
        <v>93.817100000000011</v>
      </c>
      <c r="K3676" s="33"/>
      <c r="L3676" s="33"/>
    </row>
    <row r="3677" spans="1:12" s="39" customFormat="1" ht="24" customHeight="1" x14ac:dyDescent="0.25">
      <c r="A3677" s="23" t="str">
        <f>Лист4!A3675</f>
        <v xml:space="preserve">Набережная ул. д.27 </v>
      </c>
      <c r="B3677" s="50">
        <f t="shared" si="114"/>
        <v>86.488370731707334</v>
      </c>
      <c r="C3677" s="50">
        <f t="shared" si="115"/>
        <v>6.8280292682926831</v>
      </c>
      <c r="D3677" s="30">
        <v>0</v>
      </c>
      <c r="E3677" s="31">
        <v>6.8280292682926831</v>
      </c>
      <c r="F3677" s="32">
        <v>0</v>
      </c>
      <c r="G3677" s="32">
        <v>0</v>
      </c>
      <c r="H3677" s="32">
        <v>0</v>
      </c>
      <c r="I3677" s="32">
        <v>0</v>
      </c>
      <c r="J3677" s="29">
        <f>Лист4!E3675/1000</f>
        <v>93.316400000000016</v>
      </c>
      <c r="K3677" s="33"/>
      <c r="L3677" s="33"/>
    </row>
    <row r="3678" spans="1:12" s="34" customFormat="1" ht="25.5" customHeight="1" x14ac:dyDescent="0.25">
      <c r="A3678" s="23" t="str">
        <f>Лист4!A3676</f>
        <v xml:space="preserve">Чилимка 1 ул. д.1 </v>
      </c>
      <c r="B3678" s="50">
        <f t="shared" si="114"/>
        <v>0.26229268292682922</v>
      </c>
      <c r="C3678" s="50">
        <f t="shared" si="115"/>
        <v>2.0707317073170729E-2</v>
      </c>
      <c r="D3678" s="30">
        <v>0</v>
      </c>
      <c r="E3678" s="31">
        <v>2.0707317073170729E-2</v>
      </c>
      <c r="F3678" s="32">
        <v>0</v>
      </c>
      <c r="G3678" s="32">
        <v>0</v>
      </c>
      <c r="H3678" s="32">
        <v>0</v>
      </c>
      <c r="I3678" s="32">
        <v>0</v>
      </c>
      <c r="J3678" s="29">
        <f>Лист4!E3676/1000</f>
        <v>0.28299999999999997</v>
      </c>
      <c r="K3678" s="33"/>
      <c r="L3678" s="33"/>
    </row>
    <row r="3679" spans="1:12" s="34" customFormat="1" ht="34.5" customHeight="1" x14ac:dyDescent="0.25">
      <c r="A3679" s="23" t="str">
        <f>Лист4!A3677</f>
        <v xml:space="preserve">Чилимка 1 ул. д.3 </v>
      </c>
      <c r="B3679" s="50">
        <f t="shared" si="114"/>
        <v>0.7321951219512195</v>
      </c>
      <c r="C3679" s="50">
        <f t="shared" si="115"/>
        <v>5.7804878048780484E-2</v>
      </c>
      <c r="D3679" s="30">
        <v>0</v>
      </c>
      <c r="E3679" s="31">
        <v>5.7804878048780484E-2</v>
      </c>
      <c r="F3679" s="32">
        <v>0</v>
      </c>
      <c r="G3679" s="32">
        <v>0</v>
      </c>
      <c r="H3679" s="32">
        <v>0</v>
      </c>
      <c r="I3679" s="32">
        <v>0</v>
      </c>
      <c r="J3679" s="29">
        <f>Лист4!E3677/1000</f>
        <v>0.79</v>
      </c>
      <c r="K3679" s="33"/>
      <c r="L3679" s="33"/>
    </row>
    <row r="3680" spans="1:12" s="34" customFormat="1" ht="34.5" customHeight="1" x14ac:dyDescent="0.25">
      <c r="A3680" s="23" t="str">
        <f>Лист4!A3678</f>
        <v xml:space="preserve">Чилимка 2-я ул. д.1 </v>
      </c>
      <c r="B3680" s="50">
        <f t="shared" si="114"/>
        <v>69.518868292682924</v>
      </c>
      <c r="C3680" s="50">
        <f t="shared" si="115"/>
        <v>5.488331707317073</v>
      </c>
      <c r="D3680" s="30">
        <v>0</v>
      </c>
      <c r="E3680" s="31">
        <v>5.488331707317073</v>
      </c>
      <c r="F3680" s="32">
        <v>0</v>
      </c>
      <c r="G3680" s="32">
        <v>0</v>
      </c>
      <c r="H3680" s="32">
        <v>0</v>
      </c>
      <c r="I3680" s="32">
        <v>0</v>
      </c>
      <c r="J3680" s="29">
        <f>Лист4!E3678/1000</f>
        <v>75.007199999999997</v>
      </c>
      <c r="K3680" s="33"/>
      <c r="L3680" s="33"/>
    </row>
    <row r="3681" spans="1:12" s="34" customFormat="1" ht="25.5" customHeight="1" x14ac:dyDescent="0.25">
      <c r="A3681" s="23" t="str">
        <f>Лист4!A3679</f>
        <v xml:space="preserve">Чилимка 2-я ул. д.3 </v>
      </c>
      <c r="B3681" s="50">
        <f t="shared" si="114"/>
        <v>12.374839024390244</v>
      </c>
      <c r="C3681" s="50">
        <f t="shared" si="115"/>
        <v>0.97696097560975614</v>
      </c>
      <c r="D3681" s="30">
        <v>0</v>
      </c>
      <c r="E3681" s="31">
        <v>0.97696097560975614</v>
      </c>
      <c r="F3681" s="32">
        <v>0</v>
      </c>
      <c r="G3681" s="32">
        <v>0</v>
      </c>
      <c r="H3681" s="32">
        <v>0</v>
      </c>
      <c r="I3681" s="32"/>
      <c r="J3681" s="29">
        <f>Лист4!E3679/1000</f>
        <v>13.351800000000001</v>
      </c>
      <c r="K3681" s="33"/>
      <c r="L3681" s="33"/>
    </row>
    <row r="3682" spans="1:12" s="34" customFormat="1" ht="25.5" customHeight="1" x14ac:dyDescent="0.25">
      <c r="A3682" s="23" t="str">
        <f>Лист4!A3680</f>
        <v xml:space="preserve">Набережная ул. д.10 </v>
      </c>
      <c r="B3682" s="50">
        <f t="shared" si="114"/>
        <v>0</v>
      </c>
      <c r="C3682" s="50">
        <f t="shared" si="115"/>
        <v>0</v>
      </c>
      <c r="D3682" s="30">
        <v>0</v>
      </c>
      <c r="E3682" s="31">
        <v>0</v>
      </c>
      <c r="F3682" s="32">
        <v>0</v>
      </c>
      <c r="G3682" s="32">
        <v>0</v>
      </c>
      <c r="H3682" s="32">
        <v>0</v>
      </c>
      <c r="I3682" s="32">
        <v>0</v>
      </c>
      <c r="J3682" s="29">
        <f>Лист4!E3680/1000</f>
        <v>0</v>
      </c>
      <c r="K3682" s="33"/>
      <c r="L3682" s="33"/>
    </row>
    <row r="3683" spans="1:12" s="34" customFormat="1" ht="18.75" customHeight="1" x14ac:dyDescent="0.25">
      <c r="A3683" s="23" t="str">
        <f>Лист4!A3681</f>
        <v xml:space="preserve">Народная ул. д.10 </v>
      </c>
      <c r="B3683" s="50">
        <f t="shared" si="114"/>
        <v>68.599805853658538</v>
      </c>
      <c r="C3683" s="50">
        <f t="shared" si="115"/>
        <v>5.4157741463414641</v>
      </c>
      <c r="D3683" s="30">
        <v>0</v>
      </c>
      <c r="E3683" s="31">
        <v>5.4157741463414641</v>
      </c>
      <c r="F3683" s="32">
        <v>0</v>
      </c>
      <c r="G3683" s="32">
        <v>0</v>
      </c>
      <c r="H3683" s="32">
        <v>0</v>
      </c>
      <c r="I3683" s="41">
        <v>16.600000000000001</v>
      </c>
      <c r="J3683" s="29">
        <f>Лист4!E3681/1000-I3683</f>
        <v>57.415579999999999</v>
      </c>
      <c r="K3683" s="33"/>
      <c r="L3683" s="33"/>
    </row>
    <row r="3684" spans="1:12" s="34" customFormat="1" ht="18.75" customHeight="1" x14ac:dyDescent="0.25">
      <c r="A3684" s="23" t="str">
        <f>Лист4!A3682</f>
        <v xml:space="preserve">Народная ул. д.13 </v>
      </c>
      <c r="B3684" s="50">
        <f t="shared" si="114"/>
        <v>55.455624390243912</v>
      </c>
      <c r="C3684" s="50">
        <f t="shared" si="115"/>
        <v>4.378075609756098</v>
      </c>
      <c r="D3684" s="30">
        <v>0</v>
      </c>
      <c r="E3684" s="31">
        <v>4.378075609756098</v>
      </c>
      <c r="F3684" s="32">
        <v>0</v>
      </c>
      <c r="G3684" s="32">
        <v>0</v>
      </c>
      <c r="H3684" s="32">
        <v>0</v>
      </c>
      <c r="I3684" s="32">
        <v>0</v>
      </c>
      <c r="J3684" s="29">
        <f>Лист4!E3682/1000</f>
        <v>59.833700000000007</v>
      </c>
      <c r="K3684" s="33"/>
      <c r="L3684" s="33"/>
    </row>
    <row r="3685" spans="1:12" s="34" customFormat="1" ht="25.5" customHeight="1" x14ac:dyDescent="0.25">
      <c r="A3685" s="23" t="str">
        <f>Лист4!A3683</f>
        <v xml:space="preserve">Народная ул. д.14 </v>
      </c>
      <c r="B3685" s="50">
        <f t="shared" si="114"/>
        <v>122.32431707317075</v>
      </c>
      <c r="C3685" s="50">
        <f t="shared" si="115"/>
        <v>9.6571829268292682</v>
      </c>
      <c r="D3685" s="30">
        <v>0</v>
      </c>
      <c r="E3685" s="31">
        <v>9.6571829268292682</v>
      </c>
      <c r="F3685" s="32">
        <v>0</v>
      </c>
      <c r="G3685" s="32">
        <v>0</v>
      </c>
      <c r="H3685" s="32">
        <v>0</v>
      </c>
      <c r="I3685" s="41">
        <v>17</v>
      </c>
      <c r="J3685" s="29">
        <f>Лист4!E3683/1000-I3685</f>
        <v>114.98150000000001</v>
      </c>
      <c r="K3685" s="33"/>
      <c r="L3685" s="33"/>
    </row>
    <row r="3686" spans="1:12" s="34" customFormat="1" ht="25.5" customHeight="1" x14ac:dyDescent="0.25">
      <c r="A3686" s="23" t="str">
        <f>Лист4!A3684</f>
        <v xml:space="preserve">Народная ул. д.16 </v>
      </c>
      <c r="B3686" s="50">
        <f t="shared" si="114"/>
        <v>113.45632195121952</v>
      </c>
      <c r="C3686" s="50">
        <f t="shared" si="115"/>
        <v>8.9570780487804882</v>
      </c>
      <c r="D3686" s="30">
        <v>0</v>
      </c>
      <c r="E3686" s="31">
        <v>8.9570780487804882</v>
      </c>
      <c r="F3686" s="32">
        <v>0</v>
      </c>
      <c r="G3686" s="32">
        <v>0</v>
      </c>
      <c r="H3686" s="32">
        <v>0</v>
      </c>
      <c r="I3686" s="32">
        <v>0</v>
      </c>
      <c r="J3686" s="29">
        <f>Лист4!E3684/1000</f>
        <v>122.41340000000001</v>
      </c>
      <c r="K3686" s="33"/>
      <c r="L3686" s="33"/>
    </row>
    <row r="3687" spans="1:12" s="34" customFormat="1" ht="25.5" customHeight="1" x14ac:dyDescent="0.25">
      <c r="A3687" s="23" t="str">
        <f>Лист4!A3685</f>
        <v xml:space="preserve">Народная ул. д.18 </v>
      </c>
      <c r="B3687" s="50">
        <f t="shared" si="114"/>
        <v>111.18345853658536</v>
      </c>
      <c r="C3687" s="50">
        <f t="shared" si="115"/>
        <v>8.777641463414632</v>
      </c>
      <c r="D3687" s="30">
        <v>0</v>
      </c>
      <c r="E3687" s="31">
        <v>8.777641463414632</v>
      </c>
      <c r="F3687" s="32">
        <v>0</v>
      </c>
      <c r="G3687" s="32">
        <v>0</v>
      </c>
      <c r="H3687" s="32">
        <v>0</v>
      </c>
      <c r="I3687" s="32">
        <v>0</v>
      </c>
      <c r="J3687" s="29">
        <f>Лист4!E3685/1000</f>
        <v>119.96109999999999</v>
      </c>
      <c r="K3687" s="33"/>
      <c r="L3687" s="33"/>
    </row>
    <row r="3688" spans="1:12" s="34" customFormat="1" ht="18.75" customHeight="1" x14ac:dyDescent="0.25">
      <c r="A3688" s="23" t="str">
        <f>Лист4!A3686</f>
        <v xml:space="preserve">Народная ул. д.3 </v>
      </c>
      <c r="B3688" s="50">
        <f t="shared" si="114"/>
        <v>18.8609756097561</v>
      </c>
      <c r="C3688" s="50">
        <f t="shared" si="115"/>
        <v>1.4890243902439027</v>
      </c>
      <c r="D3688" s="30">
        <v>0</v>
      </c>
      <c r="E3688" s="31">
        <v>1.4890243902439027</v>
      </c>
      <c r="F3688" s="32">
        <v>0</v>
      </c>
      <c r="G3688" s="32">
        <v>0</v>
      </c>
      <c r="H3688" s="32">
        <v>0</v>
      </c>
      <c r="I3688" s="32">
        <v>0</v>
      </c>
      <c r="J3688" s="29">
        <f>Лист4!E3686/1000</f>
        <v>20.350000000000001</v>
      </c>
      <c r="K3688" s="33"/>
      <c r="L3688" s="33"/>
    </row>
    <row r="3689" spans="1:12" s="34" customFormat="1" ht="18.75" customHeight="1" x14ac:dyDescent="0.25">
      <c r="A3689" s="23" t="str">
        <f>Лист4!A3687</f>
        <v xml:space="preserve">Народная ул. д.6 </v>
      </c>
      <c r="B3689" s="50">
        <f t="shared" si="114"/>
        <v>103.05127317073172</v>
      </c>
      <c r="C3689" s="50">
        <f t="shared" si="115"/>
        <v>8.1356268292682934</v>
      </c>
      <c r="D3689" s="30">
        <v>0</v>
      </c>
      <c r="E3689" s="31">
        <v>8.1356268292682934</v>
      </c>
      <c r="F3689" s="32">
        <v>0</v>
      </c>
      <c r="G3689" s="32">
        <v>0</v>
      </c>
      <c r="H3689" s="32">
        <v>0</v>
      </c>
      <c r="I3689" s="41">
        <v>15.7</v>
      </c>
      <c r="J3689" s="29">
        <f>Лист4!E3687/1000-I3689</f>
        <v>95.486900000000006</v>
      </c>
      <c r="K3689" s="33"/>
      <c r="L3689" s="33"/>
    </row>
    <row r="3690" spans="1:12" s="34" customFormat="1" ht="18.75" customHeight="1" x14ac:dyDescent="0.25">
      <c r="A3690" s="23" t="str">
        <f>Лист4!A3688</f>
        <v xml:space="preserve">Народная ул. д.8 </v>
      </c>
      <c r="B3690" s="50">
        <f t="shared" si="114"/>
        <v>69.601078048780508</v>
      </c>
      <c r="C3690" s="50">
        <f t="shared" si="115"/>
        <v>5.4948219512195129</v>
      </c>
      <c r="D3690" s="30">
        <v>0</v>
      </c>
      <c r="E3690" s="31">
        <v>5.4948219512195129</v>
      </c>
      <c r="F3690" s="32">
        <v>0</v>
      </c>
      <c r="G3690" s="32">
        <v>0</v>
      </c>
      <c r="H3690" s="32">
        <v>0</v>
      </c>
      <c r="I3690" s="32">
        <v>0</v>
      </c>
      <c r="J3690" s="29">
        <f>Лист4!E3688/1000</f>
        <v>75.095900000000015</v>
      </c>
      <c r="K3690" s="33"/>
      <c r="L3690" s="33"/>
    </row>
    <row r="3691" spans="1:12" s="34" customFormat="1" ht="18.75" customHeight="1" x14ac:dyDescent="0.25">
      <c r="A3691" s="23" t="str">
        <f>Лист4!A3689</f>
        <v xml:space="preserve">Народная ул. д.9 </v>
      </c>
      <c r="B3691" s="50">
        <f t="shared" si="114"/>
        <v>45.531229268292684</v>
      </c>
      <c r="C3691" s="50">
        <f t="shared" si="115"/>
        <v>3.594570731707317</v>
      </c>
      <c r="D3691" s="30">
        <v>0</v>
      </c>
      <c r="E3691" s="31">
        <v>3.594570731707317</v>
      </c>
      <c r="F3691" s="32">
        <v>0</v>
      </c>
      <c r="G3691" s="32">
        <v>0</v>
      </c>
      <c r="H3691" s="32">
        <v>0</v>
      </c>
      <c r="I3691" s="32">
        <v>0</v>
      </c>
      <c r="J3691" s="29">
        <f>Лист4!E3689/1000</f>
        <v>49.125799999999998</v>
      </c>
      <c r="K3691" s="33"/>
      <c r="L3691" s="33"/>
    </row>
    <row r="3692" spans="1:12" s="34" customFormat="1" ht="18.75" customHeight="1" x14ac:dyDescent="0.25">
      <c r="A3692" s="23" t="str">
        <f>Лист4!A3690</f>
        <v xml:space="preserve">Пионерская ул. д.17 </v>
      </c>
      <c r="B3692" s="50">
        <f t="shared" si="114"/>
        <v>57.13123902439024</v>
      </c>
      <c r="C3692" s="50">
        <f t="shared" si="115"/>
        <v>4.5103609756097551</v>
      </c>
      <c r="D3692" s="30">
        <v>0</v>
      </c>
      <c r="E3692" s="31">
        <v>4.5103609756097551</v>
      </c>
      <c r="F3692" s="32">
        <v>0</v>
      </c>
      <c r="G3692" s="32">
        <v>0</v>
      </c>
      <c r="H3692" s="32">
        <v>0</v>
      </c>
      <c r="I3692" s="32">
        <v>0</v>
      </c>
      <c r="J3692" s="29">
        <f>Лист4!E3690/1000</f>
        <v>61.641599999999997</v>
      </c>
      <c r="K3692" s="33"/>
      <c r="L3692" s="33"/>
    </row>
    <row r="3693" spans="1:12" s="34" customFormat="1" ht="18.75" customHeight="1" x14ac:dyDescent="0.25">
      <c r="A3693" s="23" t="str">
        <f>Лист4!A3691</f>
        <v xml:space="preserve">Ленина ул. д.59 </v>
      </c>
      <c r="B3693" s="50">
        <f t="shared" si="114"/>
        <v>76.04763902439025</v>
      </c>
      <c r="C3693" s="50">
        <f t="shared" si="115"/>
        <v>6.0037609756097563</v>
      </c>
      <c r="D3693" s="30">
        <v>0</v>
      </c>
      <c r="E3693" s="31">
        <v>6.0037609756097563</v>
      </c>
      <c r="F3693" s="32">
        <v>0</v>
      </c>
      <c r="G3693" s="32">
        <v>0</v>
      </c>
      <c r="H3693" s="32">
        <v>0</v>
      </c>
      <c r="I3693" s="32">
        <v>0</v>
      </c>
      <c r="J3693" s="29">
        <f>Лист4!E3691/1000</f>
        <v>82.051400000000001</v>
      </c>
      <c r="K3693" s="33"/>
      <c r="L3693" s="33"/>
    </row>
    <row r="3694" spans="1:12" s="34" customFormat="1" ht="18.75" customHeight="1" x14ac:dyDescent="0.25">
      <c r="A3694" s="23" t="str">
        <f>Лист4!A3692</f>
        <v xml:space="preserve">Ленина ул. д.64 </v>
      </c>
      <c r="B3694" s="50">
        <f t="shared" si="114"/>
        <v>12.65140487804878</v>
      </c>
      <c r="C3694" s="50">
        <f t="shared" si="115"/>
        <v>0.99879512195121944</v>
      </c>
      <c r="D3694" s="30">
        <v>0</v>
      </c>
      <c r="E3694" s="31">
        <v>0.99879512195121944</v>
      </c>
      <c r="F3694" s="32">
        <v>0</v>
      </c>
      <c r="G3694" s="32">
        <v>0</v>
      </c>
      <c r="H3694" s="32">
        <v>0</v>
      </c>
      <c r="I3694" s="32">
        <v>0</v>
      </c>
      <c r="J3694" s="29">
        <f>Лист4!E3692/1000</f>
        <v>13.6502</v>
      </c>
      <c r="K3694" s="33"/>
      <c r="L3694" s="33"/>
    </row>
    <row r="3695" spans="1:12" s="34" customFormat="1" ht="18.75" customHeight="1" x14ac:dyDescent="0.25">
      <c r="A3695" s="23" t="str">
        <f>Лист4!A3693</f>
        <v xml:space="preserve">М.Горького ул. д.2 </v>
      </c>
      <c r="B3695" s="50">
        <f t="shared" si="114"/>
        <v>5.534746341463415</v>
      </c>
      <c r="C3695" s="50">
        <f t="shared" si="115"/>
        <v>0.43695365853658535</v>
      </c>
      <c r="D3695" s="30">
        <v>0</v>
      </c>
      <c r="E3695" s="31">
        <v>0.43695365853658535</v>
      </c>
      <c r="F3695" s="32">
        <v>0</v>
      </c>
      <c r="G3695" s="32">
        <v>0</v>
      </c>
      <c r="H3695" s="32">
        <v>0</v>
      </c>
      <c r="I3695" s="32">
        <v>0</v>
      </c>
      <c r="J3695" s="29">
        <f>Лист4!E3693/1000</f>
        <v>5.9717000000000002</v>
      </c>
      <c r="K3695" s="33"/>
      <c r="L3695" s="33"/>
    </row>
    <row r="3696" spans="1:12" s="34" customFormat="1" ht="18.75" customHeight="1" x14ac:dyDescent="0.25">
      <c r="A3696" s="23" t="str">
        <f>Лист4!A3694</f>
        <v xml:space="preserve">Пионерская ул. д.16 </v>
      </c>
      <c r="B3696" s="50">
        <f t="shared" si="114"/>
        <v>3.559024390243902</v>
      </c>
      <c r="C3696" s="50">
        <f t="shared" si="115"/>
        <v>0.28097560975609759</v>
      </c>
      <c r="D3696" s="30">
        <v>0</v>
      </c>
      <c r="E3696" s="31">
        <v>0.28097560975609759</v>
      </c>
      <c r="F3696" s="32">
        <v>0</v>
      </c>
      <c r="G3696" s="32">
        <v>0</v>
      </c>
      <c r="H3696" s="32">
        <v>0</v>
      </c>
      <c r="I3696" s="32">
        <v>0</v>
      </c>
      <c r="J3696" s="29">
        <f>Лист4!E3694/1000</f>
        <v>3.84</v>
      </c>
      <c r="K3696" s="33"/>
      <c r="L3696" s="33"/>
    </row>
    <row r="3697" spans="1:12" s="34" customFormat="1" ht="18.75" customHeight="1" x14ac:dyDescent="0.25">
      <c r="A3697" s="23" t="str">
        <f>Лист4!A3695</f>
        <v xml:space="preserve">Пионерская ул. д.18 </v>
      </c>
      <c r="B3697" s="50">
        <f t="shared" si="114"/>
        <v>3.8133463414634146</v>
      </c>
      <c r="C3697" s="50">
        <f t="shared" si="115"/>
        <v>0.30105365853658533</v>
      </c>
      <c r="D3697" s="30">
        <v>0</v>
      </c>
      <c r="E3697" s="31">
        <v>0.30105365853658533</v>
      </c>
      <c r="F3697" s="32">
        <v>0</v>
      </c>
      <c r="G3697" s="32">
        <v>0</v>
      </c>
      <c r="H3697" s="32">
        <v>0</v>
      </c>
      <c r="I3697" s="32">
        <v>0</v>
      </c>
      <c r="J3697" s="29">
        <f>Лист4!E3695/1000</f>
        <v>4.1143999999999998</v>
      </c>
      <c r="K3697" s="33"/>
      <c r="L3697" s="33"/>
    </row>
    <row r="3698" spans="1:12" s="34" customFormat="1" ht="18.75" customHeight="1" x14ac:dyDescent="0.25">
      <c r="A3698" s="23" t="str">
        <f>Лист4!A3696</f>
        <v xml:space="preserve">Фрунзе ул. д.10 </v>
      </c>
      <c r="B3698" s="50">
        <f t="shared" si="114"/>
        <v>0</v>
      </c>
      <c r="C3698" s="50">
        <f t="shared" si="115"/>
        <v>0</v>
      </c>
      <c r="D3698" s="30">
        <v>0</v>
      </c>
      <c r="E3698" s="31">
        <v>0</v>
      </c>
      <c r="F3698" s="32">
        <v>0</v>
      </c>
      <c r="G3698" s="32">
        <v>0</v>
      </c>
      <c r="H3698" s="32">
        <v>0</v>
      </c>
      <c r="I3698" s="32">
        <v>0</v>
      </c>
      <c r="J3698" s="29">
        <f>Лист4!E3696/1000</f>
        <v>0</v>
      </c>
      <c r="K3698" s="33"/>
      <c r="L3698" s="33"/>
    </row>
    <row r="3699" spans="1:12" s="34" customFormat="1" ht="18.75" customHeight="1" x14ac:dyDescent="0.25">
      <c r="A3699" s="23" t="str">
        <f>Лист4!A3697</f>
        <v xml:space="preserve">Юбилейный пер. д.4 </v>
      </c>
      <c r="B3699" s="50">
        <f t="shared" si="114"/>
        <v>54.163531707317077</v>
      </c>
      <c r="C3699" s="50">
        <f t="shared" si="115"/>
        <v>4.2760682926829272</v>
      </c>
      <c r="D3699" s="30">
        <v>0</v>
      </c>
      <c r="E3699" s="31">
        <v>4.2760682926829272</v>
      </c>
      <c r="F3699" s="32">
        <v>0</v>
      </c>
      <c r="G3699" s="32">
        <v>0</v>
      </c>
      <c r="H3699" s="32">
        <v>0</v>
      </c>
      <c r="I3699" s="32"/>
      <c r="J3699" s="29">
        <f>Лист4!E3697/1000</f>
        <v>58.439600000000006</v>
      </c>
      <c r="K3699" s="33"/>
      <c r="L3699" s="33"/>
    </row>
    <row r="3700" spans="1:12" s="34" customFormat="1" ht="27" customHeight="1" x14ac:dyDescent="0.25">
      <c r="A3700" s="23" t="str">
        <f>Лист4!A3698</f>
        <v xml:space="preserve">Ильича пр. д.3 </v>
      </c>
      <c r="B3700" s="50">
        <f t="shared" si="114"/>
        <v>10.405882926829268</v>
      </c>
      <c r="C3700" s="50">
        <f t="shared" si="115"/>
        <v>0.82151707317073164</v>
      </c>
      <c r="D3700" s="30">
        <v>0</v>
      </c>
      <c r="E3700" s="31">
        <v>0.82151707317073164</v>
      </c>
      <c r="F3700" s="32">
        <v>0</v>
      </c>
      <c r="G3700" s="32">
        <v>0</v>
      </c>
      <c r="H3700" s="32">
        <v>0</v>
      </c>
      <c r="I3700" s="32">
        <v>0</v>
      </c>
      <c r="J3700" s="29">
        <f>Лист4!E3698/1000</f>
        <v>11.227399999999999</v>
      </c>
      <c r="K3700" s="33"/>
      <c r="L3700" s="33"/>
    </row>
    <row r="3701" spans="1:12" s="44" customFormat="1" ht="56.25" customHeight="1" x14ac:dyDescent="0.25">
      <c r="A3701" s="23" t="str">
        <f>Лист4!A3699</f>
        <v xml:space="preserve">Ильича пр. д.4 </v>
      </c>
      <c r="B3701" s="50">
        <f t="shared" si="114"/>
        <v>1.1057073170731708</v>
      </c>
      <c r="C3701" s="50">
        <f t="shared" si="115"/>
        <v>8.7292682926829276E-2</v>
      </c>
      <c r="D3701" s="30">
        <v>0</v>
      </c>
      <c r="E3701" s="31">
        <v>8.7292682926829276E-2</v>
      </c>
      <c r="F3701" s="32">
        <v>0</v>
      </c>
      <c r="G3701" s="32">
        <v>0</v>
      </c>
      <c r="H3701" s="32">
        <v>0</v>
      </c>
      <c r="I3701" s="32"/>
      <c r="J3701" s="29">
        <f>Лист4!E3699/1000</f>
        <v>1.1930000000000001</v>
      </c>
      <c r="K3701" s="33"/>
      <c r="L3701" s="33"/>
    </row>
    <row r="3702" spans="1:12" s="40" customFormat="1" ht="22.5" customHeight="1" x14ac:dyDescent="0.25">
      <c r="A3702" s="23" t="str">
        <f>Лист4!A3700</f>
        <v xml:space="preserve">Проспект Ильича ул. д.10 </v>
      </c>
      <c r="B3702" s="50">
        <f t="shared" si="114"/>
        <v>24.127404878048775</v>
      </c>
      <c r="C3702" s="50">
        <f t="shared" si="115"/>
        <v>1.9047951219512191</v>
      </c>
      <c r="D3702" s="30">
        <v>0</v>
      </c>
      <c r="E3702" s="31">
        <v>1.9047951219512191</v>
      </c>
      <c r="F3702" s="32">
        <v>0</v>
      </c>
      <c r="G3702" s="32">
        <v>0</v>
      </c>
      <c r="H3702" s="32">
        <v>0</v>
      </c>
      <c r="I3702" s="32">
        <v>0</v>
      </c>
      <c r="J3702" s="29">
        <f>Лист4!E3700/1000</f>
        <v>26.032199999999996</v>
      </c>
      <c r="K3702" s="33"/>
      <c r="L3702" s="33"/>
    </row>
    <row r="3703" spans="1:12" s="40" customFormat="1" ht="22.5" customHeight="1" x14ac:dyDescent="0.25">
      <c r="A3703" s="23" t="str">
        <f>Лист4!A3701</f>
        <v xml:space="preserve">Проспект Ильича ул. д.11 </v>
      </c>
      <c r="B3703" s="50">
        <f t="shared" si="114"/>
        <v>0</v>
      </c>
      <c r="C3703" s="50">
        <f t="shared" si="115"/>
        <v>0</v>
      </c>
      <c r="D3703" s="30">
        <v>0</v>
      </c>
      <c r="E3703" s="31">
        <v>0</v>
      </c>
      <c r="F3703" s="32">
        <v>0</v>
      </c>
      <c r="G3703" s="32">
        <v>0</v>
      </c>
      <c r="H3703" s="32">
        <v>0</v>
      </c>
      <c r="I3703" s="32">
        <v>0</v>
      </c>
      <c r="J3703" s="29">
        <f>Лист4!E3701/1000</f>
        <v>0</v>
      </c>
      <c r="K3703" s="33"/>
      <c r="L3703" s="33"/>
    </row>
    <row r="3704" spans="1:12" s="40" customFormat="1" ht="22.5" customHeight="1" x14ac:dyDescent="0.25">
      <c r="A3704" s="23" t="str">
        <f>Лист4!A3702</f>
        <v xml:space="preserve">Проспект Ильича ул. д.12 </v>
      </c>
      <c r="B3704" s="50">
        <f t="shared" si="114"/>
        <v>13.611229268292682</v>
      </c>
      <c r="C3704" s="50">
        <f t="shared" si="115"/>
        <v>1.074570731707317</v>
      </c>
      <c r="D3704" s="30">
        <v>0</v>
      </c>
      <c r="E3704" s="31">
        <v>1.074570731707317</v>
      </c>
      <c r="F3704" s="32">
        <v>0</v>
      </c>
      <c r="G3704" s="32">
        <v>0</v>
      </c>
      <c r="H3704" s="32">
        <v>0</v>
      </c>
      <c r="I3704" s="32">
        <v>0</v>
      </c>
      <c r="J3704" s="29">
        <f>Лист4!E3702/1000</f>
        <v>14.685799999999999</v>
      </c>
      <c r="K3704" s="33"/>
      <c r="L3704" s="33"/>
    </row>
    <row r="3705" spans="1:12" s="40" customFormat="1" ht="22.5" customHeight="1" x14ac:dyDescent="0.25">
      <c r="A3705" s="23" t="str">
        <f>Лист4!A3703</f>
        <v xml:space="preserve">Проспект Ильича ул. д.13 </v>
      </c>
      <c r="B3705" s="50">
        <f t="shared" si="114"/>
        <v>14.434439024390244</v>
      </c>
      <c r="C3705" s="50">
        <f t="shared" si="115"/>
        <v>1.139560975609756</v>
      </c>
      <c r="D3705" s="30">
        <v>0</v>
      </c>
      <c r="E3705" s="31">
        <v>1.139560975609756</v>
      </c>
      <c r="F3705" s="32">
        <v>0</v>
      </c>
      <c r="G3705" s="32">
        <v>0</v>
      </c>
      <c r="H3705" s="32">
        <v>0</v>
      </c>
      <c r="I3705" s="32">
        <v>0</v>
      </c>
      <c r="J3705" s="29">
        <f>Лист4!E3703/1000</f>
        <v>15.574</v>
      </c>
      <c r="K3705" s="33"/>
      <c r="L3705" s="33"/>
    </row>
    <row r="3706" spans="1:12" s="40" customFormat="1" ht="22.5" customHeight="1" x14ac:dyDescent="0.25">
      <c r="A3706" s="23" t="str">
        <f>Лист4!A3704</f>
        <v xml:space="preserve">Проспект Ильича ул. д.14 </v>
      </c>
      <c r="B3706" s="50">
        <f t="shared" si="114"/>
        <v>17.704478048780487</v>
      </c>
      <c r="C3706" s="50">
        <f t="shared" si="115"/>
        <v>1.3977219512195123</v>
      </c>
      <c r="D3706" s="30">
        <v>0</v>
      </c>
      <c r="E3706" s="31">
        <v>1.3977219512195123</v>
      </c>
      <c r="F3706" s="32">
        <v>0</v>
      </c>
      <c r="G3706" s="32">
        <v>0</v>
      </c>
      <c r="H3706" s="32">
        <v>0</v>
      </c>
      <c r="I3706" s="32">
        <v>0</v>
      </c>
      <c r="J3706" s="29">
        <f>Лист4!E3704/1000</f>
        <v>19.1022</v>
      </c>
      <c r="K3706" s="33"/>
      <c r="L3706" s="33"/>
    </row>
    <row r="3707" spans="1:12" s="40" customFormat="1" ht="22.5" customHeight="1" x14ac:dyDescent="0.25">
      <c r="A3707" s="23" t="str">
        <f>Лист4!A3705</f>
        <v xml:space="preserve">Проспект Ильича ул. д.15 </v>
      </c>
      <c r="B3707" s="50">
        <f t="shared" si="114"/>
        <v>12.822219512195122</v>
      </c>
      <c r="C3707" s="50">
        <f t="shared" si="115"/>
        <v>1.0122804878048781</v>
      </c>
      <c r="D3707" s="30">
        <v>0</v>
      </c>
      <c r="E3707" s="31">
        <v>1.0122804878048781</v>
      </c>
      <c r="F3707" s="32">
        <v>0</v>
      </c>
      <c r="G3707" s="32">
        <v>0</v>
      </c>
      <c r="H3707" s="32">
        <v>0</v>
      </c>
      <c r="I3707" s="32">
        <v>0</v>
      </c>
      <c r="J3707" s="29">
        <f>Лист4!E3705/1000</f>
        <v>13.8345</v>
      </c>
      <c r="K3707" s="33"/>
      <c r="L3707" s="33"/>
    </row>
    <row r="3708" spans="1:12" s="40" customFormat="1" ht="22.5" customHeight="1" x14ac:dyDescent="0.25">
      <c r="A3708" s="23" t="str">
        <f>Лист4!A3706</f>
        <v xml:space="preserve">Проспект Ильича ул. д.17 </v>
      </c>
      <c r="B3708" s="50">
        <f t="shared" si="114"/>
        <v>11.206311219512195</v>
      </c>
      <c r="C3708" s="50">
        <f t="shared" si="115"/>
        <v>0.88470878048780488</v>
      </c>
      <c r="D3708" s="30">
        <v>0</v>
      </c>
      <c r="E3708" s="31">
        <v>0.88470878048780488</v>
      </c>
      <c r="F3708" s="32">
        <v>0</v>
      </c>
      <c r="G3708" s="32">
        <v>0</v>
      </c>
      <c r="H3708" s="32">
        <v>0</v>
      </c>
      <c r="I3708" s="32">
        <v>0</v>
      </c>
      <c r="J3708" s="29">
        <f>Лист4!E3706/1000</f>
        <v>12.09102</v>
      </c>
      <c r="K3708" s="33"/>
      <c r="L3708" s="33"/>
    </row>
    <row r="3709" spans="1:12" s="40" customFormat="1" ht="22.5" customHeight="1" x14ac:dyDescent="0.25">
      <c r="A3709" s="23" t="str">
        <f>Лист4!A3707</f>
        <v xml:space="preserve">Проспект Ильича ул. д.18 </v>
      </c>
      <c r="B3709" s="50">
        <f t="shared" si="114"/>
        <v>46.593097560975615</v>
      </c>
      <c r="C3709" s="50">
        <f t="shared" si="115"/>
        <v>3.6784024390243903</v>
      </c>
      <c r="D3709" s="30">
        <v>0</v>
      </c>
      <c r="E3709" s="31">
        <v>3.6784024390243903</v>
      </c>
      <c r="F3709" s="32">
        <v>0</v>
      </c>
      <c r="G3709" s="32">
        <v>0</v>
      </c>
      <c r="H3709" s="32">
        <v>0</v>
      </c>
      <c r="I3709" s="32">
        <v>0</v>
      </c>
      <c r="J3709" s="29">
        <f>Лист4!E3707/1000</f>
        <v>50.271500000000003</v>
      </c>
      <c r="K3709" s="33"/>
      <c r="L3709" s="33"/>
    </row>
    <row r="3710" spans="1:12" s="40" customFormat="1" ht="22.5" customHeight="1" x14ac:dyDescent="0.25">
      <c r="A3710" s="23" t="str">
        <f>Лист4!A3708</f>
        <v xml:space="preserve">Проспект Ильича ул. д.19 </v>
      </c>
      <c r="B3710" s="50">
        <f t="shared" si="114"/>
        <v>18.863756097560977</v>
      </c>
      <c r="C3710" s="50">
        <f t="shared" si="115"/>
        <v>1.4892439024390245</v>
      </c>
      <c r="D3710" s="30">
        <v>0</v>
      </c>
      <c r="E3710" s="31">
        <v>1.4892439024390245</v>
      </c>
      <c r="F3710" s="32">
        <v>0</v>
      </c>
      <c r="G3710" s="32">
        <v>0</v>
      </c>
      <c r="H3710" s="32">
        <v>0</v>
      </c>
      <c r="I3710" s="32">
        <v>0</v>
      </c>
      <c r="J3710" s="29">
        <f>Лист4!E3708/1000</f>
        <v>20.353000000000002</v>
      </c>
      <c r="K3710" s="33"/>
      <c r="L3710" s="33"/>
    </row>
    <row r="3711" spans="1:12" s="40" customFormat="1" ht="22.5" customHeight="1" x14ac:dyDescent="0.25">
      <c r="A3711" s="23" t="str">
        <f>Лист4!A3709</f>
        <v xml:space="preserve">Проспект Ильича ул. д.2 </v>
      </c>
      <c r="B3711" s="50">
        <f t="shared" si="114"/>
        <v>29.318946341463413</v>
      </c>
      <c r="C3711" s="50">
        <f t="shared" si="115"/>
        <v>2.3146536585365851</v>
      </c>
      <c r="D3711" s="30">
        <v>0</v>
      </c>
      <c r="E3711" s="31">
        <v>2.3146536585365851</v>
      </c>
      <c r="F3711" s="32">
        <v>0</v>
      </c>
      <c r="G3711" s="32">
        <v>0</v>
      </c>
      <c r="H3711" s="32">
        <v>0</v>
      </c>
      <c r="I3711" s="32">
        <v>0</v>
      </c>
      <c r="J3711" s="29">
        <f>Лист4!E3709/1000</f>
        <v>31.633599999999998</v>
      </c>
      <c r="K3711" s="33"/>
      <c r="L3711" s="33"/>
    </row>
    <row r="3712" spans="1:12" s="40" customFormat="1" ht="22.5" customHeight="1" x14ac:dyDescent="0.25">
      <c r="A3712" s="23" t="str">
        <f>Лист4!A3710</f>
        <v xml:space="preserve">Проспект Ильича ул. д.3А </v>
      </c>
      <c r="B3712" s="50">
        <f t="shared" si="114"/>
        <v>0</v>
      </c>
      <c r="C3712" s="50">
        <f t="shared" si="115"/>
        <v>0</v>
      </c>
      <c r="D3712" s="30">
        <v>0</v>
      </c>
      <c r="E3712" s="31">
        <v>0</v>
      </c>
      <c r="F3712" s="32">
        <v>0</v>
      </c>
      <c r="G3712" s="32">
        <v>0</v>
      </c>
      <c r="H3712" s="32">
        <v>0</v>
      </c>
      <c r="I3712" s="32">
        <v>0</v>
      </c>
      <c r="J3712" s="29">
        <f>Лист4!E3710/1000</f>
        <v>0</v>
      </c>
      <c r="K3712" s="33"/>
      <c r="L3712" s="33"/>
    </row>
    <row r="3713" spans="1:12" s="40" customFormat="1" ht="22.5" customHeight="1" x14ac:dyDescent="0.25">
      <c r="A3713" s="23" t="str">
        <f>Лист4!A3711</f>
        <v xml:space="preserve">Проспект Ильича ул. д.4 </v>
      </c>
      <c r="B3713" s="50">
        <f t="shared" si="114"/>
        <v>24.934858536585367</v>
      </c>
      <c r="C3713" s="50">
        <f t="shared" si="115"/>
        <v>1.9685414634146341</v>
      </c>
      <c r="D3713" s="30">
        <v>0</v>
      </c>
      <c r="E3713" s="31">
        <v>1.9685414634146341</v>
      </c>
      <c r="F3713" s="32">
        <v>0</v>
      </c>
      <c r="G3713" s="32">
        <v>0</v>
      </c>
      <c r="H3713" s="32">
        <v>0</v>
      </c>
      <c r="I3713" s="32">
        <v>0</v>
      </c>
      <c r="J3713" s="29">
        <f>Лист4!E3711/1000</f>
        <v>26.903400000000001</v>
      </c>
      <c r="K3713" s="33"/>
      <c r="L3713" s="33"/>
    </row>
    <row r="3714" spans="1:12" s="40" customFormat="1" ht="22.5" customHeight="1" x14ac:dyDescent="0.25">
      <c r="A3714" s="23" t="str">
        <f>Лист4!A3712</f>
        <v xml:space="preserve">Проспект Ильича ул. д.6 </v>
      </c>
      <c r="B3714" s="50">
        <f t="shared" si="114"/>
        <v>10.764936585365856</v>
      </c>
      <c r="C3714" s="50">
        <f t="shared" si="115"/>
        <v>0.84986341463414639</v>
      </c>
      <c r="D3714" s="30">
        <v>0</v>
      </c>
      <c r="E3714" s="31">
        <v>0.84986341463414639</v>
      </c>
      <c r="F3714" s="32">
        <v>0</v>
      </c>
      <c r="G3714" s="32">
        <v>0</v>
      </c>
      <c r="H3714" s="32">
        <v>0</v>
      </c>
      <c r="I3714" s="41">
        <v>90.8</v>
      </c>
      <c r="J3714" s="29">
        <f>Лист4!E3712/1000-I3714</f>
        <v>-79.185199999999995</v>
      </c>
      <c r="K3714" s="33"/>
      <c r="L3714" s="33"/>
    </row>
    <row r="3715" spans="1:12" s="40" customFormat="1" ht="22.5" customHeight="1" x14ac:dyDescent="0.25">
      <c r="A3715" s="23" t="str">
        <f>Лист4!A3713</f>
        <v xml:space="preserve">Проспект Ильича ул. д.7 </v>
      </c>
      <c r="B3715" s="50">
        <f t="shared" si="114"/>
        <v>6.4572195121951221</v>
      </c>
      <c r="C3715" s="50">
        <f t="shared" si="115"/>
        <v>0.50978048780487795</v>
      </c>
      <c r="D3715" s="30">
        <v>0</v>
      </c>
      <c r="E3715" s="31">
        <v>0.50978048780487795</v>
      </c>
      <c r="F3715" s="32">
        <v>0</v>
      </c>
      <c r="G3715" s="32">
        <v>0</v>
      </c>
      <c r="H3715" s="32">
        <v>0</v>
      </c>
      <c r="I3715" s="32">
        <v>0</v>
      </c>
      <c r="J3715" s="29">
        <f>Лист4!E3713/1000</f>
        <v>6.9669999999999996</v>
      </c>
      <c r="K3715" s="33"/>
      <c r="L3715" s="33"/>
    </row>
    <row r="3716" spans="1:12" s="40" customFormat="1" ht="22.5" customHeight="1" x14ac:dyDescent="0.25">
      <c r="A3716" s="23" t="str">
        <f>Лист4!A3714</f>
        <v xml:space="preserve">Проспект Ильича ул. д.7 - корп. 16 </v>
      </c>
      <c r="B3716" s="50">
        <f t="shared" si="114"/>
        <v>0</v>
      </c>
      <c r="C3716" s="50">
        <f t="shared" si="115"/>
        <v>0</v>
      </c>
      <c r="D3716" s="30">
        <v>0</v>
      </c>
      <c r="E3716" s="31">
        <v>0</v>
      </c>
      <c r="F3716" s="32">
        <v>0</v>
      </c>
      <c r="G3716" s="32">
        <v>0</v>
      </c>
      <c r="H3716" s="32">
        <v>0</v>
      </c>
      <c r="I3716" s="32">
        <v>0</v>
      </c>
      <c r="J3716" s="29">
        <f>Лист4!E3714/1000</f>
        <v>0</v>
      </c>
      <c r="K3716" s="33"/>
      <c r="L3716" s="33"/>
    </row>
    <row r="3717" spans="1:12" s="40" customFormat="1" ht="22.5" customHeight="1" x14ac:dyDescent="0.25">
      <c r="A3717" s="23" t="str">
        <f>Лист4!A3715</f>
        <v xml:space="preserve">Проспект Ильича ул. д.8 </v>
      </c>
      <c r="B3717" s="50">
        <f t="shared" si="114"/>
        <v>0</v>
      </c>
      <c r="C3717" s="50">
        <f t="shared" si="115"/>
        <v>0</v>
      </c>
      <c r="D3717" s="30">
        <v>0</v>
      </c>
      <c r="E3717" s="31">
        <v>0</v>
      </c>
      <c r="F3717" s="32">
        <v>0</v>
      </c>
      <c r="G3717" s="32">
        <v>0</v>
      </c>
      <c r="H3717" s="32">
        <v>0</v>
      </c>
      <c r="I3717" s="32">
        <v>0</v>
      </c>
      <c r="J3717" s="29">
        <f>Лист4!E3715/1000</f>
        <v>0</v>
      </c>
      <c r="K3717" s="33"/>
      <c r="L3717" s="33"/>
    </row>
    <row r="3718" spans="1:12" s="40" customFormat="1" ht="22.5" customHeight="1" x14ac:dyDescent="0.25">
      <c r="A3718" s="23" t="str">
        <f>Лист4!A3716</f>
        <v xml:space="preserve">Ленина ул. д.1 </v>
      </c>
      <c r="B3718" s="50">
        <f t="shared" si="114"/>
        <v>21.766399999999951</v>
      </c>
      <c r="C3718" s="50">
        <f t="shared" si="115"/>
        <v>1.7183999999999999</v>
      </c>
      <c r="D3718" s="30">
        <v>0</v>
      </c>
      <c r="E3718" s="31">
        <v>1.7183999999999999</v>
      </c>
      <c r="F3718" s="32">
        <v>0</v>
      </c>
      <c r="G3718" s="32">
        <v>0</v>
      </c>
      <c r="H3718" s="32">
        <v>0</v>
      </c>
      <c r="I3718" s="41">
        <v>558.1</v>
      </c>
      <c r="J3718" s="29">
        <f>Лист4!E3716/1000-I3718</f>
        <v>-534.61520000000007</v>
      </c>
      <c r="K3718" s="33"/>
      <c r="L3718" s="33"/>
    </row>
    <row r="3719" spans="1:12" s="40" customFormat="1" ht="22.5" customHeight="1" x14ac:dyDescent="0.25">
      <c r="A3719" s="23" t="str">
        <f>Лист4!A3717</f>
        <v xml:space="preserve">Ленина ул. д.11 </v>
      </c>
      <c r="B3719" s="50">
        <f t="shared" si="114"/>
        <v>38.180731707317072</v>
      </c>
      <c r="C3719" s="50">
        <f t="shared" si="115"/>
        <v>3.0142682926829272</v>
      </c>
      <c r="D3719" s="30">
        <v>0</v>
      </c>
      <c r="E3719" s="31">
        <v>3.0142682926829272</v>
      </c>
      <c r="F3719" s="32">
        <v>0</v>
      </c>
      <c r="G3719" s="32">
        <v>0</v>
      </c>
      <c r="H3719" s="32">
        <v>0</v>
      </c>
      <c r="I3719" s="32">
        <v>0</v>
      </c>
      <c r="J3719" s="29">
        <f>Лист4!E3717/1000</f>
        <v>41.195</v>
      </c>
      <c r="K3719" s="33"/>
      <c r="L3719" s="33"/>
    </row>
    <row r="3720" spans="1:12" s="40" customFormat="1" ht="22.5" customHeight="1" x14ac:dyDescent="0.25">
      <c r="A3720" s="23" t="str">
        <f>Лист4!A3718</f>
        <v xml:space="preserve">Ленина ул. д.11А </v>
      </c>
      <c r="B3720" s="50">
        <f t="shared" ref="B3720:B3783" si="116">J3720+I3720-E3720</f>
        <v>24.940604878048777</v>
      </c>
      <c r="C3720" s="50">
        <f t="shared" ref="C3720:C3783" si="117">E3720</f>
        <v>1.9689951219512194</v>
      </c>
      <c r="D3720" s="30">
        <v>0</v>
      </c>
      <c r="E3720" s="31">
        <v>1.9689951219512194</v>
      </c>
      <c r="F3720" s="32">
        <v>0</v>
      </c>
      <c r="G3720" s="32">
        <v>0</v>
      </c>
      <c r="H3720" s="32">
        <v>0</v>
      </c>
      <c r="I3720" s="32">
        <v>0</v>
      </c>
      <c r="J3720" s="29">
        <f>Лист4!E3718/1000</f>
        <v>26.909599999999998</v>
      </c>
      <c r="K3720" s="33"/>
      <c r="L3720" s="33"/>
    </row>
    <row r="3721" spans="1:12" s="40" customFormat="1" ht="22.5" customHeight="1" x14ac:dyDescent="0.25">
      <c r="A3721" s="23" t="str">
        <f>Лист4!A3719</f>
        <v xml:space="preserve">Ленина ул. д.13 </v>
      </c>
      <c r="B3721" s="50">
        <f t="shared" si="116"/>
        <v>8.4567609756097557</v>
      </c>
      <c r="C3721" s="50">
        <f t="shared" si="117"/>
        <v>0.66763902439024392</v>
      </c>
      <c r="D3721" s="30">
        <v>0</v>
      </c>
      <c r="E3721" s="31">
        <v>0.66763902439024392</v>
      </c>
      <c r="F3721" s="32">
        <v>0</v>
      </c>
      <c r="G3721" s="32">
        <v>0</v>
      </c>
      <c r="H3721" s="32">
        <v>0</v>
      </c>
      <c r="I3721" s="32">
        <v>0</v>
      </c>
      <c r="J3721" s="29">
        <f>Лист4!E3719/1000</f>
        <v>9.1243999999999996</v>
      </c>
      <c r="K3721" s="33"/>
      <c r="L3721" s="33"/>
    </row>
    <row r="3722" spans="1:12" s="40" customFormat="1" ht="22.5" customHeight="1" x14ac:dyDescent="0.25">
      <c r="A3722" s="23" t="str">
        <f>Лист4!A3720</f>
        <v xml:space="preserve">Ленина ул. д.1А </v>
      </c>
      <c r="B3722" s="50">
        <f t="shared" si="116"/>
        <v>23.847131707317075</v>
      </c>
      <c r="C3722" s="50">
        <f t="shared" si="117"/>
        <v>1.882668292682927</v>
      </c>
      <c r="D3722" s="30">
        <v>0</v>
      </c>
      <c r="E3722" s="31">
        <v>1.882668292682927</v>
      </c>
      <c r="F3722" s="32">
        <v>0</v>
      </c>
      <c r="G3722" s="32">
        <v>0</v>
      </c>
      <c r="H3722" s="32">
        <v>0</v>
      </c>
      <c r="I3722" s="32">
        <v>0</v>
      </c>
      <c r="J3722" s="29">
        <f>Лист4!E3720/1000</f>
        <v>25.729800000000001</v>
      </c>
      <c r="K3722" s="33"/>
      <c r="L3722" s="33"/>
    </row>
    <row r="3723" spans="1:12" s="40" customFormat="1" ht="22.5" customHeight="1" x14ac:dyDescent="0.25">
      <c r="A3723" s="23" t="str">
        <f>Лист4!A3721</f>
        <v xml:space="preserve">Ленина ул. д.2 </v>
      </c>
      <c r="B3723" s="50">
        <f t="shared" si="116"/>
        <v>36.717268292682924</v>
      </c>
      <c r="C3723" s="50">
        <f t="shared" si="117"/>
        <v>2.8987317073170731</v>
      </c>
      <c r="D3723" s="30">
        <v>0</v>
      </c>
      <c r="E3723" s="31">
        <v>2.8987317073170731</v>
      </c>
      <c r="F3723" s="32">
        <v>0</v>
      </c>
      <c r="G3723" s="32">
        <v>0</v>
      </c>
      <c r="H3723" s="32">
        <v>0</v>
      </c>
      <c r="I3723" s="32">
        <v>0</v>
      </c>
      <c r="J3723" s="29">
        <f>Лист4!E3721/1000</f>
        <v>39.616</v>
      </c>
      <c r="K3723" s="33"/>
      <c r="L3723" s="33"/>
    </row>
    <row r="3724" spans="1:12" s="40" customFormat="1" ht="22.5" customHeight="1" x14ac:dyDescent="0.25">
      <c r="A3724" s="23" t="str">
        <f>Лист4!A3722</f>
        <v xml:space="preserve">Ленина ул. д.3 </v>
      </c>
      <c r="B3724" s="50">
        <f t="shared" si="116"/>
        <v>24.745043902439026</v>
      </c>
      <c r="C3724" s="50">
        <f t="shared" si="117"/>
        <v>1.9535560975609758</v>
      </c>
      <c r="D3724" s="30">
        <v>0</v>
      </c>
      <c r="E3724" s="31">
        <v>1.9535560975609758</v>
      </c>
      <c r="F3724" s="32">
        <v>0</v>
      </c>
      <c r="G3724" s="32">
        <v>0</v>
      </c>
      <c r="H3724" s="32">
        <v>0</v>
      </c>
      <c r="I3724" s="32">
        <v>0</v>
      </c>
      <c r="J3724" s="29">
        <f>Лист4!E3722/1000</f>
        <v>26.698600000000003</v>
      </c>
      <c r="K3724" s="33"/>
      <c r="L3724" s="33"/>
    </row>
    <row r="3725" spans="1:12" s="40" customFormat="1" ht="22.5" customHeight="1" x14ac:dyDescent="0.25">
      <c r="A3725" s="23" t="str">
        <f>Лист4!A3723</f>
        <v xml:space="preserve">Ленина ул. д.4 </v>
      </c>
      <c r="B3725" s="50">
        <f t="shared" si="116"/>
        <v>1.8295609756097564</v>
      </c>
      <c r="C3725" s="50">
        <f t="shared" si="117"/>
        <v>0.14443902439024392</v>
      </c>
      <c r="D3725" s="30">
        <v>0</v>
      </c>
      <c r="E3725" s="31">
        <v>0.14443902439024392</v>
      </c>
      <c r="F3725" s="32">
        <v>0</v>
      </c>
      <c r="G3725" s="32">
        <v>0</v>
      </c>
      <c r="H3725" s="32">
        <v>0</v>
      </c>
      <c r="I3725" s="41">
        <v>13</v>
      </c>
      <c r="J3725" s="29">
        <f>Лист4!E3723/1000-I3725</f>
        <v>-11.026</v>
      </c>
      <c r="K3725" s="33"/>
      <c r="L3725" s="33"/>
    </row>
    <row r="3726" spans="1:12" s="40" customFormat="1" ht="22.5" customHeight="1" x14ac:dyDescent="0.25">
      <c r="A3726" s="23" t="str">
        <f>Лист4!A3724</f>
        <v xml:space="preserve">Ленина ул. д.5 </v>
      </c>
      <c r="B3726" s="50">
        <f t="shared" si="116"/>
        <v>19.603412195121948</v>
      </c>
      <c r="C3726" s="50">
        <f t="shared" si="117"/>
        <v>1.5476378048780486</v>
      </c>
      <c r="D3726" s="30">
        <v>0</v>
      </c>
      <c r="E3726" s="31">
        <v>1.5476378048780486</v>
      </c>
      <c r="F3726" s="32">
        <v>0</v>
      </c>
      <c r="G3726" s="32">
        <v>0</v>
      </c>
      <c r="H3726" s="32">
        <v>0</v>
      </c>
      <c r="I3726" s="41">
        <v>108.1</v>
      </c>
      <c r="J3726" s="29">
        <f>Лист4!E3724/1000-I3726</f>
        <v>-86.948949999999996</v>
      </c>
      <c r="K3726" s="33"/>
      <c r="L3726" s="33"/>
    </row>
    <row r="3727" spans="1:12" s="40" customFormat="1" ht="22.5" customHeight="1" x14ac:dyDescent="0.25">
      <c r="A3727" s="23" t="str">
        <f>Лист4!A3725</f>
        <v xml:space="preserve">Ленина ул. д.6 </v>
      </c>
      <c r="B3727" s="50">
        <f t="shared" si="116"/>
        <v>13.799097560975611</v>
      </c>
      <c r="C3727" s="50">
        <f t="shared" si="117"/>
        <v>1.0894024390243902</v>
      </c>
      <c r="D3727" s="30">
        <v>0</v>
      </c>
      <c r="E3727" s="31">
        <v>1.0894024390243902</v>
      </c>
      <c r="F3727" s="32">
        <v>0</v>
      </c>
      <c r="G3727" s="32">
        <v>0</v>
      </c>
      <c r="H3727" s="32">
        <v>0</v>
      </c>
      <c r="I3727" s="32">
        <v>0</v>
      </c>
      <c r="J3727" s="29">
        <f>Лист4!E3725/1000</f>
        <v>14.888500000000001</v>
      </c>
      <c r="K3727" s="33"/>
      <c r="L3727" s="33"/>
    </row>
    <row r="3728" spans="1:12" s="40" customFormat="1" ht="22.5" customHeight="1" x14ac:dyDescent="0.25">
      <c r="A3728" s="23" t="str">
        <f>Лист4!A3726</f>
        <v xml:space="preserve">Ленина ул. д.6А </v>
      </c>
      <c r="B3728" s="50">
        <f t="shared" si="116"/>
        <v>29.875414634146342</v>
      </c>
      <c r="C3728" s="50">
        <f t="shared" si="117"/>
        <v>2.3585853658536586</v>
      </c>
      <c r="D3728" s="30">
        <v>0</v>
      </c>
      <c r="E3728" s="31">
        <v>2.3585853658536586</v>
      </c>
      <c r="F3728" s="32">
        <v>0</v>
      </c>
      <c r="G3728" s="32">
        <v>0</v>
      </c>
      <c r="H3728" s="32">
        <v>0</v>
      </c>
      <c r="I3728" s="32">
        <v>0</v>
      </c>
      <c r="J3728" s="29">
        <f>Лист4!E3726/1000</f>
        <v>32.234000000000002</v>
      </c>
      <c r="K3728" s="33"/>
      <c r="L3728" s="33"/>
    </row>
    <row r="3729" spans="1:12" s="40" customFormat="1" ht="22.5" customHeight="1" x14ac:dyDescent="0.25">
      <c r="A3729" s="23" t="str">
        <f>Лист4!A3727</f>
        <v xml:space="preserve">Ленина ул. д.6Б </v>
      </c>
      <c r="B3729" s="50">
        <f t="shared" si="116"/>
        <v>9.6820292682926823</v>
      </c>
      <c r="C3729" s="50">
        <f t="shared" si="117"/>
        <v>0.76437073170731695</v>
      </c>
      <c r="D3729" s="30">
        <v>0</v>
      </c>
      <c r="E3729" s="31">
        <v>0.76437073170731695</v>
      </c>
      <c r="F3729" s="32">
        <v>0</v>
      </c>
      <c r="G3729" s="32">
        <v>0</v>
      </c>
      <c r="H3729" s="32">
        <v>0</v>
      </c>
      <c r="I3729" s="32">
        <v>0</v>
      </c>
      <c r="J3729" s="29">
        <f>Лист4!E3727/1000</f>
        <v>10.446399999999999</v>
      </c>
      <c r="K3729" s="33"/>
      <c r="L3729" s="33"/>
    </row>
    <row r="3730" spans="1:12" s="40" customFormat="1" ht="22.5" customHeight="1" x14ac:dyDescent="0.25">
      <c r="A3730" s="23" t="str">
        <f>Лист4!A3728</f>
        <v xml:space="preserve">Ленина ул. д.6В </v>
      </c>
      <c r="B3730" s="50">
        <f t="shared" si="116"/>
        <v>19.808658536585366</v>
      </c>
      <c r="C3730" s="50">
        <f t="shared" si="117"/>
        <v>1.563841463414634</v>
      </c>
      <c r="D3730" s="30">
        <v>0</v>
      </c>
      <c r="E3730" s="31">
        <v>1.563841463414634</v>
      </c>
      <c r="F3730" s="32">
        <v>0</v>
      </c>
      <c r="G3730" s="32">
        <v>0</v>
      </c>
      <c r="H3730" s="32">
        <v>0</v>
      </c>
      <c r="I3730" s="32">
        <v>0</v>
      </c>
      <c r="J3730" s="29">
        <f>Лист4!E3728/1000</f>
        <v>21.372499999999999</v>
      </c>
      <c r="K3730" s="33"/>
      <c r="L3730" s="33"/>
    </row>
    <row r="3731" spans="1:12" s="40" customFormat="1" ht="22.5" customHeight="1" x14ac:dyDescent="0.25">
      <c r="A3731" s="23" t="str">
        <f>Лист4!A3729</f>
        <v xml:space="preserve">Ленина ул. д.7 </v>
      </c>
      <c r="B3731" s="50">
        <f t="shared" si="116"/>
        <v>22.689614634146345</v>
      </c>
      <c r="C3731" s="50">
        <f t="shared" si="117"/>
        <v>1.7912853658536587</v>
      </c>
      <c r="D3731" s="30">
        <v>0</v>
      </c>
      <c r="E3731" s="31">
        <v>1.7912853658536587</v>
      </c>
      <c r="F3731" s="32">
        <v>0</v>
      </c>
      <c r="G3731" s="32">
        <v>0</v>
      </c>
      <c r="H3731" s="32">
        <v>0</v>
      </c>
      <c r="I3731" s="32">
        <v>0</v>
      </c>
      <c r="J3731" s="29">
        <f>Лист4!E3729/1000</f>
        <v>24.480900000000002</v>
      </c>
      <c r="K3731" s="33"/>
      <c r="L3731" s="33"/>
    </row>
    <row r="3732" spans="1:12" s="40" customFormat="1" ht="22.5" customHeight="1" x14ac:dyDescent="0.25">
      <c r="A3732" s="23" t="str">
        <f>Лист4!A3730</f>
        <v xml:space="preserve">Ленина ул. д.9 </v>
      </c>
      <c r="B3732" s="50">
        <f t="shared" si="116"/>
        <v>13.715034146341463</v>
      </c>
      <c r="C3732" s="50">
        <f t="shared" si="117"/>
        <v>1.0827658536585365</v>
      </c>
      <c r="D3732" s="30">
        <v>0</v>
      </c>
      <c r="E3732" s="31">
        <v>1.0827658536585365</v>
      </c>
      <c r="F3732" s="32">
        <v>0</v>
      </c>
      <c r="G3732" s="32">
        <v>0</v>
      </c>
      <c r="H3732" s="32">
        <v>0</v>
      </c>
      <c r="I3732" s="32">
        <v>0</v>
      </c>
      <c r="J3732" s="29">
        <f>Лист4!E3730/1000</f>
        <v>14.797799999999999</v>
      </c>
      <c r="K3732" s="33"/>
      <c r="L3732" s="33"/>
    </row>
    <row r="3733" spans="1:12" s="40" customFormat="1" ht="22.5" customHeight="1" x14ac:dyDescent="0.25">
      <c r="A3733" s="23" t="str">
        <f>Лист4!A3731</f>
        <v xml:space="preserve">70 лет Советской Армии ул. д.1 </v>
      </c>
      <c r="B3733" s="50">
        <f t="shared" si="116"/>
        <v>0</v>
      </c>
      <c r="C3733" s="50">
        <f t="shared" si="117"/>
        <v>0</v>
      </c>
      <c r="D3733" s="30">
        <v>0</v>
      </c>
      <c r="E3733" s="31">
        <v>0</v>
      </c>
      <c r="F3733" s="32">
        <v>0</v>
      </c>
      <c r="G3733" s="32">
        <v>0</v>
      </c>
      <c r="H3733" s="32">
        <v>0</v>
      </c>
      <c r="I3733" s="32">
        <v>0</v>
      </c>
      <c r="J3733" s="29">
        <f>Лист4!E3731/1000</f>
        <v>0</v>
      </c>
      <c r="K3733" s="33"/>
      <c r="L3733" s="33"/>
    </row>
    <row r="3734" spans="1:12" s="40" customFormat="1" ht="22.5" customHeight="1" x14ac:dyDescent="0.25">
      <c r="A3734" s="23" t="str">
        <f>Лист4!A3732</f>
        <v xml:space="preserve">Банникова ул. д.27 </v>
      </c>
      <c r="B3734" s="50">
        <f t="shared" si="116"/>
        <v>0</v>
      </c>
      <c r="C3734" s="50">
        <f t="shared" si="117"/>
        <v>0</v>
      </c>
      <c r="D3734" s="30">
        <v>0</v>
      </c>
      <c r="E3734" s="31">
        <v>0</v>
      </c>
      <c r="F3734" s="32">
        <v>0</v>
      </c>
      <c r="G3734" s="32">
        <v>0</v>
      </c>
      <c r="H3734" s="32">
        <v>0</v>
      </c>
      <c r="I3734" s="32">
        <v>0</v>
      </c>
      <c r="J3734" s="29">
        <f>Лист4!E3732/1000</f>
        <v>0</v>
      </c>
      <c r="K3734" s="33"/>
      <c r="L3734" s="33"/>
    </row>
    <row r="3735" spans="1:12" s="40" customFormat="1" ht="22.5" customHeight="1" x14ac:dyDescent="0.25">
      <c r="A3735" s="23" t="str">
        <f>Лист4!A3733</f>
        <v xml:space="preserve">Братская ул. д.70 </v>
      </c>
      <c r="B3735" s="50">
        <f t="shared" si="116"/>
        <v>2.5575853658536585</v>
      </c>
      <c r="C3735" s="50">
        <f t="shared" si="117"/>
        <v>0.20191463414634148</v>
      </c>
      <c r="D3735" s="30">
        <v>0</v>
      </c>
      <c r="E3735" s="31">
        <v>0.20191463414634148</v>
      </c>
      <c r="F3735" s="32">
        <v>0</v>
      </c>
      <c r="G3735" s="32">
        <v>0</v>
      </c>
      <c r="H3735" s="32">
        <v>0</v>
      </c>
      <c r="I3735" s="32">
        <v>0</v>
      </c>
      <c r="J3735" s="29">
        <f>Лист4!E3733/1000</f>
        <v>2.7595000000000001</v>
      </c>
      <c r="K3735" s="33"/>
      <c r="L3735" s="33"/>
    </row>
    <row r="3736" spans="1:12" s="40" customFormat="1" ht="22.5" customHeight="1" x14ac:dyDescent="0.25">
      <c r="A3736" s="23" t="str">
        <f>Лист4!A3734</f>
        <v xml:space="preserve">Ватаженская ул. д.4А </v>
      </c>
      <c r="B3736" s="50">
        <f t="shared" si="116"/>
        <v>40.556009756097559</v>
      </c>
      <c r="C3736" s="50">
        <f t="shared" si="117"/>
        <v>3.2017902439024386</v>
      </c>
      <c r="D3736" s="30">
        <v>0</v>
      </c>
      <c r="E3736" s="31">
        <v>3.2017902439024386</v>
      </c>
      <c r="F3736" s="32">
        <v>0</v>
      </c>
      <c r="G3736" s="32">
        <v>0</v>
      </c>
      <c r="H3736" s="32">
        <v>0</v>
      </c>
      <c r="I3736" s="32">
        <v>0</v>
      </c>
      <c r="J3736" s="29">
        <f>Лист4!E3734/1000</f>
        <v>43.757799999999996</v>
      </c>
      <c r="K3736" s="33"/>
      <c r="L3736" s="33"/>
    </row>
    <row r="3737" spans="1:12" s="40" customFormat="1" ht="22.5" customHeight="1" x14ac:dyDescent="0.25">
      <c r="A3737" s="23" t="str">
        <f>Лист4!A3735</f>
        <v xml:space="preserve">Ватаженская ул. д.4Б </v>
      </c>
      <c r="B3737" s="50">
        <f t="shared" si="116"/>
        <v>88.778732682926815</v>
      </c>
      <c r="C3737" s="50">
        <f t="shared" si="117"/>
        <v>7.0088473170731698</v>
      </c>
      <c r="D3737" s="30">
        <v>0</v>
      </c>
      <c r="E3737" s="31">
        <v>7.0088473170731698</v>
      </c>
      <c r="F3737" s="32">
        <v>0</v>
      </c>
      <c r="G3737" s="32">
        <v>0</v>
      </c>
      <c r="H3737" s="32">
        <v>0</v>
      </c>
      <c r="I3737" s="32">
        <v>0</v>
      </c>
      <c r="J3737" s="29">
        <f>Лист4!E3735/1000</f>
        <v>95.787579999999991</v>
      </c>
      <c r="K3737" s="33"/>
      <c r="L3737" s="33"/>
    </row>
    <row r="3738" spans="1:12" s="40" customFormat="1" ht="22.5" customHeight="1" x14ac:dyDescent="0.25">
      <c r="A3738" s="23" t="str">
        <f>Лист4!A3736</f>
        <v xml:space="preserve">Ватаженская ул. д.6А </v>
      </c>
      <c r="B3738" s="50">
        <f t="shared" si="116"/>
        <v>62.55411707317073</v>
      </c>
      <c r="C3738" s="50">
        <f t="shared" si="117"/>
        <v>4.938482926829268</v>
      </c>
      <c r="D3738" s="30">
        <v>0</v>
      </c>
      <c r="E3738" s="31">
        <v>4.938482926829268</v>
      </c>
      <c r="F3738" s="32">
        <v>0</v>
      </c>
      <c r="G3738" s="32">
        <v>0</v>
      </c>
      <c r="H3738" s="32">
        <v>0</v>
      </c>
      <c r="I3738" s="32">
        <v>0</v>
      </c>
      <c r="J3738" s="29">
        <f>Лист4!E3736/1000</f>
        <v>67.492599999999996</v>
      </c>
      <c r="K3738" s="33"/>
      <c r="L3738" s="33"/>
    </row>
    <row r="3739" spans="1:12" s="40" customFormat="1" ht="22.5" customHeight="1" x14ac:dyDescent="0.25">
      <c r="A3739" s="23" t="str">
        <f>Лист4!A3737</f>
        <v xml:space="preserve">Ворошилова ул. д.16 </v>
      </c>
      <c r="B3739" s="50">
        <f t="shared" si="116"/>
        <v>61.28371219512195</v>
      </c>
      <c r="C3739" s="50">
        <f t="shared" si="117"/>
        <v>4.8381878048780482</v>
      </c>
      <c r="D3739" s="30">
        <v>0</v>
      </c>
      <c r="E3739" s="31">
        <v>4.8381878048780482</v>
      </c>
      <c r="F3739" s="32">
        <v>0</v>
      </c>
      <c r="G3739" s="32">
        <v>0</v>
      </c>
      <c r="H3739" s="32">
        <v>0</v>
      </c>
      <c r="I3739" s="32">
        <v>0</v>
      </c>
      <c r="J3739" s="29">
        <f>Лист4!E3737/1000</f>
        <v>66.121899999999997</v>
      </c>
      <c r="K3739" s="33"/>
      <c r="L3739" s="33"/>
    </row>
    <row r="3740" spans="1:12" s="40" customFormat="1" ht="22.5" customHeight="1" x14ac:dyDescent="0.25">
      <c r="A3740" s="23" t="str">
        <f>Лист4!A3738</f>
        <v xml:space="preserve">Ворошилова ул. д.18 </v>
      </c>
      <c r="B3740" s="50">
        <f t="shared" si="116"/>
        <v>7.3985999999999992</v>
      </c>
      <c r="C3740" s="50">
        <f t="shared" si="117"/>
        <v>0.58409999999999995</v>
      </c>
      <c r="D3740" s="30">
        <v>0</v>
      </c>
      <c r="E3740" s="31">
        <v>0.58409999999999995</v>
      </c>
      <c r="F3740" s="32">
        <v>0</v>
      </c>
      <c r="G3740" s="32">
        <v>0</v>
      </c>
      <c r="H3740" s="32">
        <v>0</v>
      </c>
      <c r="I3740" s="32">
        <v>0</v>
      </c>
      <c r="J3740" s="29">
        <f>Лист4!E3738/1000</f>
        <v>7.9826999999999995</v>
      </c>
      <c r="K3740" s="33"/>
      <c r="L3740" s="33"/>
    </row>
    <row r="3741" spans="1:12" s="40" customFormat="1" ht="22.5" customHeight="1" x14ac:dyDescent="0.25">
      <c r="A3741" s="23" t="str">
        <f>Лист4!A3739</f>
        <v xml:space="preserve">Ворошилова ул. д.18А </v>
      </c>
      <c r="B3741" s="50">
        <f t="shared" si="116"/>
        <v>7.4077756097560981</v>
      </c>
      <c r="C3741" s="50">
        <f t="shared" si="117"/>
        <v>0.58482439024390243</v>
      </c>
      <c r="D3741" s="30">
        <v>0</v>
      </c>
      <c r="E3741" s="31">
        <v>0.58482439024390243</v>
      </c>
      <c r="F3741" s="32">
        <v>0</v>
      </c>
      <c r="G3741" s="32">
        <v>0</v>
      </c>
      <c r="H3741" s="32">
        <v>0</v>
      </c>
      <c r="I3741" s="32">
        <v>0</v>
      </c>
      <c r="J3741" s="29">
        <f>Лист4!E3739/1000</f>
        <v>7.9926000000000004</v>
      </c>
      <c r="K3741" s="33"/>
      <c r="L3741" s="33"/>
    </row>
    <row r="3742" spans="1:12" s="40" customFormat="1" ht="22.5" customHeight="1" x14ac:dyDescent="0.25">
      <c r="A3742" s="23" t="str">
        <f>Лист4!A3740</f>
        <v xml:space="preserve">Ворошилова ул. д.20 </v>
      </c>
      <c r="B3742" s="50">
        <f t="shared" si="116"/>
        <v>12.500146341463415</v>
      </c>
      <c r="C3742" s="50">
        <f t="shared" si="117"/>
        <v>0.98685365853658547</v>
      </c>
      <c r="D3742" s="30">
        <v>0</v>
      </c>
      <c r="E3742" s="31">
        <v>0.98685365853658547</v>
      </c>
      <c r="F3742" s="32">
        <v>0</v>
      </c>
      <c r="G3742" s="32">
        <v>0</v>
      </c>
      <c r="H3742" s="32">
        <v>0</v>
      </c>
      <c r="I3742" s="32">
        <v>0</v>
      </c>
      <c r="J3742" s="29">
        <f>Лист4!E3740/1000</f>
        <v>13.487</v>
      </c>
      <c r="K3742" s="33"/>
      <c r="L3742" s="33"/>
    </row>
    <row r="3743" spans="1:12" s="40" customFormat="1" ht="22.5" customHeight="1" x14ac:dyDescent="0.25">
      <c r="A3743" s="23" t="str">
        <f>Лист4!A3741</f>
        <v xml:space="preserve">Ворошилова ул. д.22 </v>
      </c>
      <c r="B3743" s="50">
        <f t="shared" si="116"/>
        <v>0</v>
      </c>
      <c r="C3743" s="50">
        <f t="shared" si="117"/>
        <v>0</v>
      </c>
      <c r="D3743" s="30">
        <v>0</v>
      </c>
      <c r="E3743" s="31">
        <v>0</v>
      </c>
      <c r="F3743" s="32">
        <v>0</v>
      </c>
      <c r="G3743" s="32">
        <v>0</v>
      </c>
      <c r="H3743" s="32">
        <v>0</v>
      </c>
      <c r="I3743" s="32">
        <v>0</v>
      </c>
      <c r="J3743" s="29">
        <f>Лист4!E3741/1000</f>
        <v>0</v>
      </c>
      <c r="K3743" s="33"/>
      <c r="L3743" s="33"/>
    </row>
    <row r="3744" spans="1:12" s="40" customFormat="1" ht="22.5" customHeight="1" x14ac:dyDescent="0.25">
      <c r="A3744" s="23" t="str">
        <f>Лист4!A3742</f>
        <v xml:space="preserve">Ворошилова ул. д.24 </v>
      </c>
      <c r="B3744" s="50">
        <f t="shared" si="116"/>
        <v>0</v>
      </c>
      <c r="C3744" s="50">
        <f t="shared" si="117"/>
        <v>0</v>
      </c>
      <c r="D3744" s="30">
        <v>0</v>
      </c>
      <c r="E3744" s="31">
        <v>0</v>
      </c>
      <c r="F3744" s="32">
        <v>0</v>
      </c>
      <c r="G3744" s="32">
        <v>0</v>
      </c>
      <c r="H3744" s="32">
        <v>0</v>
      </c>
      <c r="I3744" s="32">
        <v>0</v>
      </c>
      <c r="J3744" s="29">
        <f>Лист4!E3742/1000</f>
        <v>0</v>
      </c>
      <c r="K3744" s="33"/>
      <c r="L3744" s="33"/>
    </row>
    <row r="3745" spans="1:12" s="40" customFormat="1" ht="22.5" customHeight="1" x14ac:dyDescent="0.25">
      <c r="A3745" s="23" t="str">
        <f>Лист4!A3743</f>
        <v xml:space="preserve">Ворошилова ул. д.26 </v>
      </c>
      <c r="B3745" s="50">
        <f t="shared" si="116"/>
        <v>0.18212195121951219</v>
      </c>
      <c r="C3745" s="50">
        <f t="shared" si="117"/>
        <v>1.4378048780487804E-2</v>
      </c>
      <c r="D3745" s="30">
        <v>0</v>
      </c>
      <c r="E3745" s="31">
        <v>1.4378048780487804E-2</v>
      </c>
      <c r="F3745" s="32">
        <v>0</v>
      </c>
      <c r="G3745" s="32">
        <v>0</v>
      </c>
      <c r="H3745" s="32">
        <v>0</v>
      </c>
      <c r="I3745" s="32">
        <v>0</v>
      </c>
      <c r="J3745" s="29">
        <f>Лист4!E3743/1000</f>
        <v>0.19650000000000001</v>
      </c>
      <c r="K3745" s="33"/>
      <c r="L3745" s="33"/>
    </row>
    <row r="3746" spans="1:12" s="40" customFormat="1" ht="22.5" customHeight="1" x14ac:dyDescent="0.25">
      <c r="A3746" s="23" t="str">
        <f>Лист4!A3744</f>
        <v xml:space="preserve">Ворошилова ул. д.28 </v>
      </c>
      <c r="B3746" s="50">
        <f t="shared" si="116"/>
        <v>22.548458536585368</v>
      </c>
      <c r="C3746" s="50">
        <f t="shared" si="117"/>
        <v>1.7801414634146342</v>
      </c>
      <c r="D3746" s="30">
        <v>0</v>
      </c>
      <c r="E3746" s="31">
        <v>1.7801414634146342</v>
      </c>
      <c r="F3746" s="32">
        <v>0</v>
      </c>
      <c r="G3746" s="32">
        <v>0</v>
      </c>
      <c r="H3746" s="32">
        <v>0</v>
      </c>
      <c r="I3746" s="32">
        <v>0</v>
      </c>
      <c r="J3746" s="29">
        <f>Лист4!E3744/1000</f>
        <v>24.328600000000002</v>
      </c>
      <c r="K3746" s="33"/>
      <c r="L3746" s="33"/>
    </row>
    <row r="3747" spans="1:12" s="40" customFormat="1" ht="22.5" customHeight="1" x14ac:dyDescent="0.25">
      <c r="A3747" s="23" t="str">
        <f>Лист4!A3745</f>
        <v xml:space="preserve">Ворошилова ул. д.30 </v>
      </c>
      <c r="B3747" s="50">
        <f t="shared" si="116"/>
        <v>3.4276</v>
      </c>
      <c r="C3747" s="50">
        <f t="shared" si="117"/>
        <v>0.27060000000000001</v>
      </c>
      <c r="D3747" s="30">
        <v>0</v>
      </c>
      <c r="E3747" s="31">
        <v>0.27060000000000001</v>
      </c>
      <c r="F3747" s="32">
        <v>0</v>
      </c>
      <c r="G3747" s="32">
        <v>0</v>
      </c>
      <c r="H3747" s="32">
        <v>0</v>
      </c>
      <c r="I3747" s="32">
        <v>0</v>
      </c>
      <c r="J3747" s="29">
        <f>Лист4!E3745/1000</f>
        <v>3.6981999999999999</v>
      </c>
      <c r="K3747" s="33"/>
      <c r="L3747" s="33"/>
    </row>
    <row r="3748" spans="1:12" s="40" customFormat="1" ht="22.5" customHeight="1" x14ac:dyDescent="0.25">
      <c r="A3748" s="23" t="str">
        <f>Лист4!A3746</f>
        <v xml:space="preserve">Ворошилова ул. д.32 </v>
      </c>
      <c r="B3748" s="50">
        <f t="shared" si="116"/>
        <v>12.213848780487805</v>
      </c>
      <c r="C3748" s="50">
        <f t="shared" si="117"/>
        <v>0.96425121951219506</v>
      </c>
      <c r="D3748" s="30">
        <v>0</v>
      </c>
      <c r="E3748" s="31">
        <v>0.96425121951219506</v>
      </c>
      <c r="F3748" s="32">
        <v>0</v>
      </c>
      <c r="G3748" s="32">
        <v>0</v>
      </c>
      <c r="H3748" s="32">
        <v>0</v>
      </c>
      <c r="I3748" s="32">
        <v>0</v>
      </c>
      <c r="J3748" s="29">
        <f>Лист4!E3746/1000</f>
        <v>13.178100000000001</v>
      </c>
      <c r="K3748" s="33"/>
      <c r="L3748" s="33"/>
    </row>
    <row r="3749" spans="1:12" s="40" customFormat="1" ht="22.5" customHeight="1" x14ac:dyDescent="0.25">
      <c r="A3749" s="23" t="str">
        <f>Лист4!A3747</f>
        <v xml:space="preserve">Ворошилова ул. д.4 </v>
      </c>
      <c r="B3749" s="50">
        <f t="shared" si="116"/>
        <v>33.419239024390244</v>
      </c>
      <c r="C3749" s="50">
        <f t="shared" si="117"/>
        <v>2.6383609756097561</v>
      </c>
      <c r="D3749" s="30">
        <v>0</v>
      </c>
      <c r="E3749" s="31">
        <v>2.6383609756097561</v>
      </c>
      <c r="F3749" s="32">
        <v>0</v>
      </c>
      <c r="G3749" s="32">
        <v>0</v>
      </c>
      <c r="H3749" s="32">
        <v>0</v>
      </c>
      <c r="I3749" s="32">
        <v>0</v>
      </c>
      <c r="J3749" s="29">
        <f>Лист4!E3747/1000</f>
        <v>36.057600000000001</v>
      </c>
      <c r="K3749" s="33"/>
      <c r="L3749" s="33"/>
    </row>
    <row r="3750" spans="1:12" s="40" customFormat="1" ht="22.5" customHeight="1" x14ac:dyDescent="0.25">
      <c r="A3750" s="23" t="str">
        <f>Лист4!A3748</f>
        <v xml:space="preserve">Ворошилова ул. д.6 </v>
      </c>
      <c r="B3750" s="50">
        <f t="shared" si="116"/>
        <v>31.635185365853658</v>
      </c>
      <c r="C3750" s="50">
        <f t="shared" si="117"/>
        <v>2.4975146341463415</v>
      </c>
      <c r="D3750" s="30">
        <v>0</v>
      </c>
      <c r="E3750" s="31">
        <v>2.4975146341463415</v>
      </c>
      <c r="F3750" s="32">
        <v>0</v>
      </c>
      <c r="G3750" s="32">
        <v>0</v>
      </c>
      <c r="H3750" s="32">
        <v>0</v>
      </c>
      <c r="I3750" s="32">
        <v>0</v>
      </c>
      <c r="J3750" s="29">
        <f>Лист4!E3748/1000</f>
        <v>34.1327</v>
      </c>
      <c r="K3750" s="33"/>
      <c r="L3750" s="33"/>
    </row>
    <row r="3751" spans="1:12" s="40" customFormat="1" ht="22.5" customHeight="1" x14ac:dyDescent="0.25">
      <c r="A3751" s="23" t="str">
        <f>Лист4!A3749</f>
        <v xml:space="preserve">Ворошилова ул. д.8 </v>
      </c>
      <c r="B3751" s="50">
        <f t="shared" si="116"/>
        <v>9.8664682926829279</v>
      </c>
      <c r="C3751" s="50">
        <f t="shared" si="117"/>
        <v>0.77893170731707317</v>
      </c>
      <c r="D3751" s="30">
        <v>0</v>
      </c>
      <c r="E3751" s="31">
        <v>0.77893170731707317</v>
      </c>
      <c r="F3751" s="32">
        <v>0</v>
      </c>
      <c r="G3751" s="32">
        <v>0</v>
      </c>
      <c r="H3751" s="32">
        <v>0</v>
      </c>
      <c r="I3751" s="32">
        <v>0</v>
      </c>
      <c r="J3751" s="29">
        <f>Лист4!E3749/1000</f>
        <v>10.6454</v>
      </c>
      <c r="K3751" s="33"/>
      <c r="L3751" s="33"/>
    </row>
    <row r="3752" spans="1:12" s="40" customFormat="1" ht="22.5" customHeight="1" x14ac:dyDescent="0.25">
      <c r="A3752" s="23" t="str">
        <f>Лист4!A3750</f>
        <v xml:space="preserve">Восточная ул. д.10 </v>
      </c>
      <c r="B3752" s="50">
        <f t="shared" si="116"/>
        <v>0.76074146341463411</v>
      </c>
      <c r="C3752" s="50">
        <f t="shared" si="117"/>
        <v>6.0058536585365849E-2</v>
      </c>
      <c r="D3752" s="30">
        <v>0</v>
      </c>
      <c r="E3752" s="31">
        <v>6.0058536585365849E-2</v>
      </c>
      <c r="F3752" s="32">
        <v>0</v>
      </c>
      <c r="G3752" s="32">
        <v>0</v>
      </c>
      <c r="H3752" s="32">
        <v>0</v>
      </c>
      <c r="I3752" s="32">
        <v>0</v>
      </c>
      <c r="J3752" s="29">
        <f>Лист4!E3750/1000</f>
        <v>0.82079999999999997</v>
      </c>
      <c r="K3752" s="33"/>
      <c r="L3752" s="33"/>
    </row>
    <row r="3753" spans="1:12" s="40" customFormat="1" ht="22.5" customHeight="1" x14ac:dyDescent="0.25">
      <c r="A3753" s="23" t="str">
        <f>Лист4!A3751</f>
        <v xml:space="preserve">Генерала Тутаринова ул. д.10 </v>
      </c>
      <c r="B3753" s="50">
        <f t="shared" si="116"/>
        <v>0</v>
      </c>
      <c r="C3753" s="50">
        <f t="shared" si="117"/>
        <v>0</v>
      </c>
      <c r="D3753" s="30">
        <v>0</v>
      </c>
      <c r="E3753" s="31">
        <v>0</v>
      </c>
      <c r="F3753" s="32">
        <v>0</v>
      </c>
      <c r="G3753" s="32">
        <v>0</v>
      </c>
      <c r="H3753" s="32">
        <v>0</v>
      </c>
      <c r="I3753" s="32">
        <v>0</v>
      </c>
      <c r="J3753" s="29">
        <f>Лист4!E3751/1000</f>
        <v>0</v>
      </c>
      <c r="K3753" s="33"/>
      <c r="L3753" s="33"/>
    </row>
    <row r="3754" spans="1:12" s="40" customFormat="1" ht="22.5" customHeight="1" x14ac:dyDescent="0.25">
      <c r="A3754" s="23" t="str">
        <f>Лист4!A3752</f>
        <v xml:space="preserve">Генерала Тутаринова ул. д.20 </v>
      </c>
      <c r="B3754" s="50">
        <f t="shared" si="116"/>
        <v>9.1107317073170737</v>
      </c>
      <c r="C3754" s="50">
        <f t="shared" si="117"/>
        <v>0.7192682926829268</v>
      </c>
      <c r="D3754" s="30">
        <v>0</v>
      </c>
      <c r="E3754" s="31">
        <v>0.7192682926829268</v>
      </c>
      <c r="F3754" s="32">
        <v>0</v>
      </c>
      <c r="G3754" s="32">
        <v>0</v>
      </c>
      <c r="H3754" s="32">
        <v>0</v>
      </c>
      <c r="I3754" s="32">
        <v>0</v>
      </c>
      <c r="J3754" s="29">
        <f>Лист4!E3752/1000</f>
        <v>9.83</v>
      </c>
      <c r="K3754" s="33"/>
      <c r="L3754" s="33"/>
    </row>
    <row r="3755" spans="1:12" s="40" customFormat="1" ht="22.5" customHeight="1" x14ac:dyDescent="0.25">
      <c r="A3755" s="23" t="str">
        <f>Лист4!A3753</f>
        <v xml:space="preserve">Генерала Тутаринова ул. д.24 </v>
      </c>
      <c r="B3755" s="50">
        <f t="shared" si="116"/>
        <v>22.886751219512195</v>
      </c>
      <c r="C3755" s="50">
        <f t="shared" si="117"/>
        <v>1.8068487804878051</v>
      </c>
      <c r="D3755" s="30">
        <v>0</v>
      </c>
      <c r="E3755" s="31">
        <v>1.8068487804878051</v>
      </c>
      <c r="F3755" s="32">
        <v>0</v>
      </c>
      <c r="G3755" s="32">
        <v>0</v>
      </c>
      <c r="H3755" s="32">
        <v>0</v>
      </c>
      <c r="I3755" s="32">
        <v>0</v>
      </c>
      <c r="J3755" s="29">
        <f>Лист4!E3753/1000</f>
        <v>24.6936</v>
      </c>
      <c r="K3755" s="33"/>
      <c r="L3755" s="33"/>
    </row>
    <row r="3756" spans="1:12" s="40" customFormat="1" ht="22.5" customHeight="1" x14ac:dyDescent="0.25">
      <c r="A3756" s="23" t="str">
        <f>Лист4!A3754</f>
        <v xml:space="preserve">Генерала Тутаринова ул. д.37 </v>
      </c>
      <c r="B3756" s="50">
        <f t="shared" si="116"/>
        <v>0.26803902439024391</v>
      </c>
      <c r="C3756" s="50">
        <f t="shared" si="117"/>
        <v>2.1160975609756098E-2</v>
      </c>
      <c r="D3756" s="30">
        <v>0</v>
      </c>
      <c r="E3756" s="31">
        <v>2.1160975609756098E-2</v>
      </c>
      <c r="F3756" s="32">
        <v>0</v>
      </c>
      <c r="G3756" s="32">
        <v>0</v>
      </c>
      <c r="H3756" s="32">
        <v>0</v>
      </c>
      <c r="I3756" s="32">
        <v>0</v>
      </c>
      <c r="J3756" s="29">
        <f>Лист4!E3754/1000</f>
        <v>0.28920000000000001</v>
      </c>
      <c r="K3756" s="33"/>
      <c r="L3756" s="33"/>
    </row>
    <row r="3757" spans="1:12" s="40" customFormat="1" ht="22.5" customHeight="1" x14ac:dyDescent="0.25">
      <c r="A3757" s="23" t="str">
        <f>Лист4!A3755</f>
        <v xml:space="preserve">Генерала Тутаринова ул. д.39 </v>
      </c>
      <c r="B3757" s="50">
        <f t="shared" si="116"/>
        <v>8.2352487804878045</v>
      </c>
      <c r="C3757" s="50">
        <f t="shared" si="117"/>
        <v>0.65015121951219501</v>
      </c>
      <c r="D3757" s="30">
        <v>0</v>
      </c>
      <c r="E3757" s="31">
        <v>0.65015121951219501</v>
      </c>
      <c r="F3757" s="32">
        <v>0</v>
      </c>
      <c r="G3757" s="32">
        <v>0</v>
      </c>
      <c r="H3757" s="32">
        <v>0</v>
      </c>
      <c r="I3757" s="32">
        <v>0</v>
      </c>
      <c r="J3757" s="29">
        <f>Лист4!E3755/1000</f>
        <v>8.8853999999999989</v>
      </c>
      <c r="K3757" s="33"/>
      <c r="L3757" s="33"/>
    </row>
    <row r="3758" spans="1:12" s="40" customFormat="1" ht="22.5" customHeight="1" x14ac:dyDescent="0.25">
      <c r="A3758" s="23" t="str">
        <f>Лист4!A3756</f>
        <v xml:space="preserve">Зои Ананьевой ул. д.45 </v>
      </c>
      <c r="B3758" s="50">
        <f t="shared" si="116"/>
        <v>0.78446829268292673</v>
      </c>
      <c r="C3758" s="50">
        <f t="shared" si="117"/>
        <v>6.1931707317073162E-2</v>
      </c>
      <c r="D3758" s="30">
        <v>0</v>
      </c>
      <c r="E3758" s="31">
        <v>6.1931707317073162E-2</v>
      </c>
      <c r="F3758" s="32">
        <v>0</v>
      </c>
      <c r="G3758" s="32">
        <v>0</v>
      </c>
      <c r="H3758" s="32">
        <v>0</v>
      </c>
      <c r="I3758" s="32">
        <v>0</v>
      </c>
      <c r="J3758" s="29">
        <f>Лист4!E3756/1000</f>
        <v>0.84639999999999993</v>
      </c>
      <c r="K3758" s="33"/>
      <c r="L3758" s="33"/>
    </row>
    <row r="3759" spans="1:12" s="40" customFormat="1" ht="22.5" customHeight="1" x14ac:dyDescent="0.25">
      <c r="A3759" s="23" t="str">
        <f>Лист4!A3757</f>
        <v xml:space="preserve">Зои Ананьевой ул. д.53 </v>
      </c>
      <c r="B3759" s="50">
        <f t="shared" si="116"/>
        <v>0</v>
      </c>
      <c r="C3759" s="50">
        <f t="shared" si="117"/>
        <v>0</v>
      </c>
      <c r="D3759" s="30">
        <v>0</v>
      </c>
      <c r="E3759" s="31">
        <v>0</v>
      </c>
      <c r="F3759" s="32">
        <v>0</v>
      </c>
      <c r="G3759" s="32">
        <v>0</v>
      </c>
      <c r="H3759" s="32">
        <v>0</v>
      </c>
      <c r="I3759" s="32">
        <v>0</v>
      </c>
      <c r="J3759" s="29">
        <f>Лист4!E3757/1000</f>
        <v>0</v>
      </c>
      <c r="K3759" s="33"/>
      <c r="L3759" s="33"/>
    </row>
    <row r="3760" spans="1:12" s="40" customFormat="1" ht="23.25" customHeight="1" x14ac:dyDescent="0.25">
      <c r="A3760" s="23" t="str">
        <f>Лист4!A3758</f>
        <v xml:space="preserve">Калинина ул. д.28А </v>
      </c>
      <c r="B3760" s="50">
        <f t="shared" si="116"/>
        <v>1.610829268292683</v>
      </c>
      <c r="C3760" s="50">
        <f t="shared" si="117"/>
        <v>0.12717073170731708</v>
      </c>
      <c r="D3760" s="30">
        <v>0</v>
      </c>
      <c r="E3760" s="31">
        <v>0.12717073170731708</v>
      </c>
      <c r="F3760" s="32">
        <v>0</v>
      </c>
      <c r="G3760" s="32">
        <v>0</v>
      </c>
      <c r="H3760" s="32">
        <v>0</v>
      </c>
      <c r="I3760" s="32">
        <v>0</v>
      </c>
      <c r="J3760" s="29">
        <f>Лист4!E3758/1000</f>
        <v>1.738</v>
      </c>
      <c r="K3760" s="33"/>
      <c r="L3760" s="33"/>
    </row>
    <row r="3761" spans="1:12" s="40" customFormat="1" ht="22.5" customHeight="1" x14ac:dyDescent="0.25">
      <c r="A3761" s="23" t="str">
        <f>Лист4!A3759</f>
        <v xml:space="preserve">Калинина ул. д.28Б </v>
      </c>
      <c r="B3761" s="50">
        <f t="shared" si="116"/>
        <v>0</v>
      </c>
      <c r="C3761" s="50">
        <f t="shared" si="117"/>
        <v>0</v>
      </c>
      <c r="D3761" s="30">
        <v>0</v>
      </c>
      <c r="E3761" s="31">
        <v>0</v>
      </c>
      <c r="F3761" s="32">
        <v>0</v>
      </c>
      <c r="G3761" s="32">
        <v>0</v>
      </c>
      <c r="H3761" s="32">
        <v>0</v>
      </c>
      <c r="I3761" s="32">
        <v>0</v>
      </c>
      <c r="J3761" s="29">
        <f>Лист4!E3759/1000</f>
        <v>0</v>
      </c>
      <c r="K3761" s="33"/>
      <c r="L3761" s="33"/>
    </row>
    <row r="3762" spans="1:12" s="40" customFormat="1" ht="22.5" customHeight="1" x14ac:dyDescent="0.25">
      <c r="A3762" s="23" t="str">
        <f>Лист4!A3760</f>
        <v xml:space="preserve">Калинина ул. д.28Г </v>
      </c>
      <c r="B3762" s="50">
        <f t="shared" si="116"/>
        <v>2.3587804878048781</v>
      </c>
      <c r="C3762" s="50">
        <f t="shared" si="117"/>
        <v>0.18621951219512195</v>
      </c>
      <c r="D3762" s="30">
        <v>0</v>
      </c>
      <c r="E3762" s="31">
        <v>0.18621951219512195</v>
      </c>
      <c r="F3762" s="32">
        <v>0</v>
      </c>
      <c r="G3762" s="32">
        <v>0</v>
      </c>
      <c r="H3762" s="32">
        <v>0</v>
      </c>
      <c r="I3762" s="32">
        <v>0</v>
      </c>
      <c r="J3762" s="29">
        <f>Лист4!E3760/1000</f>
        <v>2.5449999999999999</v>
      </c>
      <c r="K3762" s="33"/>
      <c r="L3762" s="33"/>
    </row>
    <row r="3763" spans="1:12" s="40" customFormat="1" ht="22.5" customHeight="1" x14ac:dyDescent="0.25">
      <c r="A3763" s="23" t="str">
        <f>Лист4!A3761</f>
        <v xml:space="preserve">Калинина ул. д.30 </v>
      </c>
      <c r="B3763" s="50">
        <f t="shared" si="116"/>
        <v>14.069360975609754</v>
      </c>
      <c r="C3763" s="50">
        <f t="shared" si="117"/>
        <v>1.1107390243902437</v>
      </c>
      <c r="D3763" s="30">
        <v>0</v>
      </c>
      <c r="E3763" s="31">
        <v>1.1107390243902437</v>
      </c>
      <c r="F3763" s="32">
        <v>0</v>
      </c>
      <c r="G3763" s="32">
        <v>0</v>
      </c>
      <c r="H3763" s="32">
        <v>0</v>
      </c>
      <c r="I3763" s="32">
        <v>0</v>
      </c>
      <c r="J3763" s="29">
        <f>Лист4!E3761/1000</f>
        <v>15.180099999999998</v>
      </c>
      <c r="K3763" s="33"/>
      <c r="L3763" s="33"/>
    </row>
    <row r="3764" spans="1:12" s="40" customFormat="1" ht="22.5" customHeight="1" x14ac:dyDescent="0.25">
      <c r="A3764" s="23" t="str">
        <f>Лист4!A3762</f>
        <v xml:space="preserve">Карла Маркса ул. д.45 </v>
      </c>
      <c r="B3764" s="50">
        <f t="shared" si="116"/>
        <v>18.940404878048781</v>
      </c>
      <c r="C3764" s="50">
        <f t="shared" si="117"/>
        <v>1.4952951219512196</v>
      </c>
      <c r="D3764" s="30">
        <v>0</v>
      </c>
      <c r="E3764" s="31">
        <v>1.4952951219512196</v>
      </c>
      <c r="F3764" s="32">
        <v>0</v>
      </c>
      <c r="G3764" s="32">
        <v>0</v>
      </c>
      <c r="H3764" s="32">
        <v>0</v>
      </c>
      <c r="I3764" s="32">
        <v>0</v>
      </c>
      <c r="J3764" s="29">
        <f>Лист4!E3762/1000</f>
        <v>20.435700000000001</v>
      </c>
      <c r="K3764" s="33"/>
      <c r="L3764" s="33"/>
    </row>
    <row r="3765" spans="1:12" s="40" customFormat="1" ht="22.5" customHeight="1" x14ac:dyDescent="0.25">
      <c r="A3765" s="23" t="str">
        <f>Лист4!A3763</f>
        <v xml:space="preserve">Карла Маркса ул. д.47 </v>
      </c>
      <c r="B3765" s="50">
        <f t="shared" si="116"/>
        <v>25.314395121951218</v>
      </c>
      <c r="C3765" s="50">
        <f t="shared" si="117"/>
        <v>1.9985048780487804</v>
      </c>
      <c r="D3765" s="30">
        <v>0</v>
      </c>
      <c r="E3765" s="31">
        <v>1.9985048780487804</v>
      </c>
      <c r="F3765" s="32">
        <v>0</v>
      </c>
      <c r="G3765" s="32">
        <v>0</v>
      </c>
      <c r="H3765" s="32">
        <v>0</v>
      </c>
      <c r="I3765" s="32">
        <v>0</v>
      </c>
      <c r="J3765" s="29">
        <f>Лист4!E3763/1000</f>
        <v>27.312899999999999</v>
      </c>
      <c r="K3765" s="33"/>
      <c r="L3765" s="33"/>
    </row>
    <row r="3766" spans="1:12" s="40" customFormat="1" ht="22.5" customHeight="1" x14ac:dyDescent="0.25">
      <c r="A3766" s="23" t="str">
        <f>Лист4!A3764</f>
        <v xml:space="preserve">Карла Маркса ул. д.49 </v>
      </c>
      <c r="B3766" s="50">
        <f t="shared" si="116"/>
        <v>18.029517073170734</v>
      </c>
      <c r="C3766" s="50">
        <f t="shared" si="117"/>
        <v>1.4233829268292686</v>
      </c>
      <c r="D3766" s="30">
        <v>0</v>
      </c>
      <c r="E3766" s="31">
        <v>1.4233829268292686</v>
      </c>
      <c r="F3766" s="32">
        <v>0</v>
      </c>
      <c r="G3766" s="32">
        <v>0</v>
      </c>
      <c r="H3766" s="32">
        <v>0</v>
      </c>
      <c r="I3766" s="32">
        <v>0</v>
      </c>
      <c r="J3766" s="29">
        <f>Лист4!E3764/1000</f>
        <v>19.452900000000003</v>
      </c>
      <c r="K3766" s="33"/>
      <c r="L3766" s="33"/>
    </row>
    <row r="3767" spans="1:12" s="40" customFormat="1" ht="22.5" customHeight="1" x14ac:dyDescent="0.25">
      <c r="A3767" s="23" t="str">
        <f>Лист4!A3765</f>
        <v xml:space="preserve">Карла Маркса ул. д.51 </v>
      </c>
      <c r="B3767" s="50">
        <f t="shared" si="116"/>
        <v>19.91561463414634</v>
      </c>
      <c r="C3767" s="50">
        <f t="shared" si="117"/>
        <v>1.5722853658536586</v>
      </c>
      <c r="D3767" s="30">
        <v>0</v>
      </c>
      <c r="E3767" s="31">
        <v>1.5722853658536586</v>
      </c>
      <c r="F3767" s="32">
        <v>0</v>
      </c>
      <c r="G3767" s="32">
        <v>0</v>
      </c>
      <c r="H3767" s="32">
        <v>0</v>
      </c>
      <c r="I3767" s="32">
        <v>0</v>
      </c>
      <c r="J3767" s="29">
        <f>Лист4!E3765/1000</f>
        <v>21.4879</v>
      </c>
      <c r="K3767" s="33"/>
      <c r="L3767" s="33"/>
    </row>
    <row r="3768" spans="1:12" s="40" customFormat="1" ht="22.5" customHeight="1" x14ac:dyDescent="0.25">
      <c r="A3768" s="23" t="str">
        <f>Лист4!A3766</f>
        <v xml:space="preserve">Ленинская ул. д.39 </v>
      </c>
      <c r="B3768" s="50">
        <f t="shared" si="116"/>
        <v>35.521195121951216</v>
      </c>
      <c r="C3768" s="50">
        <f t="shared" si="117"/>
        <v>2.8043048780487805</v>
      </c>
      <c r="D3768" s="30">
        <v>0</v>
      </c>
      <c r="E3768" s="31">
        <v>2.8043048780487805</v>
      </c>
      <c r="F3768" s="32">
        <v>0</v>
      </c>
      <c r="G3768" s="32">
        <v>0</v>
      </c>
      <c r="H3768" s="32">
        <v>0</v>
      </c>
      <c r="I3768" s="32">
        <v>0</v>
      </c>
      <c r="J3768" s="29">
        <f>Лист4!E3766/1000</f>
        <v>38.325499999999998</v>
      </c>
      <c r="K3768" s="33"/>
      <c r="L3768" s="33"/>
    </row>
    <row r="3769" spans="1:12" s="40" customFormat="1" ht="22.5" customHeight="1" x14ac:dyDescent="0.25">
      <c r="A3769" s="23" t="str">
        <f>Лист4!A3767</f>
        <v xml:space="preserve">Ленинская ул. д.41 </v>
      </c>
      <c r="B3769" s="50">
        <f t="shared" si="116"/>
        <v>31.936775609756097</v>
      </c>
      <c r="C3769" s="50">
        <f t="shared" si="117"/>
        <v>2.5213243902439029</v>
      </c>
      <c r="D3769" s="30">
        <v>0</v>
      </c>
      <c r="E3769" s="31">
        <v>2.5213243902439029</v>
      </c>
      <c r="F3769" s="32">
        <v>0</v>
      </c>
      <c r="G3769" s="32">
        <v>0</v>
      </c>
      <c r="H3769" s="32">
        <v>0</v>
      </c>
      <c r="I3769" s="32">
        <v>0</v>
      </c>
      <c r="J3769" s="29">
        <f>Лист4!E3767/1000</f>
        <v>34.458100000000002</v>
      </c>
      <c r="K3769" s="33"/>
      <c r="L3769" s="33"/>
    </row>
    <row r="3770" spans="1:12" s="40" customFormat="1" ht="22.5" customHeight="1" x14ac:dyDescent="0.25">
      <c r="A3770" s="23" t="str">
        <f>Лист4!A3768</f>
        <v xml:space="preserve">Ленинская ул. д.43 </v>
      </c>
      <c r="B3770" s="50">
        <f t="shared" si="116"/>
        <v>2.7804878048780486</v>
      </c>
      <c r="C3770" s="50">
        <f t="shared" si="117"/>
        <v>0.21951219512195119</v>
      </c>
      <c r="D3770" s="30">
        <v>0</v>
      </c>
      <c r="E3770" s="31">
        <v>0.21951219512195119</v>
      </c>
      <c r="F3770" s="32">
        <v>0</v>
      </c>
      <c r="G3770" s="32">
        <v>0</v>
      </c>
      <c r="H3770" s="32">
        <v>0</v>
      </c>
      <c r="I3770" s="32">
        <v>0</v>
      </c>
      <c r="J3770" s="29">
        <f>Лист4!E3768/1000</f>
        <v>3</v>
      </c>
      <c r="K3770" s="33"/>
      <c r="L3770" s="33"/>
    </row>
    <row r="3771" spans="1:12" s="40" customFormat="1" ht="22.5" customHeight="1" x14ac:dyDescent="0.25">
      <c r="A3771" s="23" t="str">
        <f>Лист4!A3769</f>
        <v xml:space="preserve">Ленинская ул. д.44 </v>
      </c>
      <c r="B3771" s="50">
        <f t="shared" si="116"/>
        <v>28.412043902439024</v>
      </c>
      <c r="C3771" s="50">
        <f t="shared" si="117"/>
        <v>2.2430560975609755</v>
      </c>
      <c r="D3771" s="30">
        <v>0</v>
      </c>
      <c r="E3771" s="31">
        <v>2.2430560975609755</v>
      </c>
      <c r="F3771" s="32">
        <v>0</v>
      </c>
      <c r="G3771" s="32">
        <v>0</v>
      </c>
      <c r="H3771" s="32">
        <v>0</v>
      </c>
      <c r="I3771" s="32">
        <v>0</v>
      </c>
      <c r="J3771" s="29">
        <f>Лист4!E3769/1000</f>
        <v>30.655099999999997</v>
      </c>
      <c r="K3771" s="33"/>
      <c r="L3771" s="33"/>
    </row>
    <row r="3772" spans="1:12" s="40" customFormat="1" ht="22.5" customHeight="1" x14ac:dyDescent="0.25">
      <c r="A3772" s="23" t="str">
        <f>Лист4!A3770</f>
        <v xml:space="preserve">Ленинская ул. д.45 </v>
      </c>
      <c r="B3772" s="50">
        <f t="shared" si="116"/>
        <v>13.24429756097561</v>
      </c>
      <c r="C3772" s="50">
        <f t="shared" si="117"/>
        <v>1.0456024390243903</v>
      </c>
      <c r="D3772" s="30">
        <v>0</v>
      </c>
      <c r="E3772" s="31">
        <v>1.0456024390243903</v>
      </c>
      <c r="F3772" s="32">
        <v>0</v>
      </c>
      <c r="G3772" s="32">
        <v>0</v>
      </c>
      <c r="H3772" s="32">
        <v>0</v>
      </c>
      <c r="I3772" s="32">
        <v>0</v>
      </c>
      <c r="J3772" s="29">
        <f>Лист4!E3770/1000</f>
        <v>14.289900000000001</v>
      </c>
      <c r="K3772" s="33"/>
      <c r="L3772" s="33"/>
    </row>
    <row r="3773" spans="1:12" s="40" customFormat="1" ht="22.5" customHeight="1" x14ac:dyDescent="0.25">
      <c r="A3773" s="23" t="str">
        <f>Лист4!A3771</f>
        <v xml:space="preserve">Ленинская ул. д.47 </v>
      </c>
      <c r="B3773" s="50">
        <f t="shared" si="116"/>
        <v>52.614800000000002</v>
      </c>
      <c r="C3773" s="50">
        <f t="shared" si="117"/>
        <v>4.1538000000000004</v>
      </c>
      <c r="D3773" s="30">
        <v>0</v>
      </c>
      <c r="E3773" s="31">
        <v>4.1538000000000004</v>
      </c>
      <c r="F3773" s="32">
        <v>0</v>
      </c>
      <c r="G3773" s="32">
        <v>0</v>
      </c>
      <c r="H3773" s="32">
        <v>0</v>
      </c>
      <c r="I3773" s="32">
        <v>0</v>
      </c>
      <c r="J3773" s="29">
        <f>Лист4!E3771/1000</f>
        <v>56.768599999999999</v>
      </c>
      <c r="K3773" s="33"/>
      <c r="L3773" s="33"/>
    </row>
    <row r="3774" spans="1:12" s="40" customFormat="1" ht="22.5" customHeight="1" x14ac:dyDescent="0.25">
      <c r="A3774" s="23" t="str">
        <f>Лист4!A3772</f>
        <v xml:space="preserve">Маячная ул. д.33 </v>
      </c>
      <c r="B3774" s="50">
        <f t="shared" si="116"/>
        <v>76.920990243902452</v>
      </c>
      <c r="C3774" s="50">
        <f t="shared" si="117"/>
        <v>6.0727097560975629</v>
      </c>
      <c r="D3774" s="30">
        <v>0</v>
      </c>
      <c r="E3774" s="31">
        <v>6.0727097560975629</v>
      </c>
      <c r="F3774" s="32">
        <v>0</v>
      </c>
      <c r="G3774" s="32">
        <v>0</v>
      </c>
      <c r="H3774" s="32">
        <v>0</v>
      </c>
      <c r="I3774" s="32">
        <v>0</v>
      </c>
      <c r="J3774" s="29">
        <f>Лист4!E3772/1000</f>
        <v>82.993700000000018</v>
      </c>
      <c r="K3774" s="33"/>
      <c r="L3774" s="33"/>
    </row>
    <row r="3775" spans="1:12" s="40" customFormat="1" ht="22.5" customHeight="1" x14ac:dyDescent="0.25">
      <c r="A3775" s="23" t="str">
        <f>Лист4!A3773</f>
        <v xml:space="preserve">Маячная ул. д.43 </v>
      </c>
      <c r="B3775" s="50">
        <f t="shared" si="116"/>
        <v>3.7164000000000001</v>
      </c>
      <c r="C3775" s="50">
        <f t="shared" si="117"/>
        <v>0.29340000000000005</v>
      </c>
      <c r="D3775" s="30">
        <v>0</v>
      </c>
      <c r="E3775" s="31">
        <v>0.29340000000000005</v>
      </c>
      <c r="F3775" s="32">
        <v>0</v>
      </c>
      <c r="G3775" s="32">
        <v>0</v>
      </c>
      <c r="H3775" s="32">
        <v>0</v>
      </c>
      <c r="I3775" s="32">
        <v>0</v>
      </c>
      <c r="J3775" s="29">
        <f>Лист4!E3773/1000</f>
        <v>4.0098000000000003</v>
      </c>
      <c r="K3775" s="33"/>
      <c r="L3775" s="33"/>
    </row>
    <row r="3776" spans="1:12" s="40" customFormat="1" ht="22.5" customHeight="1" x14ac:dyDescent="0.25">
      <c r="A3776" s="23" t="str">
        <f>Лист4!A3774</f>
        <v xml:space="preserve">Мира ул. д.33 </v>
      </c>
      <c r="B3776" s="50">
        <f t="shared" si="116"/>
        <v>8.7640975609756087</v>
      </c>
      <c r="C3776" s="50">
        <f t="shared" si="117"/>
        <v>0.69190243902439019</v>
      </c>
      <c r="D3776" s="30">
        <v>0</v>
      </c>
      <c r="E3776" s="31">
        <v>0.69190243902439019</v>
      </c>
      <c r="F3776" s="32">
        <v>0</v>
      </c>
      <c r="G3776" s="32">
        <v>0</v>
      </c>
      <c r="H3776" s="32">
        <v>0</v>
      </c>
      <c r="I3776" s="32">
        <v>0</v>
      </c>
      <c r="J3776" s="29">
        <f>Лист4!E3774/1000</f>
        <v>9.4559999999999995</v>
      </c>
      <c r="K3776" s="33"/>
      <c r="L3776" s="33"/>
    </row>
    <row r="3777" spans="1:12" s="40" customFormat="1" ht="22.5" customHeight="1" x14ac:dyDescent="0.25">
      <c r="A3777" s="23" t="str">
        <f>Лист4!A3775</f>
        <v xml:space="preserve">Мордовцева ул. д.20 </v>
      </c>
      <c r="B3777" s="50">
        <f t="shared" si="116"/>
        <v>3.6331707317073167</v>
      </c>
      <c r="C3777" s="50">
        <f t="shared" si="117"/>
        <v>0.28682926829268296</v>
      </c>
      <c r="D3777" s="30">
        <v>0</v>
      </c>
      <c r="E3777" s="31">
        <v>0.28682926829268296</v>
      </c>
      <c r="F3777" s="32">
        <v>0</v>
      </c>
      <c r="G3777" s="32">
        <v>0</v>
      </c>
      <c r="H3777" s="32">
        <v>0</v>
      </c>
      <c r="I3777" s="32">
        <v>0</v>
      </c>
      <c r="J3777" s="29">
        <f>Лист4!E3775/1000</f>
        <v>3.92</v>
      </c>
      <c r="K3777" s="33"/>
      <c r="L3777" s="33"/>
    </row>
    <row r="3778" spans="1:12" s="40" customFormat="1" ht="22.5" customHeight="1" x14ac:dyDescent="0.25">
      <c r="A3778" s="23" t="str">
        <f>Лист4!A3776</f>
        <v xml:space="preserve">Советская ул. д.39 </v>
      </c>
      <c r="B3778" s="50">
        <f t="shared" si="116"/>
        <v>0</v>
      </c>
      <c r="C3778" s="50">
        <f t="shared" si="117"/>
        <v>0</v>
      </c>
      <c r="D3778" s="30">
        <v>0</v>
      </c>
      <c r="E3778" s="31">
        <v>0</v>
      </c>
      <c r="F3778" s="32">
        <v>0</v>
      </c>
      <c r="G3778" s="32">
        <v>0</v>
      </c>
      <c r="H3778" s="32">
        <v>0</v>
      </c>
      <c r="I3778" s="32">
        <v>0</v>
      </c>
      <c r="J3778" s="29">
        <f>Лист4!E3776/1000</f>
        <v>0</v>
      </c>
      <c r="K3778" s="33"/>
      <c r="L3778" s="33"/>
    </row>
    <row r="3779" spans="1:12" s="40" customFormat="1" ht="22.5" customHeight="1" x14ac:dyDescent="0.25">
      <c r="A3779" s="23" t="str">
        <f>Лист4!A3777</f>
        <v xml:space="preserve">Советская ул. д.41 </v>
      </c>
      <c r="B3779" s="50">
        <f t="shared" si="116"/>
        <v>0.34385365853658534</v>
      </c>
      <c r="C3779" s="50">
        <f t="shared" si="117"/>
        <v>2.7146341463414631E-2</v>
      </c>
      <c r="D3779" s="30">
        <v>0</v>
      </c>
      <c r="E3779" s="31">
        <v>2.7146341463414631E-2</v>
      </c>
      <c r="F3779" s="32">
        <v>0</v>
      </c>
      <c r="G3779" s="32">
        <v>0</v>
      </c>
      <c r="H3779" s="32">
        <v>0</v>
      </c>
      <c r="I3779" s="32">
        <v>0</v>
      </c>
      <c r="J3779" s="29">
        <f>Лист4!E3777/1000</f>
        <v>0.371</v>
      </c>
      <c r="K3779" s="33"/>
      <c r="L3779" s="33"/>
    </row>
    <row r="3780" spans="1:12" s="40" customFormat="1" ht="22.5" customHeight="1" x14ac:dyDescent="0.25">
      <c r="A3780" s="23" t="str">
        <f>Лист4!A3778</f>
        <v xml:space="preserve">Советская ул. д.43 </v>
      </c>
      <c r="B3780" s="50">
        <f t="shared" si="116"/>
        <v>17.117517073170735</v>
      </c>
      <c r="C3780" s="50">
        <f t="shared" si="117"/>
        <v>1.3513829268292683</v>
      </c>
      <c r="D3780" s="30">
        <v>0</v>
      </c>
      <c r="E3780" s="31">
        <v>1.3513829268292683</v>
      </c>
      <c r="F3780" s="32">
        <v>0</v>
      </c>
      <c r="G3780" s="32">
        <v>0</v>
      </c>
      <c r="H3780" s="32">
        <v>0</v>
      </c>
      <c r="I3780" s="32">
        <v>0</v>
      </c>
      <c r="J3780" s="29">
        <f>Лист4!E3778/1000</f>
        <v>18.468900000000001</v>
      </c>
      <c r="K3780" s="33"/>
      <c r="L3780" s="33"/>
    </row>
    <row r="3781" spans="1:12" s="40" customFormat="1" ht="22.5" customHeight="1" x14ac:dyDescent="0.25">
      <c r="A3781" s="23" t="str">
        <f>Лист4!A3779</f>
        <v xml:space="preserve">Советская ул. д.58 </v>
      </c>
      <c r="B3781" s="50">
        <f t="shared" si="116"/>
        <v>1.6175024390243904</v>
      </c>
      <c r="C3781" s="50">
        <f t="shared" si="117"/>
        <v>0.12769756097560975</v>
      </c>
      <c r="D3781" s="30">
        <v>0</v>
      </c>
      <c r="E3781" s="31">
        <v>0.12769756097560975</v>
      </c>
      <c r="F3781" s="32">
        <v>0</v>
      </c>
      <c r="G3781" s="32">
        <v>0</v>
      </c>
      <c r="H3781" s="32">
        <v>0</v>
      </c>
      <c r="I3781" s="32">
        <v>0</v>
      </c>
      <c r="J3781" s="29">
        <f>Лист4!E3779/1000</f>
        <v>1.7452000000000001</v>
      </c>
      <c r="K3781" s="33"/>
      <c r="L3781" s="33"/>
    </row>
    <row r="3782" spans="1:12" s="40" customFormat="1" ht="22.5" customHeight="1" x14ac:dyDescent="0.25">
      <c r="A3782" s="23" t="str">
        <f>Лист4!A3780</f>
        <v xml:space="preserve">Советская ул. д.60 </v>
      </c>
      <c r="B3782" s="50">
        <f t="shared" si="116"/>
        <v>16.208760975609756</v>
      </c>
      <c r="C3782" s="50">
        <f t="shared" si="117"/>
        <v>1.279639024390244</v>
      </c>
      <c r="D3782" s="30">
        <v>0</v>
      </c>
      <c r="E3782" s="31">
        <v>1.279639024390244</v>
      </c>
      <c r="F3782" s="32">
        <v>0</v>
      </c>
      <c r="G3782" s="32">
        <v>0</v>
      </c>
      <c r="H3782" s="32">
        <v>0</v>
      </c>
      <c r="I3782" s="32">
        <v>0</v>
      </c>
      <c r="J3782" s="29">
        <f>Лист4!E3780/1000</f>
        <v>17.488400000000002</v>
      </c>
      <c r="K3782" s="33"/>
      <c r="L3782" s="33"/>
    </row>
    <row r="3783" spans="1:12" s="40" customFormat="1" ht="22.5" customHeight="1" x14ac:dyDescent="0.25">
      <c r="A3783" s="23" t="str">
        <f>Лист4!A3781</f>
        <v xml:space="preserve">Советская ул. д.61 </v>
      </c>
      <c r="B3783" s="50">
        <f t="shared" si="116"/>
        <v>6.6235853658536579</v>
      </c>
      <c r="C3783" s="50">
        <f t="shared" si="117"/>
        <v>0.52291463414634143</v>
      </c>
      <c r="D3783" s="30">
        <v>0</v>
      </c>
      <c r="E3783" s="31">
        <v>0.52291463414634143</v>
      </c>
      <c r="F3783" s="32">
        <v>0</v>
      </c>
      <c r="G3783" s="32">
        <v>0</v>
      </c>
      <c r="H3783" s="32">
        <v>0</v>
      </c>
      <c r="I3783" s="32">
        <v>0</v>
      </c>
      <c r="J3783" s="29">
        <f>Лист4!E3781/1000</f>
        <v>7.1464999999999996</v>
      </c>
      <c r="K3783" s="33"/>
      <c r="L3783" s="33"/>
    </row>
    <row r="3784" spans="1:12" s="40" customFormat="1" ht="22.5" customHeight="1" x14ac:dyDescent="0.25">
      <c r="A3784" s="23" t="str">
        <f>Лист4!A3782</f>
        <v xml:space="preserve">Советская ул. д.63 </v>
      </c>
      <c r="B3784" s="50">
        <f t="shared" ref="B3784:B3847" si="118">J3784+I3784-E3784</f>
        <v>4.0479268292682926</v>
      </c>
      <c r="C3784" s="50">
        <f t="shared" ref="C3784:C3847" si="119">E3784</f>
        <v>0.31957317073170732</v>
      </c>
      <c r="D3784" s="30">
        <v>0</v>
      </c>
      <c r="E3784" s="31">
        <v>0.31957317073170732</v>
      </c>
      <c r="F3784" s="32">
        <v>0</v>
      </c>
      <c r="G3784" s="32">
        <v>0</v>
      </c>
      <c r="H3784" s="32">
        <v>0</v>
      </c>
      <c r="I3784" s="32">
        <v>0</v>
      </c>
      <c r="J3784" s="29">
        <f>Лист4!E3782/1000</f>
        <v>4.3674999999999997</v>
      </c>
      <c r="K3784" s="33"/>
      <c r="L3784" s="33"/>
    </row>
    <row r="3785" spans="1:12" s="40" customFormat="1" ht="22.5" customHeight="1" x14ac:dyDescent="0.25">
      <c r="A3785" s="23" t="str">
        <f>Лист4!A3783</f>
        <v xml:space="preserve">Советская ул. д.66 </v>
      </c>
      <c r="B3785" s="50">
        <f t="shared" si="118"/>
        <v>146.35704634146336</v>
      </c>
      <c r="C3785" s="50">
        <f t="shared" si="119"/>
        <v>11.554503658536582</v>
      </c>
      <c r="D3785" s="30">
        <v>0</v>
      </c>
      <c r="E3785" s="31">
        <v>11.554503658536582</v>
      </c>
      <c r="F3785" s="32">
        <v>0</v>
      </c>
      <c r="G3785" s="32">
        <v>0</v>
      </c>
      <c r="H3785" s="32">
        <v>0</v>
      </c>
      <c r="I3785" s="32">
        <v>0</v>
      </c>
      <c r="J3785" s="29">
        <f>Лист4!E3783/1000</f>
        <v>157.91154999999995</v>
      </c>
      <c r="K3785" s="33"/>
      <c r="L3785" s="33"/>
    </row>
    <row r="3786" spans="1:12" s="40" customFormat="1" ht="22.5" customHeight="1" x14ac:dyDescent="0.25">
      <c r="A3786" s="23" t="str">
        <f>Лист4!A3784</f>
        <v xml:space="preserve">Советская ул. д.66А </v>
      </c>
      <c r="B3786" s="50">
        <f t="shared" si="118"/>
        <v>0.31771707317073172</v>
      </c>
      <c r="C3786" s="50">
        <f t="shared" si="119"/>
        <v>2.5082926829268291E-2</v>
      </c>
      <c r="D3786" s="30">
        <v>0</v>
      </c>
      <c r="E3786" s="31">
        <v>2.5082926829268291E-2</v>
      </c>
      <c r="F3786" s="32">
        <v>0</v>
      </c>
      <c r="G3786" s="32">
        <v>0</v>
      </c>
      <c r="H3786" s="32">
        <v>0</v>
      </c>
      <c r="I3786" s="32">
        <v>0</v>
      </c>
      <c r="J3786" s="29">
        <f>Лист4!E3784/1000</f>
        <v>0.34279999999999999</v>
      </c>
      <c r="K3786" s="33"/>
      <c r="L3786" s="33"/>
    </row>
    <row r="3787" spans="1:12" s="40" customFormat="1" ht="22.5" customHeight="1" x14ac:dyDescent="0.25">
      <c r="A3787" s="23" t="str">
        <f>Лист4!A3785</f>
        <v xml:space="preserve">Советская ул. д.68 </v>
      </c>
      <c r="B3787" s="50">
        <f t="shared" si="118"/>
        <v>15.136234146341462</v>
      </c>
      <c r="C3787" s="50">
        <f t="shared" si="119"/>
        <v>1.1949658536585366</v>
      </c>
      <c r="D3787" s="30">
        <v>0</v>
      </c>
      <c r="E3787" s="31">
        <v>1.1949658536585366</v>
      </c>
      <c r="F3787" s="32">
        <v>0</v>
      </c>
      <c r="G3787" s="32">
        <v>0</v>
      </c>
      <c r="H3787" s="32">
        <v>0</v>
      </c>
      <c r="I3787" s="32">
        <v>0</v>
      </c>
      <c r="J3787" s="29">
        <f>Лист4!E3785/1000</f>
        <v>16.331199999999999</v>
      </c>
      <c r="K3787" s="33"/>
      <c r="L3787" s="33"/>
    </row>
    <row r="3788" spans="1:12" s="40" customFormat="1" ht="22.5" customHeight="1" x14ac:dyDescent="0.25">
      <c r="A3788" s="23" t="str">
        <f>Лист4!A3786</f>
        <v xml:space="preserve">Советская ул. д.78 </v>
      </c>
      <c r="B3788" s="50">
        <f t="shared" si="118"/>
        <v>48.54629756097561</v>
      </c>
      <c r="C3788" s="50">
        <f t="shared" si="119"/>
        <v>3.8326024390243907</v>
      </c>
      <c r="D3788" s="30">
        <v>0</v>
      </c>
      <c r="E3788" s="31">
        <v>3.8326024390243907</v>
      </c>
      <c r="F3788" s="32">
        <v>0</v>
      </c>
      <c r="G3788" s="32">
        <v>0</v>
      </c>
      <c r="H3788" s="32">
        <v>0</v>
      </c>
      <c r="I3788" s="32">
        <v>0</v>
      </c>
      <c r="J3788" s="29">
        <f>Лист4!E3786/1000</f>
        <v>52.378900000000002</v>
      </c>
      <c r="K3788" s="33"/>
      <c r="L3788" s="33"/>
    </row>
    <row r="3789" spans="1:12" s="40" customFormat="1" ht="22.5" customHeight="1" x14ac:dyDescent="0.25">
      <c r="A3789" s="23" t="str">
        <f>Лист4!A3787</f>
        <v xml:space="preserve">Советская ул. д.80 </v>
      </c>
      <c r="B3789" s="50">
        <f t="shared" si="118"/>
        <v>29.51608292682927</v>
      </c>
      <c r="C3789" s="50">
        <f t="shared" si="119"/>
        <v>2.3302170731707319</v>
      </c>
      <c r="D3789" s="30">
        <v>0</v>
      </c>
      <c r="E3789" s="31">
        <v>2.3302170731707319</v>
      </c>
      <c r="F3789" s="32">
        <v>0</v>
      </c>
      <c r="G3789" s="32">
        <v>0</v>
      </c>
      <c r="H3789" s="32">
        <v>0</v>
      </c>
      <c r="I3789" s="32">
        <v>0</v>
      </c>
      <c r="J3789" s="29">
        <f>Лист4!E3787/1000</f>
        <v>31.846300000000003</v>
      </c>
      <c r="K3789" s="33"/>
      <c r="L3789" s="33"/>
    </row>
    <row r="3790" spans="1:12" s="40" customFormat="1" ht="22.5" customHeight="1" x14ac:dyDescent="0.25">
      <c r="A3790" s="23" t="str">
        <f>Лист4!A3788</f>
        <v xml:space="preserve">Советская ул. д.82 </v>
      </c>
      <c r="B3790" s="50">
        <f t="shared" si="118"/>
        <v>13.9498</v>
      </c>
      <c r="C3790" s="50">
        <f t="shared" si="119"/>
        <v>1.1012999999999999</v>
      </c>
      <c r="D3790" s="30">
        <v>0</v>
      </c>
      <c r="E3790" s="31">
        <v>1.1012999999999999</v>
      </c>
      <c r="F3790" s="32">
        <v>0</v>
      </c>
      <c r="G3790" s="32">
        <v>0</v>
      </c>
      <c r="H3790" s="32">
        <v>0</v>
      </c>
      <c r="I3790" s="32">
        <v>0</v>
      </c>
      <c r="J3790" s="29">
        <f>Лист4!E3788/1000</f>
        <v>15.0511</v>
      </c>
      <c r="K3790" s="33"/>
      <c r="L3790" s="33"/>
    </row>
    <row r="3791" spans="1:12" s="40" customFormat="1" ht="22.5" customHeight="1" x14ac:dyDescent="0.25">
      <c r="A3791" s="23" t="str">
        <f>Лист4!A3789</f>
        <v xml:space="preserve">Советская ул. д.84 </v>
      </c>
      <c r="B3791" s="50">
        <f t="shared" si="118"/>
        <v>11.089048780487804</v>
      </c>
      <c r="C3791" s="50">
        <f t="shared" si="119"/>
        <v>0.87545121951219507</v>
      </c>
      <c r="D3791" s="30">
        <v>0</v>
      </c>
      <c r="E3791" s="31">
        <v>0.87545121951219507</v>
      </c>
      <c r="F3791" s="32">
        <v>0</v>
      </c>
      <c r="G3791" s="32">
        <v>0</v>
      </c>
      <c r="H3791" s="32">
        <v>0</v>
      </c>
      <c r="I3791" s="32">
        <v>0</v>
      </c>
      <c r="J3791" s="29">
        <f>Лист4!E3789/1000</f>
        <v>11.964499999999999</v>
      </c>
      <c r="K3791" s="33"/>
      <c r="L3791" s="33"/>
    </row>
    <row r="3792" spans="1:12" s="40" customFormat="1" ht="22.5" customHeight="1" x14ac:dyDescent="0.25">
      <c r="A3792" s="23" t="str">
        <f>Лист4!A3790</f>
        <v xml:space="preserve">Советская ул. д.86 </v>
      </c>
      <c r="B3792" s="50">
        <f t="shared" si="118"/>
        <v>59.025307317073178</v>
      </c>
      <c r="C3792" s="50">
        <f t="shared" si="119"/>
        <v>4.6598926829268299</v>
      </c>
      <c r="D3792" s="30">
        <v>0</v>
      </c>
      <c r="E3792" s="31">
        <v>4.6598926829268299</v>
      </c>
      <c r="F3792" s="32">
        <v>0</v>
      </c>
      <c r="G3792" s="32">
        <v>0</v>
      </c>
      <c r="H3792" s="32">
        <v>0</v>
      </c>
      <c r="I3792" s="32">
        <v>0</v>
      </c>
      <c r="J3792" s="29">
        <f>Лист4!E3790/1000</f>
        <v>63.685200000000009</v>
      </c>
      <c r="K3792" s="33"/>
      <c r="L3792" s="33"/>
    </row>
    <row r="3793" spans="1:12" s="40" customFormat="1" ht="22.5" customHeight="1" x14ac:dyDescent="0.25">
      <c r="A3793" s="23" t="str">
        <f>Лист4!A3791</f>
        <v xml:space="preserve">Степная ул. д.27 </v>
      </c>
      <c r="B3793" s="50">
        <f t="shared" si="118"/>
        <v>0.64878048780487796</v>
      </c>
      <c r="C3793" s="50">
        <f t="shared" si="119"/>
        <v>5.1219512195121941E-2</v>
      </c>
      <c r="D3793" s="30">
        <v>0</v>
      </c>
      <c r="E3793" s="31">
        <v>5.1219512195121941E-2</v>
      </c>
      <c r="F3793" s="32">
        <v>0</v>
      </c>
      <c r="G3793" s="32">
        <v>0</v>
      </c>
      <c r="H3793" s="32">
        <v>0</v>
      </c>
      <c r="I3793" s="32">
        <v>0</v>
      </c>
      <c r="J3793" s="29">
        <f>Лист4!E3791/1000</f>
        <v>0.7</v>
      </c>
      <c r="K3793" s="33"/>
      <c r="L3793" s="33"/>
    </row>
    <row r="3794" spans="1:12" s="40" customFormat="1" ht="22.5" customHeight="1" x14ac:dyDescent="0.25">
      <c r="A3794" s="23" t="str">
        <f>Лист4!A3792</f>
        <v xml:space="preserve">Строителей ул. д.1 </v>
      </c>
      <c r="B3794" s="50">
        <f t="shared" si="118"/>
        <v>4.4450731707317077</v>
      </c>
      <c r="C3794" s="50">
        <f t="shared" si="119"/>
        <v>0.35092682926829272</v>
      </c>
      <c r="D3794" s="30">
        <v>0</v>
      </c>
      <c r="E3794" s="31">
        <v>0.35092682926829272</v>
      </c>
      <c r="F3794" s="32">
        <v>0</v>
      </c>
      <c r="G3794" s="32">
        <v>0</v>
      </c>
      <c r="H3794" s="32">
        <v>0</v>
      </c>
      <c r="I3794" s="32">
        <v>0</v>
      </c>
      <c r="J3794" s="29">
        <f>Лист4!E3792/1000</f>
        <v>4.7960000000000003</v>
      </c>
      <c r="K3794" s="33"/>
      <c r="L3794" s="33"/>
    </row>
    <row r="3795" spans="1:12" s="40" customFormat="1" ht="22.5" customHeight="1" x14ac:dyDescent="0.25">
      <c r="A3795" s="23" t="str">
        <f>Лист4!A3793</f>
        <v xml:space="preserve">Строителей ул. д.8 </v>
      </c>
      <c r="B3795" s="50">
        <f t="shared" si="118"/>
        <v>7.322136585365854</v>
      </c>
      <c r="C3795" s="50">
        <f t="shared" si="119"/>
        <v>0.57806341463414634</v>
      </c>
      <c r="D3795" s="30">
        <v>0</v>
      </c>
      <c r="E3795" s="31">
        <v>0.57806341463414634</v>
      </c>
      <c r="F3795" s="32">
        <v>0</v>
      </c>
      <c r="G3795" s="32">
        <v>0</v>
      </c>
      <c r="H3795" s="32">
        <v>0</v>
      </c>
      <c r="I3795" s="32">
        <v>0</v>
      </c>
      <c r="J3795" s="29">
        <f>Лист4!E3793/1000</f>
        <v>7.9001999999999999</v>
      </c>
      <c r="K3795" s="33"/>
      <c r="L3795" s="33"/>
    </row>
    <row r="3796" spans="1:12" s="40" customFormat="1" ht="22.5" customHeight="1" x14ac:dyDescent="0.25">
      <c r="A3796" s="23" t="str">
        <f>Лист4!A3794</f>
        <v xml:space="preserve">Тутаринова ул. д.20 </v>
      </c>
      <c r="B3796" s="50">
        <f t="shared" si="118"/>
        <v>0</v>
      </c>
      <c r="C3796" s="50">
        <f t="shared" si="119"/>
        <v>0</v>
      </c>
      <c r="D3796" s="30">
        <v>0</v>
      </c>
      <c r="E3796" s="31">
        <v>0</v>
      </c>
      <c r="F3796" s="32">
        <v>0</v>
      </c>
      <c r="G3796" s="32">
        <v>0</v>
      </c>
      <c r="H3796" s="32">
        <v>0</v>
      </c>
      <c r="I3796" s="32">
        <v>0</v>
      </c>
      <c r="J3796" s="29">
        <f>Лист4!E3794/1000</f>
        <v>0</v>
      </c>
      <c r="K3796" s="33"/>
      <c r="L3796" s="33"/>
    </row>
    <row r="3797" spans="1:12" s="40" customFormat="1" ht="22.5" customHeight="1" x14ac:dyDescent="0.25">
      <c r="A3797" s="23" t="str">
        <f>Лист4!A3795</f>
        <v xml:space="preserve">Тутаринова ул. д.24 </v>
      </c>
      <c r="B3797" s="50">
        <f t="shared" si="118"/>
        <v>0</v>
      </c>
      <c r="C3797" s="50">
        <f t="shared" si="119"/>
        <v>0</v>
      </c>
      <c r="D3797" s="30">
        <v>0</v>
      </c>
      <c r="E3797" s="31">
        <v>0</v>
      </c>
      <c r="F3797" s="32">
        <v>0</v>
      </c>
      <c r="G3797" s="32">
        <v>0</v>
      </c>
      <c r="H3797" s="32">
        <v>0</v>
      </c>
      <c r="I3797" s="32">
        <v>0</v>
      </c>
      <c r="J3797" s="29">
        <f>Лист4!E3795/1000</f>
        <v>0</v>
      </c>
      <c r="K3797" s="33"/>
      <c r="L3797" s="33"/>
    </row>
    <row r="3798" spans="1:12" s="40" customFormat="1" ht="22.5" customHeight="1" x14ac:dyDescent="0.25">
      <c r="A3798" s="23" t="str">
        <f>Лист4!A3796</f>
        <v xml:space="preserve">Героев ул. д.28А </v>
      </c>
      <c r="B3798" s="50">
        <f t="shared" si="118"/>
        <v>21.734609756097562</v>
      </c>
      <c r="C3798" s="50">
        <f t="shared" si="119"/>
        <v>1.715890243902439</v>
      </c>
      <c r="D3798" s="30">
        <v>0</v>
      </c>
      <c r="E3798" s="31">
        <v>1.715890243902439</v>
      </c>
      <c r="F3798" s="32">
        <v>0</v>
      </c>
      <c r="G3798" s="32">
        <v>0</v>
      </c>
      <c r="H3798" s="32">
        <v>0</v>
      </c>
      <c r="I3798" s="32">
        <v>0</v>
      </c>
      <c r="J3798" s="29">
        <f>Лист4!E3796/1000</f>
        <v>23.450500000000002</v>
      </c>
      <c r="K3798" s="33"/>
      <c r="L3798" s="33"/>
    </row>
    <row r="3799" spans="1:12" s="40" customFormat="1" ht="22.5" customHeight="1" x14ac:dyDescent="0.25">
      <c r="A3799" s="23" t="str">
        <f>Лист4!A3797</f>
        <v xml:space="preserve">Героев ул. д.28Б </v>
      </c>
      <c r="B3799" s="50">
        <f t="shared" si="118"/>
        <v>17.591034146341464</v>
      </c>
      <c r="C3799" s="50">
        <f t="shared" si="119"/>
        <v>1.3887658536585368</v>
      </c>
      <c r="D3799" s="30">
        <v>0</v>
      </c>
      <c r="E3799" s="31">
        <v>1.3887658536585368</v>
      </c>
      <c r="F3799" s="32">
        <v>0</v>
      </c>
      <c r="G3799" s="32">
        <v>0</v>
      </c>
      <c r="H3799" s="32">
        <v>0</v>
      </c>
      <c r="I3799" s="32">
        <v>0</v>
      </c>
      <c r="J3799" s="29">
        <f>Лист4!E3797/1000</f>
        <v>18.979800000000001</v>
      </c>
      <c r="K3799" s="33"/>
      <c r="L3799" s="33"/>
    </row>
    <row r="3800" spans="1:12" s="40" customFormat="1" ht="22.5" customHeight="1" x14ac:dyDescent="0.25">
      <c r="A3800" s="23" t="str">
        <f>Лист4!A3798</f>
        <v xml:space="preserve">Героев ул. д.28В </v>
      </c>
      <c r="B3800" s="50">
        <f t="shared" si="118"/>
        <v>14.415531707317074</v>
      </c>
      <c r="C3800" s="50">
        <f t="shared" si="119"/>
        <v>1.1380682926829269</v>
      </c>
      <c r="D3800" s="30">
        <v>0</v>
      </c>
      <c r="E3800" s="31">
        <v>1.1380682926829269</v>
      </c>
      <c r="F3800" s="32">
        <v>0</v>
      </c>
      <c r="G3800" s="32">
        <v>0</v>
      </c>
      <c r="H3800" s="32">
        <v>0</v>
      </c>
      <c r="I3800" s="32">
        <v>0</v>
      </c>
      <c r="J3800" s="29">
        <f>Лист4!E3798/1000</f>
        <v>15.553600000000001</v>
      </c>
      <c r="K3800" s="33"/>
      <c r="L3800" s="33"/>
    </row>
    <row r="3801" spans="1:12" s="40" customFormat="1" ht="22.5" customHeight="1" x14ac:dyDescent="0.25">
      <c r="A3801" s="23" t="str">
        <f>Лист4!A3799</f>
        <v xml:space="preserve">Кирова ул. д.1 </v>
      </c>
      <c r="B3801" s="50">
        <f t="shared" si="118"/>
        <v>5.4193560975609758</v>
      </c>
      <c r="C3801" s="50">
        <f t="shared" si="119"/>
        <v>0.42784390243902437</v>
      </c>
      <c r="D3801" s="30">
        <v>0</v>
      </c>
      <c r="E3801" s="31">
        <v>0.42784390243902437</v>
      </c>
      <c r="F3801" s="32">
        <v>0</v>
      </c>
      <c r="G3801" s="32">
        <v>0</v>
      </c>
      <c r="H3801" s="32">
        <v>0</v>
      </c>
      <c r="I3801" s="32">
        <v>0</v>
      </c>
      <c r="J3801" s="29">
        <f>Лист4!E3799/1000</f>
        <v>5.8472</v>
      </c>
      <c r="K3801" s="33"/>
      <c r="L3801" s="33"/>
    </row>
    <row r="3802" spans="1:12" s="40" customFormat="1" ht="22.5" customHeight="1" x14ac:dyDescent="0.25">
      <c r="A3802" s="23" t="str">
        <f>Лист4!A3800</f>
        <v xml:space="preserve">Кирова ул. д.10 </v>
      </c>
      <c r="B3802" s="50">
        <f t="shared" si="118"/>
        <v>35.004534146341456</v>
      </c>
      <c r="C3802" s="50">
        <f t="shared" si="119"/>
        <v>2.7635158536585362</v>
      </c>
      <c r="D3802" s="30">
        <v>0</v>
      </c>
      <c r="E3802" s="31">
        <v>2.7635158536585362</v>
      </c>
      <c r="F3802" s="32">
        <v>0</v>
      </c>
      <c r="G3802" s="32">
        <v>0</v>
      </c>
      <c r="H3802" s="32">
        <v>0</v>
      </c>
      <c r="I3802" s="32">
        <v>0</v>
      </c>
      <c r="J3802" s="29">
        <f>Лист4!E3800/1000</f>
        <v>37.768049999999995</v>
      </c>
      <c r="K3802" s="33"/>
      <c r="L3802" s="33"/>
    </row>
    <row r="3803" spans="1:12" s="40" customFormat="1" ht="22.5" customHeight="1" x14ac:dyDescent="0.25">
      <c r="A3803" s="23" t="str">
        <f>Лист4!A3801</f>
        <v xml:space="preserve">Кирова ул. д.11 </v>
      </c>
      <c r="B3803" s="50">
        <f t="shared" si="118"/>
        <v>58.772449756097565</v>
      </c>
      <c r="C3803" s="50">
        <f t="shared" si="119"/>
        <v>4.6399302439024392</v>
      </c>
      <c r="D3803" s="30">
        <v>0</v>
      </c>
      <c r="E3803" s="31">
        <v>4.6399302439024392</v>
      </c>
      <c r="F3803" s="32">
        <v>0</v>
      </c>
      <c r="G3803" s="32">
        <v>0</v>
      </c>
      <c r="H3803" s="32">
        <v>0</v>
      </c>
      <c r="I3803" s="32">
        <v>0</v>
      </c>
      <c r="J3803" s="29">
        <f>Лист4!E3801/1000</f>
        <v>63.412380000000006</v>
      </c>
      <c r="K3803" s="33"/>
      <c r="L3803" s="33"/>
    </row>
    <row r="3804" spans="1:12" s="40" customFormat="1" ht="22.5" customHeight="1" x14ac:dyDescent="0.25">
      <c r="A3804" s="23" t="str">
        <f>Лист4!A3802</f>
        <v xml:space="preserve">Кирова ул. д.13 </v>
      </c>
      <c r="B3804" s="50">
        <f t="shared" si="118"/>
        <v>96.118497560975598</v>
      </c>
      <c r="C3804" s="50">
        <f t="shared" si="119"/>
        <v>7.5883024390243889</v>
      </c>
      <c r="D3804" s="30">
        <v>0</v>
      </c>
      <c r="E3804" s="31">
        <v>7.5883024390243889</v>
      </c>
      <c r="F3804" s="32">
        <v>0</v>
      </c>
      <c r="G3804" s="32">
        <v>0</v>
      </c>
      <c r="H3804" s="32">
        <v>0</v>
      </c>
      <c r="I3804" s="32">
        <v>0</v>
      </c>
      <c r="J3804" s="29">
        <f>Лист4!E3802/1000</f>
        <v>103.70679999999999</v>
      </c>
      <c r="K3804" s="33"/>
      <c r="L3804" s="33"/>
    </row>
    <row r="3805" spans="1:12" s="40" customFormat="1" ht="22.5" customHeight="1" x14ac:dyDescent="0.25">
      <c r="A3805" s="23" t="str">
        <f>Лист4!A3803</f>
        <v xml:space="preserve">Кирова ул. д.14 </v>
      </c>
      <c r="B3805" s="50">
        <f t="shared" si="118"/>
        <v>27.502917073170732</v>
      </c>
      <c r="C3805" s="50">
        <f t="shared" si="119"/>
        <v>2.1712829268292682</v>
      </c>
      <c r="D3805" s="30">
        <v>0</v>
      </c>
      <c r="E3805" s="31">
        <v>2.1712829268292682</v>
      </c>
      <c r="F3805" s="32">
        <v>0</v>
      </c>
      <c r="G3805" s="32">
        <v>0</v>
      </c>
      <c r="H3805" s="32">
        <v>0</v>
      </c>
      <c r="I3805" s="32">
        <v>0</v>
      </c>
      <c r="J3805" s="29">
        <f>Лист4!E3803/1000</f>
        <v>29.674199999999999</v>
      </c>
      <c r="K3805" s="33"/>
      <c r="L3805" s="33"/>
    </row>
    <row r="3806" spans="1:12" s="40" customFormat="1" ht="22.5" customHeight="1" x14ac:dyDescent="0.25">
      <c r="A3806" s="23" t="str">
        <f>Лист4!A3804</f>
        <v xml:space="preserve">Кирова ул. д.15 </v>
      </c>
      <c r="B3806" s="50">
        <f t="shared" si="118"/>
        <v>35.799243902439024</v>
      </c>
      <c r="C3806" s="50">
        <f t="shared" si="119"/>
        <v>2.8262560975609756</v>
      </c>
      <c r="D3806" s="30">
        <v>0</v>
      </c>
      <c r="E3806" s="31">
        <v>2.8262560975609756</v>
      </c>
      <c r="F3806" s="32">
        <v>0</v>
      </c>
      <c r="G3806" s="32">
        <v>0</v>
      </c>
      <c r="H3806" s="32">
        <v>0</v>
      </c>
      <c r="I3806" s="32">
        <v>0</v>
      </c>
      <c r="J3806" s="29">
        <f>Лист4!E3804/1000</f>
        <v>38.625500000000002</v>
      </c>
      <c r="K3806" s="33"/>
      <c r="L3806" s="33"/>
    </row>
    <row r="3807" spans="1:12" s="40" customFormat="1" ht="22.5" customHeight="1" x14ac:dyDescent="0.25">
      <c r="A3807" s="23" t="str">
        <f>Лист4!A3805</f>
        <v xml:space="preserve">Кирова ул. д.16 </v>
      </c>
      <c r="B3807" s="50">
        <f t="shared" si="118"/>
        <v>12.753356097560976</v>
      </c>
      <c r="C3807" s="50">
        <f t="shared" si="119"/>
        <v>1.0068439024390246</v>
      </c>
      <c r="D3807" s="30">
        <v>0</v>
      </c>
      <c r="E3807" s="31">
        <v>1.0068439024390246</v>
      </c>
      <c r="F3807" s="32">
        <v>0</v>
      </c>
      <c r="G3807" s="32">
        <v>0</v>
      </c>
      <c r="H3807" s="32">
        <v>0</v>
      </c>
      <c r="I3807" s="32">
        <v>0</v>
      </c>
      <c r="J3807" s="29">
        <f>Лист4!E3805/1000</f>
        <v>13.760200000000001</v>
      </c>
      <c r="K3807" s="33"/>
      <c r="L3807" s="33"/>
    </row>
    <row r="3808" spans="1:12" s="40" customFormat="1" ht="22.5" customHeight="1" x14ac:dyDescent="0.25">
      <c r="A3808" s="23" t="str">
        <f>Лист4!A3806</f>
        <v xml:space="preserve">Кирова ул. д.17 </v>
      </c>
      <c r="B3808" s="50">
        <f t="shared" si="118"/>
        <v>64.266434146341453</v>
      </c>
      <c r="C3808" s="50">
        <f t="shared" si="119"/>
        <v>5.073665853658536</v>
      </c>
      <c r="D3808" s="30">
        <v>0</v>
      </c>
      <c r="E3808" s="31">
        <v>5.073665853658536</v>
      </c>
      <c r="F3808" s="32">
        <v>0</v>
      </c>
      <c r="G3808" s="32">
        <v>0</v>
      </c>
      <c r="H3808" s="32">
        <v>0</v>
      </c>
      <c r="I3808" s="32">
        <v>0</v>
      </c>
      <c r="J3808" s="29">
        <f>Лист4!E3806/1000</f>
        <v>69.340099999999993</v>
      </c>
      <c r="K3808" s="33"/>
      <c r="L3808" s="33"/>
    </row>
    <row r="3809" spans="1:12" s="40" customFormat="1" ht="22.5" customHeight="1" x14ac:dyDescent="0.25">
      <c r="A3809" s="23" t="str">
        <f>Лист4!A3807</f>
        <v xml:space="preserve">Кирова ул. д.21 </v>
      </c>
      <c r="B3809" s="50">
        <f t="shared" si="118"/>
        <v>18.921960975609757</v>
      </c>
      <c r="C3809" s="50">
        <f t="shared" si="119"/>
        <v>1.493839024390244</v>
      </c>
      <c r="D3809" s="30">
        <v>0</v>
      </c>
      <c r="E3809" s="31">
        <v>1.493839024390244</v>
      </c>
      <c r="F3809" s="32">
        <v>0</v>
      </c>
      <c r="G3809" s="32">
        <v>0</v>
      </c>
      <c r="H3809" s="32">
        <v>0</v>
      </c>
      <c r="I3809" s="32">
        <v>0</v>
      </c>
      <c r="J3809" s="29">
        <f>Лист4!E3807/1000</f>
        <v>20.415800000000001</v>
      </c>
      <c r="K3809" s="33"/>
      <c r="L3809" s="33"/>
    </row>
    <row r="3810" spans="1:12" s="40" customFormat="1" ht="22.5" customHeight="1" x14ac:dyDescent="0.25">
      <c r="A3810" s="23" t="str">
        <f>Лист4!A3808</f>
        <v xml:space="preserve">Кирова ул. д.22 </v>
      </c>
      <c r="B3810" s="50">
        <f t="shared" si="118"/>
        <v>15.509931707317074</v>
      </c>
      <c r="C3810" s="50">
        <f t="shared" si="119"/>
        <v>1.2244682926829269</v>
      </c>
      <c r="D3810" s="30">
        <v>0</v>
      </c>
      <c r="E3810" s="31">
        <v>1.2244682926829269</v>
      </c>
      <c r="F3810" s="32">
        <v>0</v>
      </c>
      <c r="G3810" s="32">
        <v>0</v>
      </c>
      <c r="H3810" s="32">
        <v>0</v>
      </c>
      <c r="I3810" s="32">
        <v>0</v>
      </c>
      <c r="J3810" s="29">
        <f>Лист4!E3808/1000</f>
        <v>16.734400000000001</v>
      </c>
      <c r="K3810" s="33"/>
      <c r="L3810" s="33"/>
    </row>
    <row r="3811" spans="1:12" s="40" customFormat="1" ht="22.5" customHeight="1" x14ac:dyDescent="0.25">
      <c r="A3811" s="23" t="str">
        <f>Лист4!A3809</f>
        <v xml:space="preserve">Кирова ул. д.23 </v>
      </c>
      <c r="B3811" s="50">
        <f t="shared" si="118"/>
        <v>29.244614634146338</v>
      </c>
      <c r="C3811" s="50">
        <f t="shared" si="119"/>
        <v>2.3087853658536579</v>
      </c>
      <c r="D3811" s="30">
        <v>0</v>
      </c>
      <c r="E3811" s="31">
        <v>2.3087853658536579</v>
      </c>
      <c r="F3811" s="32">
        <v>0</v>
      </c>
      <c r="G3811" s="32">
        <v>0</v>
      </c>
      <c r="H3811" s="32">
        <v>0</v>
      </c>
      <c r="I3811" s="32">
        <v>0</v>
      </c>
      <c r="J3811" s="29">
        <f>Лист4!E3809/1000</f>
        <v>31.553399999999996</v>
      </c>
      <c r="K3811" s="33"/>
      <c r="L3811" s="33"/>
    </row>
    <row r="3812" spans="1:12" s="40" customFormat="1" ht="22.5" customHeight="1" x14ac:dyDescent="0.25">
      <c r="A3812" s="23" t="str">
        <f>Лист4!A3810</f>
        <v xml:space="preserve">Кирова ул. д.24 </v>
      </c>
      <c r="B3812" s="50">
        <f t="shared" si="118"/>
        <v>28.154199999999999</v>
      </c>
      <c r="C3812" s="50">
        <f t="shared" si="119"/>
        <v>2.2227000000000001</v>
      </c>
      <c r="D3812" s="30">
        <v>0</v>
      </c>
      <c r="E3812" s="31">
        <v>2.2227000000000001</v>
      </c>
      <c r="F3812" s="32">
        <v>0</v>
      </c>
      <c r="G3812" s="32">
        <v>0</v>
      </c>
      <c r="H3812" s="32">
        <v>0</v>
      </c>
      <c r="I3812" s="32">
        <v>0</v>
      </c>
      <c r="J3812" s="29">
        <f>Лист4!E3810/1000</f>
        <v>30.376899999999999</v>
      </c>
      <c r="K3812" s="33"/>
      <c r="L3812" s="33"/>
    </row>
    <row r="3813" spans="1:12" s="40" customFormat="1" ht="22.5" customHeight="1" x14ac:dyDescent="0.25">
      <c r="A3813" s="23" t="str">
        <f>Лист4!A3811</f>
        <v xml:space="preserve">Кирова ул. д.25 </v>
      </c>
      <c r="B3813" s="50">
        <f t="shared" si="118"/>
        <v>17.533014634146344</v>
      </c>
      <c r="C3813" s="50">
        <f t="shared" si="119"/>
        <v>1.3841853658536587</v>
      </c>
      <c r="D3813" s="30">
        <v>0</v>
      </c>
      <c r="E3813" s="31">
        <v>1.3841853658536587</v>
      </c>
      <c r="F3813" s="32">
        <v>0</v>
      </c>
      <c r="G3813" s="32">
        <v>0</v>
      </c>
      <c r="H3813" s="32">
        <v>0</v>
      </c>
      <c r="I3813" s="32">
        <v>0</v>
      </c>
      <c r="J3813" s="29">
        <f>Лист4!E3811/1000</f>
        <v>18.917200000000001</v>
      </c>
      <c r="K3813" s="33"/>
      <c r="L3813" s="33"/>
    </row>
    <row r="3814" spans="1:12" s="40" customFormat="1" ht="22.5" customHeight="1" x14ac:dyDescent="0.25">
      <c r="A3814" s="23" t="str">
        <f>Лист4!A3812</f>
        <v xml:space="preserve">Кирова ул. д.26 </v>
      </c>
      <c r="B3814" s="50">
        <f t="shared" si="118"/>
        <v>5.8596000000000004</v>
      </c>
      <c r="C3814" s="50">
        <f t="shared" si="119"/>
        <v>0.46260000000000001</v>
      </c>
      <c r="D3814" s="30">
        <v>0</v>
      </c>
      <c r="E3814" s="31">
        <v>0.46260000000000001</v>
      </c>
      <c r="F3814" s="32">
        <v>0</v>
      </c>
      <c r="G3814" s="32">
        <v>0</v>
      </c>
      <c r="H3814" s="32">
        <v>0</v>
      </c>
      <c r="I3814" s="32">
        <v>0</v>
      </c>
      <c r="J3814" s="29">
        <f>Лист4!E3812/1000</f>
        <v>6.3222000000000005</v>
      </c>
      <c r="K3814" s="33"/>
      <c r="L3814" s="33"/>
    </row>
    <row r="3815" spans="1:12" s="40" customFormat="1" ht="22.5" customHeight="1" x14ac:dyDescent="0.25">
      <c r="A3815" s="23" t="str">
        <f>Лист4!A3813</f>
        <v xml:space="preserve">Кирова ул. д.27 </v>
      </c>
      <c r="B3815" s="50">
        <f t="shared" si="118"/>
        <v>43.578770731707316</v>
      </c>
      <c r="C3815" s="50">
        <f t="shared" si="119"/>
        <v>3.4404292682926831</v>
      </c>
      <c r="D3815" s="30">
        <v>0</v>
      </c>
      <c r="E3815" s="31">
        <v>3.4404292682926831</v>
      </c>
      <c r="F3815" s="32">
        <v>0</v>
      </c>
      <c r="G3815" s="32">
        <v>0</v>
      </c>
      <c r="H3815" s="32">
        <v>0</v>
      </c>
      <c r="I3815" s="32">
        <v>0</v>
      </c>
      <c r="J3815" s="29">
        <f>Лист4!E3813/1000</f>
        <v>47.019199999999998</v>
      </c>
      <c r="K3815" s="33"/>
      <c r="L3815" s="33"/>
    </row>
    <row r="3816" spans="1:12" s="40" customFormat="1" ht="22.5" customHeight="1" x14ac:dyDescent="0.25">
      <c r="A3816" s="23" t="str">
        <f>Лист4!A3814</f>
        <v xml:space="preserve">Кирова ул. д.28 </v>
      </c>
      <c r="B3816" s="50">
        <f t="shared" si="118"/>
        <v>55.429024390243903</v>
      </c>
      <c r="C3816" s="50">
        <f t="shared" si="119"/>
        <v>4.3759756097560976</v>
      </c>
      <c r="D3816" s="30">
        <v>0</v>
      </c>
      <c r="E3816" s="31">
        <v>4.3759756097560976</v>
      </c>
      <c r="F3816" s="32">
        <v>0</v>
      </c>
      <c r="G3816" s="32">
        <v>0</v>
      </c>
      <c r="H3816" s="32">
        <v>0</v>
      </c>
      <c r="I3816" s="32">
        <v>0</v>
      </c>
      <c r="J3816" s="29">
        <f>Лист4!E3814/1000</f>
        <v>59.805</v>
      </c>
      <c r="K3816" s="33"/>
      <c r="L3816" s="33"/>
    </row>
    <row r="3817" spans="1:12" s="40" customFormat="1" ht="22.5" customHeight="1" x14ac:dyDescent="0.25">
      <c r="A3817" s="23" t="str">
        <f>Лист4!A3815</f>
        <v xml:space="preserve">Кирова ул. д.28А </v>
      </c>
      <c r="B3817" s="50">
        <f t="shared" si="118"/>
        <v>0</v>
      </c>
      <c r="C3817" s="50">
        <f t="shared" si="119"/>
        <v>0</v>
      </c>
      <c r="D3817" s="30">
        <v>0</v>
      </c>
      <c r="E3817" s="31">
        <v>0</v>
      </c>
      <c r="F3817" s="32">
        <v>0</v>
      </c>
      <c r="G3817" s="32">
        <v>0</v>
      </c>
      <c r="H3817" s="32">
        <v>0</v>
      </c>
      <c r="I3817" s="32">
        <v>0</v>
      </c>
      <c r="J3817" s="29">
        <f>Лист4!E3815/1000</f>
        <v>0</v>
      </c>
      <c r="K3817" s="33"/>
      <c r="L3817" s="33"/>
    </row>
    <row r="3818" spans="1:12" s="40" customFormat="1" ht="22.5" customHeight="1" x14ac:dyDescent="0.25">
      <c r="A3818" s="23" t="str">
        <f>Лист4!A3816</f>
        <v xml:space="preserve">Кирова ул. д.29 </v>
      </c>
      <c r="B3818" s="50">
        <f t="shared" si="118"/>
        <v>36.170160975609754</v>
      </c>
      <c r="C3818" s="50">
        <f t="shared" si="119"/>
        <v>2.8555390243902439</v>
      </c>
      <c r="D3818" s="30">
        <v>0</v>
      </c>
      <c r="E3818" s="31">
        <v>2.8555390243902439</v>
      </c>
      <c r="F3818" s="32">
        <v>0</v>
      </c>
      <c r="G3818" s="32">
        <v>0</v>
      </c>
      <c r="H3818" s="32">
        <v>0</v>
      </c>
      <c r="I3818" s="32">
        <v>0</v>
      </c>
      <c r="J3818" s="29">
        <f>Лист4!E3816/1000</f>
        <v>39.025700000000001</v>
      </c>
      <c r="K3818" s="33"/>
      <c r="L3818" s="33"/>
    </row>
    <row r="3819" spans="1:12" s="40" customFormat="1" ht="22.5" customHeight="1" x14ac:dyDescent="0.25">
      <c r="A3819" s="23" t="str">
        <f>Лист4!A3817</f>
        <v xml:space="preserve">Кирова ул. д.31 </v>
      </c>
      <c r="B3819" s="50">
        <f t="shared" si="118"/>
        <v>14.68709268292683</v>
      </c>
      <c r="C3819" s="50">
        <f t="shared" si="119"/>
        <v>1.1595073170731707</v>
      </c>
      <c r="D3819" s="30">
        <v>0</v>
      </c>
      <c r="E3819" s="31">
        <v>1.1595073170731707</v>
      </c>
      <c r="F3819" s="32">
        <v>0</v>
      </c>
      <c r="G3819" s="32">
        <v>0</v>
      </c>
      <c r="H3819" s="32">
        <v>0</v>
      </c>
      <c r="I3819" s="32">
        <v>0</v>
      </c>
      <c r="J3819" s="29">
        <f>Лист4!E3817/1000</f>
        <v>15.8466</v>
      </c>
      <c r="K3819" s="33"/>
      <c r="L3819" s="33"/>
    </row>
    <row r="3820" spans="1:12" s="40" customFormat="1" ht="22.5" customHeight="1" x14ac:dyDescent="0.25">
      <c r="A3820" s="23" t="str">
        <f>Лист4!A3818</f>
        <v xml:space="preserve">Кирова ул. д.33 </v>
      </c>
      <c r="B3820" s="50">
        <f t="shared" si="118"/>
        <v>5.1510390243902435</v>
      </c>
      <c r="C3820" s="50">
        <f t="shared" si="119"/>
        <v>0.40666097560975606</v>
      </c>
      <c r="D3820" s="30">
        <v>0</v>
      </c>
      <c r="E3820" s="31">
        <v>0.40666097560975606</v>
      </c>
      <c r="F3820" s="32">
        <v>0</v>
      </c>
      <c r="G3820" s="32">
        <v>0</v>
      </c>
      <c r="H3820" s="32">
        <v>0</v>
      </c>
      <c r="I3820" s="32">
        <v>0</v>
      </c>
      <c r="J3820" s="29">
        <f>Лист4!E3818/1000</f>
        <v>5.5576999999999996</v>
      </c>
      <c r="K3820" s="33"/>
      <c r="L3820" s="33"/>
    </row>
    <row r="3821" spans="1:12" s="40" customFormat="1" ht="22.5" customHeight="1" x14ac:dyDescent="0.25">
      <c r="A3821" s="23" t="str">
        <f>Лист4!A3819</f>
        <v xml:space="preserve">Кирова ул. д.35 </v>
      </c>
      <c r="B3821" s="50">
        <f t="shared" si="118"/>
        <v>16.113668292682927</v>
      </c>
      <c r="C3821" s="50">
        <f t="shared" si="119"/>
        <v>1.2721317073170733</v>
      </c>
      <c r="D3821" s="30">
        <v>0</v>
      </c>
      <c r="E3821" s="31">
        <v>1.2721317073170733</v>
      </c>
      <c r="F3821" s="32">
        <v>0</v>
      </c>
      <c r="G3821" s="32">
        <v>0</v>
      </c>
      <c r="H3821" s="32">
        <v>0</v>
      </c>
      <c r="I3821" s="32">
        <v>0</v>
      </c>
      <c r="J3821" s="29">
        <f>Лист4!E3819/1000</f>
        <v>17.3858</v>
      </c>
      <c r="K3821" s="33"/>
      <c r="L3821" s="33"/>
    </row>
    <row r="3822" spans="1:12" s="40" customFormat="1" ht="22.5" customHeight="1" x14ac:dyDescent="0.25">
      <c r="A3822" s="23" t="str">
        <f>Лист4!A3820</f>
        <v xml:space="preserve">Кирова ул. д.37 </v>
      </c>
      <c r="B3822" s="50">
        <f t="shared" si="118"/>
        <v>27.663814634146345</v>
      </c>
      <c r="C3822" s="50">
        <f t="shared" si="119"/>
        <v>2.1839853658536588</v>
      </c>
      <c r="D3822" s="30">
        <v>0</v>
      </c>
      <c r="E3822" s="31">
        <v>2.1839853658536588</v>
      </c>
      <c r="F3822" s="32">
        <v>0</v>
      </c>
      <c r="G3822" s="32">
        <v>0</v>
      </c>
      <c r="H3822" s="32">
        <v>0</v>
      </c>
      <c r="I3822" s="32">
        <v>0</v>
      </c>
      <c r="J3822" s="29">
        <f>Лист4!E3820/1000</f>
        <v>29.847800000000003</v>
      </c>
      <c r="K3822" s="33"/>
      <c r="L3822" s="33"/>
    </row>
    <row r="3823" spans="1:12" s="40" customFormat="1" ht="22.5" customHeight="1" x14ac:dyDescent="0.25">
      <c r="A3823" s="23" t="str">
        <f>Лист4!A3821</f>
        <v xml:space="preserve">Кирова ул. д.39 </v>
      </c>
      <c r="B3823" s="50">
        <f t="shared" si="118"/>
        <v>10.926112195121952</v>
      </c>
      <c r="C3823" s="50">
        <f t="shared" si="119"/>
        <v>0.86258780487804887</v>
      </c>
      <c r="D3823" s="30">
        <v>0</v>
      </c>
      <c r="E3823" s="31">
        <v>0.86258780487804887</v>
      </c>
      <c r="F3823" s="32">
        <v>0</v>
      </c>
      <c r="G3823" s="32">
        <v>0</v>
      </c>
      <c r="H3823" s="32">
        <v>0</v>
      </c>
      <c r="I3823" s="32">
        <v>0</v>
      </c>
      <c r="J3823" s="29">
        <f>Лист4!E3821/1000</f>
        <v>11.7887</v>
      </c>
      <c r="K3823" s="33"/>
      <c r="L3823" s="33"/>
    </row>
    <row r="3824" spans="1:12" s="40" customFormat="1" ht="22.5" customHeight="1" x14ac:dyDescent="0.25">
      <c r="A3824" s="23" t="str">
        <f>Лист4!A3822</f>
        <v xml:space="preserve">Кирова ул. д.40 </v>
      </c>
      <c r="B3824" s="50">
        <f t="shared" si="118"/>
        <v>53.935531707317075</v>
      </c>
      <c r="C3824" s="50">
        <f t="shared" si="119"/>
        <v>4.2580682926829274</v>
      </c>
      <c r="D3824" s="30">
        <v>0</v>
      </c>
      <c r="E3824" s="31">
        <v>4.2580682926829274</v>
      </c>
      <c r="F3824" s="32">
        <v>0</v>
      </c>
      <c r="G3824" s="32">
        <v>0</v>
      </c>
      <c r="H3824" s="32">
        <v>0</v>
      </c>
      <c r="I3824" s="32">
        <v>0</v>
      </c>
      <c r="J3824" s="29">
        <f>Лист4!E3822/1000</f>
        <v>58.193600000000004</v>
      </c>
      <c r="K3824" s="33"/>
      <c r="L3824" s="33"/>
    </row>
    <row r="3825" spans="1:12" s="40" customFormat="1" ht="22.5" customHeight="1" x14ac:dyDescent="0.25">
      <c r="A3825" s="23" t="str">
        <f>Лист4!A3823</f>
        <v xml:space="preserve">Кирова ул. д.6 </v>
      </c>
      <c r="B3825" s="50">
        <f t="shared" si="118"/>
        <v>48.902941463414635</v>
      </c>
      <c r="C3825" s="50">
        <f t="shared" si="119"/>
        <v>3.8607585365853661</v>
      </c>
      <c r="D3825" s="30">
        <v>0</v>
      </c>
      <c r="E3825" s="31">
        <v>3.8607585365853661</v>
      </c>
      <c r="F3825" s="32">
        <v>0</v>
      </c>
      <c r="G3825" s="32">
        <v>0</v>
      </c>
      <c r="H3825" s="32">
        <v>0</v>
      </c>
      <c r="I3825" s="32">
        <v>0</v>
      </c>
      <c r="J3825" s="29">
        <f>Лист4!E3823/1000</f>
        <v>52.7637</v>
      </c>
      <c r="K3825" s="33"/>
      <c r="L3825" s="33"/>
    </row>
    <row r="3826" spans="1:12" s="40" customFormat="1" ht="22.5" customHeight="1" x14ac:dyDescent="0.25">
      <c r="A3826" s="23" t="str">
        <f>Лист4!A3824</f>
        <v xml:space="preserve">Кирова ул. д.8 </v>
      </c>
      <c r="B3826" s="50">
        <f t="shared" si="118"/>
        <v>84.846492682926836</v>
      </c>
      <c r="C3826" s="50">
        <f t="shared" si="119"/>
        <v>6.6984073170731717</v>
      </c>
      <c r="D3826" s="30">
        <v>0</v>
      </c>
      <c r="E3826" s="31">
        <v>6.6984073170731717</v>
      </c>
      <c r="F3826" s="32">
        <v>0</v>
      </c>
      <c r="G3826" s="32">
        <v>0</v>
      </c>
      <c r="H3826" s="32">
        <v>0</v>
      </c>
      <c r="I3826" s="32">
        <v>0</v>
      </c>
      <c r="J3826" s="29">
        <f>Лист4!E3824/1000</f>
        <v>91.544900000000013</v>
      </c>
      <c r="K3826" s="33"/>
      <c r="L3826" s="33"/>
    </row>
    <row r="3827" spans="1:12" s="40" customFormat="1" ht="22.5" customHeight="1" x14ac:dyDescent="0.25">
      <c r="A3827" s="23" t="str">
        <f>Лист4!A3825</f>
        <v xml:space="preserve">Космонавтов ул. д.39 </v>
      </c>
      <c r="B3827" s="50">
        <f t="shared" si="118"/>
        <v>12.505336585365852</v>
      </c>
      <c r="C3827" s="50">
        <f t="shared" si="119"/>
        <v>0.98726341463414613</v>
      </c>
      <c r="D3827" s="30">
        <v>0</v>
      </c>
      <c r="E3827" s="31">
        <v>0.98726341463414613</v>
      </c>
      <c r="F3827" s="32">
        <v>0</v>
      </c>
      <c r="G3827" s="32">
        <v>0</v>
      </c>
      <c r="H3827" s="32">
        <v>0</v>
      </c>
      <c r="I3827" s="32">
        <v>0</v>
      </c>
      <c r="J3827" s="29">
        <f>Лист4!E3825/1000</f>
        <v>13.492599999999998</v>
      </c>
      <c r="K3827" s="33"/>
      <c r="L3827" s="33"/>
    </row>
    <row r="3828" spans="1:12" s="40" customFormat="1" ht="22.5" customHeight="1" x14ac:dyDescent="0.25">
      <c r="A3828" s="23" t="str">
        <f>Лист4!A3826</f>
        <v xml:space="preserve">Космонавтов ул. д.41 </v>
      </c>
      <c r="B3828" s="50">
        <f t="shared" si="118"/>
        <v>0</v>
      </c>
      <c r="C3828" s="50">
        <f t="shared" si="119"/>
        <v>0</v>
      </c>
      <c r="D3828" s="30">
        <v>0</v>
      </c>
      <c r="E3828" s="31">
        <v>0</v>
      </c>
      <c r="F3828" s="32">
        <v>0</v>
      </c>
      <c r="G3828" s="32">
        <v>0</v>
      </c>
      <c r="H3828" s="32">
        <v>0</v>
      </c>
      <c r="I3828" s="32">
        <v>0</v>
      </c>
      <c r="J3828" s="29">
        <f>Лист4!E3826/1000</f>
        <v>0</v>
      </c>
      <c r="K3828" s="33"/>
      <c r="L3828" s="33"/>
    </row>
    <row r="3829" spans="1:12" s="40" customFormat="1" ht="22.5" customHeight="1" x14ac:dyDescent="0.25">
      <c r="A3829" s="23" t="str">
        <f>Лист4!A3827</f>
        <v xml:space="preserve">Космонавтов ул. д.43 </v>
      </c>
      <c r="B3829" s="50">
        <f t="shared" si="118"/>
        <v>15.035951219512194</v>
      </c>
      <c r="C3829" s="50">
        <f t="shared" si="119"/>
        <v>1.1870487804878047</v>
      </c>
      <c r="D3829" s="30">
        <v>0</v>
      </c>
      <c r="E3829" s="31">
        <v>1.1870487804878047</v>
      </c>
      <c r="F3829" s="32">
        <v>0</v>
      </c>
      <c r="G3829" s="32">
        <v>0</v>
      </c>
      <c r="H3829" s="32">
        <v>0</v>
      </c>
      <c r="I3829" s="32">
        <v>0</v>
      </c>
      <c r="J3829" s="29">
        <f>Лист4!E3827/1000</f>
        <v>16.222999999999999</v>
      </c>
      <c r="K3829" s="33"/>
      <c r="L3829" s="33"/>
    </row>
    <row r="3830" spans="1:12" s="40" customFormat="1" ht="22.5" customHeight="1" x14ac:dyDescent="0.25">
      <c r="A3830" s="23" t="str">
        <f>Лист4!A3828</f>
        <v xml:space="preserve">Космонавтов ул. д.45 </v>
      </c>
      <c r="B3830" s="50">
        <f t="shared" si="118"/>
        <v>26.29637073170732</v>
      </c>
      <c r="C3830" s="50">
        <f t="shared" si="119"/>
        <v>2.0760292682926829</v>
      </c>
      <c r="D3830" s="30">
        <v>0</v>
      </c>
      <c r="E3830" s="31">
        <v>2.0760292682926829</v>
      </c>
      <c r="F3830" s="32">
        <v>0</v>
      </c>
      <c r="G3830" s="32">
        <v>0</v>
      </c>
      <c r="H3830" s="32">
        <v>0</v>
      </c>
      <c r="I3830" s="32">
        <v>0</v>
      </c>
      <c r="J3830" s="29">
        <f>Лист4!E3828/1000</f>
        <v>28.372400000000003</v>
      </c>
      <c r="K3830" s="33"/>
      <c r="L3830" s="33"/>
    </row>
    <row r="3831" spans="1:12" s="40" customFormat="1" ht="22.5" customHeight="1" x14ac:dyDescent="0.25">
      <c r="A3831" s="23" t="str">
        <f>Лист4!A3829</f>
        <v xml:space="preserve">Космонавтов ул. д.58 </v>
      </c>
      <c r="B3831" s="50">
        <f t="shared" si="118"/>
        <v>5.8757268292682934</v>
      </c>
      <c r="C3831" s="50">
        <f t="shared" si="119"/>
        <v>0.46387317073170736</v>
      </c>
      <c r="D3831" s="30">
        <v>0</v>
      </c>
      <c r="E3831" s="31">
        <v>0.46387317073170736</v>
      </c>
      <c r="F3831" s="32">
        <v>0</v>
      </c>
      <c r="G3831" s="32">
        <v>0</v>
      </c>
      <c r="H3831" s="32">
        <v>0</v>
      </c>
      <c r="I3831" s="32">
        <v>0</v>
      </c>
      <c r="J3831" s="29">
        <f>Лист4!E3829/1000</f>
        <v>6.3396000000000008</v>
      </c>
      <c r="K3831" s="33"/>
      <c r="L3831" s="33"/>
    </row>
    <row r="3832" spans="1:12" s="40" customFormat="1" ht="22.5" customHeight="1" x14ac:dyDescent="0.25">
      <c r="A3832" s="23" t="str">
        <f>Лист4!A3830</f>
        <v xml:space="preserve">Космонавтов ул. д.60 </v>
      </c>
      <c r="B3832" s="50">
        <f t="shared" si="118"/>
        <v>28.372653658536581</v>
      </c>
      <c r="C3832" s="50">
        <f t="shared" si="119"/>
        <v>2.2399463414634146</v>
      </c>
      <c r="D3832" s="30">
        <v>0</v>
      </c>
      <c r="E3832" s="31">
        <v>2.2399463414634146</v>
      </c>
      <c r="F3832" s="32">
        <v>0</v>
      </c>
      <c r="G3832" s="32">
        <v>0</v>
      </c>
      <c r="H3832" s="32">
        <v>0</v>
      </c>
      <c r="I3832" s="32">
        <v>0</v>
      </c>
      <c r="J3832" s="29">
        <f>Лист4!E3830/1000</f>
        <v>30.612599999999997</v>
      </c>
      <c r="K3832" s="33"/>
      <c r="L3832" s="33"/>
    </row>
    <row r="3833" spans="1:12" s="40" customFormat="1" ht="22.5" customHeight="1" x14ac:dyDescent="0.25">
      <c r="A3833" s="23" t="str">
        <f>Лист4!A3831</f>
        <v xml:space="preserve">Кочубея ул. д.30 </v>
      </c>
      <c r="B3833" s="50">
        <f t="shared" si="118"/>
        <v>50.836678048780492</v>
      </c>
      <c r="C3833" s="50">
        <f t="shared" si="119"/>
        <v>4.0134219512195122</v>
      </c>
      <c r="D3833" s="30">
        <v>0</v>
      </c>
      <c r="E3833" s="31">
        <v>4.0134219512195122</v>
      </c>
      <c r="F3833" s="32">
        <v>0</v>
      </c>
      <c r="G3833" s="32">
        <v>0</v>
      </c>
      <c r="H3833" s="32">
        <v>0</v>
      </c>
      <c r="I3833" s="32">
        <v>0</v>
      </c>
      <c r="J3833" s="29">
        <f>Лист4!E3831/1000</f>
        <v>54.850100000000005</v>
      </c>
      <c r="K3833" s="33"/>
      <c r="L3833" s="33"/>
    </row>
    <row r="3834" spans="1:12" s="40" customFormat="1" ht="22.5" customHeight="1" x14ac:dyDescent="0.25">
      <c r="A3834" s="23" t="str">
        <f>Лист4!A3832</f>
        <v xml:space="preserve">Кочубея ул. д.40 </v>
      </c>
      <c r="B3834" s="50">
        <f t="shared" si="118"/>
        <v>31.131082926829272</v>
      </c>
      <c r="C3834" s="50">
        <f t="shared" si="119"/>
        <v>2.4577170731707323</v>
      </c>
      <c r="D3834" s="30">
        <v>0</v>
      </c>
      <c r="E3834" s="31">
        <v>2.4577170731707323</v>
      </c>
      <c r="F3834" s="32">
        <v>0</v>
      </c>
      <c r="G3834" s="32">
        <v>0</v>
      </c>
      <c r="H3834" s="32">
        <v>0</v>
      </c>
      <c r="I3834" s="32">
        <v>0</v>
      </c>
      <c r="J3834" s="29">
        <f>Лист4!E3832/1000</f>
        <v>33.588800000000006</v>
      </c>
      <c r="K3834" s="33"/>
      <c r="L3834" s="33"/>
    </row>
    <row r="3835" spans="1:12" s="40" customFormat="1" ht="22.5" customHeight="1" x14ac:dyDescent="0.25">
      <c r="A3835" s="23" t="str">
        <f>Лист4!A3833</f>
        <v xml:space="preserve">Кочубея ул. д.41 </v>
      </c>
      <c r="B3835" s="50">
        <f t="shared" si="118"/>
        <v>29.404770731707316</v>
      </c>
      <c r="C3835" s="50">
        <f t="shared" si="119"/>
        <v>2.3214292682926829</v>
      </c>
      <c r="D3835" s="30">
        <v>0</v>
      </c>
      <c r="E3835" s="31">
        <v>2.3214292682926829</v>
      </c>
      <c r="F3835" s="32">
        <v>0</v>
      </c>
      <c r="G3835" s="32">
        <v>0</v>
      </c>
      <c r="H3835" s="32">
        <v>0</v>
      </c>
      <c r="I3835" s="32">
        <v>0</v>
      </c>
      <c r="J3835" s="29">
        <f>Лист4!E3833/1000</f>
        <v>31.726199999999999</v>
      </c>
      <c r="K3835" s="33"/>
      <c r="L3835" s="33"/>
    </row>
    <row r="3836" spans="1:12" s="40" customFormat="1" ht="22.5" customHeight="1" x14ac:dyDescent="0.25">
      <c r="A3836" s="23" t="str">
        <f>Лист4!A3834</f>
        <v xml:space="preserve">Ленина ул. д.35 </v>
      </c>
      <c r="B3836" s="50">
        <f t="shared" si="118"/>
        <v>0</v>
      </c>
      <c r="C3836" s="50">
        <f t="shared" si="119"/>
        <v>0</v>
      </c>
      <c r="D3836" s="30">
        <v>0</v>
      </c>
      <c r="E3836" s="31">
        <v>0</v>
      </c>
      <c r="F3836" s="32">
        <v>0</v>
      </c>
      <c r="G3836" s="32">
        <v>0</v>
      </c>
      <c r="H3836" s="32">
        <v>0</v>
      </c>
      <c r="I3836" s="32">
        <v>0</v>
      </c>
      <c r="J3836" s="29">
        <f>Лист4!E3834/1000</f>
        <v>0</v>
      </c>
      <c r="K3836" s="33"/>
      <c r="L3836" s="33"/>
    </row>
    <row r="3837" spans="1:12" s="40" customFormat="1" ht="22.5" customHeight="1" x14ac:dyDescent="0.25">
      <c r="A3837" s="23" t="str">
        <f>Лист4!A3835</f>
        <v xml:space="preserve">Ленина ул. д.47 </v>
      </c>
      <c r="B3837" s="50">
        <f t="shared" si="118"/>
        <v>48.445273170731703</v>
      </c>
      <c r="C3837" s="50">
        <f t="shared" si="119"/>
        <v>3.8246268292682921</v>
      </c>
      <c r="D3837" s="30">
        <v>0</v>
      </c>
      <c r="E3837" s="31">
        <v>3.8246268292682921</v>
      </c>
      <c r="F3837" s="32">
        <v>0</v>
      </c>
      <c r="G3837" s="32">
        <v>0</v>
      </c>
      <c r="H3837" s="32">
        <v>0</v>
      </c>
      <c r="I3837" s="32">
        <v>0</v>
      </c>
      <c r="J3837" s="29">
        <f>Лист4!E3835/1000</f>
        <v>52.269899999999993</v>
      </c>
      <c r="K3837" s="33"/>
      <c r="L3837" s="33"/>
    </row>
    <row r="3838" spans="1:12" s="40" customFormat="1" ht="22.5" customHeight="1" x14ac:dyDescent="0.25">
      <c r="A3838" s="23" t="str">
        <f>Лист4!A3836</f>
        <v xml:space="preserve">Ленина ул. д.49 </v>
      </c>
      <c r="B3838" s="50">
        <f t="shared" si="118"/>
        <v>126.69885853658539</v>
      </c>
      <c r="C3838" s="50">
        <f t="shared" si="119"/>
        <v>10.002541463414637</v>
      </c>
      <c r="D3838" s="30">
        <v>0</v>
      </c>
      <c r="E3838" s="31">
        <v>10.002541463414637</v>
      </c>
      <c r="F3838" s="32">
        <v>0</v>
      </c>
      <c r="G3838" s="32">
        <v>0</v>
      </c>
      <c r="H3838" s="32">
        <v>0</v>
      </c>
      <c r="I3838" s="32">
        <v>0</v>
      </c>
      <c r="J3838" s="29">
        <f>Лист4!E3836/1000</f>
        <v>136.70140000000004</v>
      </c>
      <c r="K3838" s="33"/>
      <c r="L3838" s="33"/>
    </row>
    <row r="3839" spans="1:12" s="40" customFormat="1" ht="22.5" customHeight="1" x14ac:dyDescent="0.25">
      <c r="A3839" s="23" t="str">
        <f>Лист4!A3837</f>
        <v xml:space="preserve">Ленина ул. д.51 </v>
      </c>
      <c r="B3839" s="50">
        <f t="shared" si="118"/>
        <v>208.45650731707318</v>
      </c>
      <c r="C3839" s="50">
        <f t="shared" si="119"/>
        <v>16.457092682926831</v>
      </c>
      <c r="D3839" s="30">
        <v>0</v>
      </c>
      <c r="E3839" s="31">
        <v>16.457092682926831</v>
      </c>
      <c r="F3839" s="32">
        <v>0</v>
      </c>
      <c r="G3839" s="32">
        <v>0</v>
      </c>
      <c r="H3839" s="32">
        <v>0</v>
      </c>
      <c r="I3839" s="32">
        <v>0</v>
      </c>
      <c r="J3839" s="29">
        <f>Лист4!E3837/1000</f>
        <v>224.9136</v>
      </c>
      <c r="K3839" s="33"/>
      <c r="L3839" s="33"/>
    </row>
    <row r="3840" spans="1:12" s="40" customFormat="1" ht="22.5" customHeight="1" x14ac:dyDescent="0.25">
      <c r="A3840" s="23" t="str">
        <f>Лист4!A3838</f>
        <v xml:space="preserve">Лиман ул. д.47 </v>
      </c>
      <c r="B3840" s="50">
        <f t="shared" si="118"/>
        <v>6.6464780487804873</v>
      </c>
      <c r="C3840" s="50">
        <f t="shared" si="119"/>
        <v>0.52472195121951215</v>
      </c>
      <c r="D3840" s="30">
        <v>0</v>
      </c>
      <c r="E3840" s="31">
        <v>0.52472195121951215</v>
      </c>
      <c r="F3840" s="32">
        <v>0</v>
      </c>
      <c r="G3840" s="32">
        <v>0</v>
      </c>
      <c r="H3840" s="32">
        <v>0</v>
      </c>
      <c r="I3840" s="32">
        <v>0</v>
      </c>
      <c r="J3840" s="29">
        <f>Лист4!E3838/1000</f>
        <v>7.1711999999999998</v>
      </c>
      <c r="K3840" s="33"/>
      <c r="L3840" s="33"/>
    </row>
    <row r="3841" spans="1:12" s="40" customFormat="1" ht="22.5" customHeight="1" x14ac:dyDescent="0.25">
      <c r="A3841" s="23" t="str">
        <f>Лист4!A3839</f>
        <v xml:space="preserve">Мелиоративная ул. д.2 </v>
      </c>
      <c r="B3841" s="50">
        <f t="shared" si="118"/>
        <v>20.041107317073173</v>
      </c>
      <c r="C3841" s="50">
        <f t="shared" si="119"/>
        <v>1.5821926829268296</v>
      </c>
      <c r="D3841" s="30">
        <v>0</v>
      </c>
      <c r="E3841" s="31">
        <v>1.5821926829268296</v>
      </c>
      <c r="F3841" s="32">
        <v>0</v>
      </c>
      <c r="G3841" s="32">
        <v>0</v>
      </c>
      <c r="H3841" s="32">
        <v>0</v>
      </c>
      <c r="I3841" s="32">
        <v>0</v>
      </c>
      <c r="J3841" s="29">
        <f>Лист4!E3839/1000</f>
        <v>21.623300000000004</v>
      </c>
      <c r="K3841" s="33"/>
      <c r="L3841" s="33"/>
    </row>
    <row r="3842" spans="1:12" s="40" customFormat="1" ht="22.5" customHeight="1" x14ac:dyDescent="0.25">
      <c r="A3842" s="23" t="str">
        <f>Лист4!A3840</f>
        <v xml:space="preserve">Мелиоративная ул. д.3 </v>
      </c>
      <c r="B3842" s="50">
        <f t="shared" si="118"/>
        <v>20.592848780487806</v>
      </c>
      <c r="C3842" s="50">
        <f t="shared" si="119"/>
        <v>1.6257512195121953</v>
      </c>
      <c r="D3842" s="30">
        <v>0</v>
      </c>
      <c r="E3842" s="31">
        <v>1.6257512195121953</v>
      </c>
      <c r="F3842" s="32">
        <v>0</v>
      </c>
      <c r="G3842" s="32">
        <v>0</v>
      </c>
      <c r="H3842" s="32">
        <v>0</v>
      </c>
      <c r="I3842" s="32">
        <v>0</v>
      </c>
      <c r="J3842" s="29">
        <f>Лист4!E3840/1000</f>
        <v>22.218600000000002</v>
      </c>
      <c r="K3842" s="33"/>
      <c r="L3842" s="33"/>
    </row>
    <row r="3843" spans="1:12" s="40" customFormat="1" ht="22.5" customHeight="1" x14ac:dyDescent="0.25">
      <c r="A3843" s="23" t="str">
        <f>Лист4!A3841</f>
        <v xml:space="preserve">Мелиоративная ул. д.4 </v>
      </c>
      <c r="B3843" s="50">
        <f t="shared" si="118"/>
        <v>22.252892682926827</v>
      </c>
      <c r="C3843" s="50">
        <f t="shared" si="119"/>
        <v>1.7568073170731706</v>
      </c>
      <c r="D3843" s="30">
        <v>0</v>
      </c>
      <c r="E3843" s="31">
        <v>1.7568073170731706</v>
      </c>
      <c r="F3843" s="32">
        <v>0</v>
      </c>
      <c r="G3843" s="32">
        <v>0</v>
      </c>
      <c r="H3843" s="32">
        <v>0</v>
      </c>
      <c r="I3843" s="32">
        <v>0</v>
      </c>
      <c r="J3843" s="29">
        <f>Лист4!E3841/1000</f>
        <v>24.009699999999999</v>
      </c>
      <c r="K3843" s="33"/>
      <c r="L3843" s="33"/>
    </row>
    <row r="3844" spans="1:12" s="40" customFormat="1" ht="22.5" customHeight="1" x14ac:dyDescent="0.25">
      <c r="A3844" s="23" t="str">
        <f>Лист4!A3842</f>
        <v xml:space="preserve">Мира ул. д.1 </v>
      </c>
      <c r="B3844" s="50">
        <f t="shared" si="118"/>
        <v>3.9494048780487803</v>
      </c>
      <c r="C3844" s="50">
        <f t="shared" si="119"/>
        <v>0.3117951219512195</v>
      </c>
      <c r="D3844" s="30">
        <v>0</v>
      </c>
      <c r="E3844" s="31">
        <v>0.3117951219512195</v>
      </c>
      <c r="F3844" s="32">
        <v>0</v>
      </c>
      <c r="G3844" s="32">
        <v>0</v>
      </c>
      <c r="H3844" s="32">
        <v>0</v>
      </c>
      <c r="I3844" s="32">
        <v>0</v>
      </c>
      <c r="J3844" s="29">
        <f>Лист4!E3842/1000</f>
        <v>4.2611999999999997</v>
      </c>
      <c r="K3844" s="33"/>
      <c r="L3844" s="33"/>
    </row>
    <row r="3845" spans="1:12" s="40" customFormat="1" ht="22.5" customHeight="1" x14ac:dyDescent="0.25">
      <c r="A3845" s="23" t="str">
        <f>Лист4!A3843</f>
        <v xml:space="preserve">Мира ул. д.1А </v>
      </c>
      <c r="B3845" s="50">
        <f t="shared" si="118"/>
        <v>28.677858536585365</v>
      </c>
      <c r="C3845" s="50">
        <f t="shared" si="119"/>
        <v>2.2640414634146344</v>
      </c>
      <c r="D3845" s="30">
        <v>0</v>
      </c>
      <c r="E3845" s="31">
        <v>2.2640414634146344</v>
      </c>
      <c r="F3845" s="32">
        <v>0</v>
      </c>
      <c r="G3845" s="32">
        <v>0</v>
      </c>
      <c r="H3845" s="32">
        <v>0</v>
      </c>
      <c r="I3845" s="32">
        <v>0</v>
      </c>
      <c r="J3845" s="29">
        <f>Лист4!E3843/1000</f>
        <v>30.9419</v>
      </c>
      <c r="K3845" s="33"/>
      <c r="L3845" s="33"/>
    </row>
    <row r="3846" spans="1:12" s="40" customFormat="1" ht="22.5" customHeight="1" x14ac:dyDescent="0.25">
      <c r="A3846" s="23" t="str">
        <f>Лист4!A3844</f>
        <v xml:space="preserve">Мира ул. д.49 </v>
      </c>
      <c r="B3846" s="50">
        <f t="shared" si="118"/>
        <v>0.16636585365853657</v>
      </c>
      <c r="C3846" s="50">
        <f t="shared" si="119"/>
        <v>1.3134146341463412E-2</v>
      </c>
      <c r="D3846" s="30">
        <v>0</v>
      </c>
      <c r="E3846" s="31">
        <v>1.3134146341463412E-2</v>
      </c>
      <c r="F3846" s="32">
        <v>0</v>
      </c>
      <c r="G3846" s="32">
        <v>0</v>
      </c>
      <c r="H3846" s="32">
        <v>0</v>
      </c>
      <c r="I3846" s="32">
        <v>0</v>
      </c>
      <c r="J3846" s="29">
        <f>Лист4!E3844/1000</f>
        <v>0.17949999999999999</v>
      </c>
      <c r="K3846" s="33"/>
      <c r="L3846" s="33"/>
    </row>
    <row r="3847" spans="1:12" s="40" customFormat="1" ht="22.5" customHeight="1" x14ac:dyDescent="0.25">
      <c r="A3847" s="23" t="str">
        <f>Лист4!A3845</f>
        <v xml:space="preserve">Мира ул. д.51 </v>
      </c>
      <c r="B3847" s="50">
        <f t="shared" si="118"/>
        <v>0</v>
      </c>
      <c r="C3847" s="50">
        <f t="shared" si="119"/>
        <v>0</v>
      </c>
      <c r="D3847" s="30">
        <v>0</v>
      </c>
      <c r="E3847" s="31">
        <v>0</v>
      </c>
      <c r="F3847" s="32">
        <v>0</v>
      </c>
      <c r="G3847" s="32">
        <v>0</v>
      </c>
      <c r="H3847" s="32">
        <v>0</v>
      </c>
      <c r="I3847" s="32">
        <v>0</v>
      </c>
      <c r="J3847" s="29">
        <f>Лист4!E3845/1000</f>
        <v>0</v>
      </c>
      <c r="K3847" s="33"/>
      <c r="L3847" s="33"/>
    </row>
    <row r="3848" spans="1:12" s="40" customFormat="1" ht="22.5" customHeight="1" x14ac:dyDescent="0.25">
      <c r="A3848" s="23" t="str">
        <f>Лист4!A3846</f>
        <v xml:space="preserve">Мира ул. д.53 </v>
      </c>
      <c r="B3848" s="50">
        <f t="shared" ref="B3848:B3911" si="120">J3848+I3848-E3848</f>
        <v>11.052346341463416</v>
      </c>
      <c r="C3848" s="50">
        <f t="shared" ref="C3848:C3911" si="121">E3848</f>
        <v>0.87255365853658551</v>
      </c>
      <c r="D3848" s="30">
        <v>0</v>
      </c>
      <c r="E3848" s="31">
        <v>0.87255365853658551</v>
      </c>
      <c r="F3848" s="32">
        <v>0</v>
      </c>
      <c r="G3848" s="32">
        <v>0</v>
      </c>
      <c r="H3848" s="32">
        <v>0</v>
      </c>
      <c r="I3848" s="32">
        <v>0</v>
      </c>
      <c r="J3848" s="29">
        <f>Лист4!E3846/1000</f>
        <v>11.924900000000001</v>
      </c>
      <c r="K3848" s="33"/>
      <c r="L3848" s="33"/>
    </row>
    <row r="3849" spans="1:12" s="40" customFormat="1" ht="22.5" customHeight="1" x14ac:dyDescent="0.25">
      <c r="A3849" s="23" t="str">
        <f>Лист4!A3847</f>
        <v xml:space="preserve">Мира ул. д.55 </v>
      </c>
      <c r="B3849" s="50">
        <f t="shared" si="120"/>
        <v>0</v>
      </c>
      <c r="C3849" s="50">
        <f t="shared" si="121"/>
        <v>0</v>
      </c>
      <c r="D3849" s="30">
        <v>0</v>
      </c>
      <c r="E3849" s="31">
        <v>0</v>
      </c>
      <c r="F3849" s="32">
        <v>0</v>
      </c>
      <c r="G3849" s="32">
        <v>0</v>
      </c>
      <c r="H3849" s="32">
        <v>0</v>
      </c>
      <c r="I3849" s="32">
        <v>0</v>
      </c>
      <c r="J3849" s="29">
        <f>Лист4!E3847/1000</f>
        <v>0</v>
      </c>
      <c r="K3849" s="33"/>
      <c r="L3849" s="33"/>
    </row>
    <row r="3850" spans="1:12" s="40" customFormat="1" ht="22.5" customHeight="1" x14ac:dyDescent="0.25">
      <c r="A3850" s="23" t="str">
        <f>Лист4!A3848</f>
        <v xml:space="preserve">Н.Островского ул. д.14 </v>
      </c>
      <c r="B3850" s="50">
        <f t="shared" si="120"/>
        <v>128.22414146341464</v>
      </c>
      <c r="C3850" s="50">
        <f t="shared" si="121"/>
        <v>10.122958536585367</v>
      </c>
      <c r="D3850" s="30">
        <v>0</v>
      </c>
      <c r="E3850" s="31">
        <v>10.122958536585367</v>
      </c>
      <c r="F3850" s="32">
        <v>0</v>
      </c>
      <c r="G3850" s="32">
        <v>0</v>
      </c>
      <c r="H3850" s="32">
        <v>0</v>
      </c>
      <c r="I3850" s="32">
        <v>0</v>
      </c>
      <c r="J3850" s="29">
        <f>Лист4!E3848/1000</f>
        <v>138.34710000000001</v>
      </c>
      <c r="K3850" s="33"/>
      <c r="L3850" s="33"/>
    </row>
    <row r="3851" spans="1:12" s="40" customFormat="1" ht="22.5" customHeight="1" x14ac:dyDescent="0.25">
      <c r="A3851" s="23" t="str">
        <f>Лист4!A3849</f>
        <v xml:space="preserve">Советская ул. д.99 </v>
      </c>
      <c r="B3851" s="50">
        <f t="shared" si="120"/>
        <v>2.676682926829268</v>
      </c>
      <c r="C3851" s="50">
        <f t="shared" si="121"/>
        <v>0.21131707317073167</v>
      </c>
      <c r="D3851" s="30">
        <v>0</v>
      </c>
      <c r="E3851" s="31">
        <v>0.21131707317073167</v>
      </c>
      <c r="F3851" s="32">
        <v>0</v>
      </c>
      <c r="G3851" s="32">
        <v>0</v>
      </c>
      <c r="H3851" s="32">
        <v>0</v>
      </c>
      <c r="I3851" s="32">
        <v>0</v>
      </c>
      <c r="J3851" s="29">
        <f>Лист4!E3849/1000</f>
        <v>2.8879999999999999</v>
      </c>
      <c r="K3851" s="33"/>
      <c r="L3851" s="33"/>
    </row>
    <row r="3852" spans="1:12" s="40" customFormat="1" ht="22.5" customHeight="1" x14ac:dyDescent="0.25">
      <c r="A3852" s="23" t="str">
        <f>Лист4!A3850</f>
        <v xml:space="preserve">Чкалова ул. д.49 </v>
      </c>
      <c r="B3852" s="50">
        <f t="shared" si="120"/>
        <v>16.898136585365855</v>
      </c>
      <c r="C3852" s="50">
        <f t="shared" si="121"/>
        <v>1.3340634146341466</v>
      </c>
      <c r="D3852" s="30">
        <v>0</v>
      </c>
      <c r="E3852" s="31">
        <v>1.3340634146341466</v>
      </c>
      <c r="F3852" s="32">
        <v>0</v>
      </c>
      <c r="G3852" s="32">
        <v>0</v>
      </c>
      <c r="H3852" s="32">
        <v>0</v>
      </c>
      <c r="I3852" s="32">
        <v>0</v>
      </c>
      <c r="J3852" s="29">
        <f>Лист4!E3850/1000</f>
        <v>18.232200000000002</v>
      </c>
      <c r="K3852" s="33"/>
      <c r="L3852" s="33"/>
    </row>
    <row r="3853" spans="1:12" s="40" customFormat="1" ht="22.5" customHeight="1" x14ac:dyDescent="0.25">
      <c r="A3853" s="23" t="str">
        <f>Лист4!A3851</f>
        <v xml:space="preserve">Ленина ул. д.35 </v>
      </c>
      <c r="B3853" s="50">
        <f t="shared" si="120"/>
        <v>0</v>
      </c>
      <c r="C3853" s="50">
        <f t="shared" si="121"/>
        <v>0</v>
      </c>
      <c r="D3853" s="30">
        <v>0</v>
      </c>
      <c r="E3853" s="31">
        <v>0</v>
      </c>
      <c r="F3853" s="32">
        <v>0</v>
      </c>
      <c r="G3853" s="32">
        <v>0</v>
      </c>
      <c r="H3853" s="32">
        <v>0</v>
      </c>
      <c r="I3853" s="32">
        <v>0</v>
      </c>
      <c r="J3853" s="29">
        <f>Лист4!E3851/1000</f>
        <v>0</v>
      </c>
      <c r="K3853" s="33"/>
      <c r="L3853" s="33"/>
    </row>
    <row r="3854" spans="1:12" s="40" customFormat="1" ht="22.5" customHeight="1" x14ac:dyDescent="0.25">
      <c r="A3854" s="23" t="str">
        <f>Лист4!A3852</f>
        <v xml:space="preserve">Ленина ул. д.45 </v>
      </c>
      <c r="B3854" s="50">
        <f t="shared" si="120"/>
        <v>5.4525365853658538</v>
      </c>
      <c r="C3854" s="50">
        <f t="shared" si="121"/>
        <v>0.43046341463414628</v>
      </c>
      <c r="D3854" s="30">
        <v>0</v>
      </c>
      <c r="E3854" s="31">
        <v>0.43046341463414628</v>
      </c>
      <c r="F3854" s="32">
        <v>0</v>
      </c>
      <c r="G3854" s="32">
        <v>0</v>
      </c>
      <c r="H3854" s="32">
        <v>0</v>
      </c>
      <c r="I3854" s="32">
        <v>0</v>
      </c>
      <c r="J3854" s="29">
        <f>Лист4!E3852/1000</f>
        <v>5.883</v>
      </c>
      <c r="K3854" s="33"/>
      <c r="L3854" s="33"/>
    </row>
    <row r="3855" spans="1:12" s="40" customFormat="1" ht="22.5" customHeight="1" x14ac:dyDescent="0.25">
      <c r="A3855" s="23" t="str">
        <f>Лист4!A3853</f>
        <v xml:space="preserve">Школьная ул. д.4 </v>
      </c>
      <c r="B3855" s="50">
        <f t="shared" si="120"/>
        <v>3.5397463414634145</v>
      </c>
      <c r="C3855" s="50">
        <f t="shared" si="121"/>
        <v>0.27945365853658538</v>
      </c>
      <c r="D3855" s="30">
        <v>0</v>
      </c>
      <c r="E3855" s="31">
        <v>0.27945365853658538</v>
      </c>
      <c r="F3855" s="32">
        <v>0</v>
      </c>
      <c r="G3855" s="32">
        <v>0</v>
      </c>
      <c r="H3855" s="32">
        <v>0</v>
      </c>
      <c r="I3855" s="32">
        <v>0</v>
      </c>
      <c r="J3855" s="29">
        <f>Лист4!E3853/1000</f>
        <v>3.8191999999999999</v>
      </c>
      <c r="K3855" s="33"/>
      <c r="L3855" s="33"/>
    </row>
    <row r="3856" spans="1:12" s="40" customFormat="1" ht="22.5" customHeight="1" x14ac:dyDescent="0.25">
      <c r="A3856" s="23" t="str">
        <f>Лист4!A3854</f>
        <v xml:space="preserve">Школьная ул. д.6 </v>
      </c>
      <c r="B3856" s="50">
        <f t="shared" si="120"/>
        <v>0</v>
      </c>
      <c r="C3856" s="50">
        <f t="shared" si="121"/>
        <v>0</v>
      </c>
      <c r="D3856" s="30">
        <v>0</v>
      </c>
      <c r="E3856" s="31">
        <v>0</v>
      </c>
      <c r="F3856" s="32">
        <v>0</v>
      </c>
      <c r="G3856" s="32">
        <v>0</v>
      </c>
      <c r="H3856" s="32">
        <v>0</v>
      </c>
      <c r="I3856" s="32">
        <v>0</v>
      </c>
      <c r="J3856" s="29">
        <f>Лист4!E3854/1000</f>
        <v>0</v>
      </c>
      <c r="K3856" s="33"/>
      <c r="L3856" s="33"/>
    </row>
    <row r="3857" spans="1:12" s="40" customFormat="1" ht="22.5" customHeight="1" x14ac:dyDescent="0.25">
      <c r="A3857" s="23" t="str">
        <f>Лист4!A3855</f>
        <v xml:space="preserve">Советская ул. д.1 </v>
      </c>
      <c r="B3857" s="50">
        <f t="shared" si="120"/>
        <v>0</v>
      </c>
      <c r="C3857" s="50">
        <f t="shared" si="121"/>
        <v>0</v>
      </c>
      <c r="D3857" s="30">
        <v>0</v>
      </c>
      <c r="E3857" s="31">
        <v>0</v>
      </c>
      <c r="F3857" s="32">
        <v>0</v>
      </c>
      <c r="G3857" s="32">
        <v>0</v>
      </c>
      <c r="H3857" s="32">
        <v>0</v>
      </c>
      <c r="I3857" s="32">
        <v>0</v>
      </c>
      <c r="J3857" s="29">
        <f>Лист4!E3855/1000</f>
        <v>0</v>
      </c>
      <c r="K3857" s="33"/>
      <c r="L3857" s="33"/>
    </row>
    <row r="3858" spans="1:12" s="40" customFormat="1" ht="22.5" customHeight="1" x14ac:dyDescent="0.25">
      <c r="A3858" s="23" t="str">
        <f>Лист4!A3856</f>
        <v xml:space="preserve">Советская ул. д.3 </v>
      </c>
      <c r="B3858" s="50">
        <f t="shared" si="120"/>
        <v>0</v>
      </c>
      <c r="C3858" s="50">
        <f t="shared" si="121"/>
        <v>0</v>
      </c>
      <c r="D3858" s="30">
        <v>0</v>
      </c>
      <c r="E3858" s="31">
        <v>0</v>
      </c>
      <c r="F3858" s="32">
        <v>0</v>
      </c>
      <c r="G3858" s="32">
        <v>0</v>
      </c>
      <c r="H3858" s="32">
        <v>0</v>
      </c>
      <c r="I3858" s="32">
        <v>0</v>
      </c>
      <c r="J3858" s="29">
        <f>Лист4!E3856/1000</f>
        <v>0</v>
      </c>
      <c r="K3858" s="33"/>
      <c r="L3858" s="33"/>
    </row>
    <row r="3859" spans="1:12" s="40" customFormat="1" ht="22.5" customHeight="1" x14ac:dyDescent="0.25">
      <c r="A3859" s="23" t="str">
        <f>Лист4!A3857</f>
        <v xml:space="preserve">Советская ул. д.5 </v>
      </c>
      <c r="B3859" s="50">
        <f t="shared" si="120"/>
        <v>0</v>
      </c>
      <c r="C3859" s="50">
        <f t="shared" si="121"/>
        <v>0</v>
      </c>
      <c r="D3859" s="30">
        <v>0</v>
      </c>
      <c r="E3859" s="31">
        <v>0</v>
      </c>
      <c r="F3859" s="32">
        <v>0</v>
      </c>
      <c r="G3859" s="32">
        <v>0</v>
      </c>
      <c r="H3859" s="32">
        <v>0</v>
      </c>
      <c r="I3859" s="32">
        <v>0</v>
      </c>
      <c r="J3859" s="29">
        <f>Лист4!E3857/1000</f>
        <v>0</v>
      </c>
      <c r="K3859" s="33"/>
      <c r="L3859" s="33"/>
    </row>
    <row r="3860" spans="1:12" s="40" customFormat="1" ht="22.5" customHeight="1" x14ac:dyDescent="0.25">
      <c r="A3860" s="23" t="str">
        <f>Лист4!A3858</f>
        <v xml:space="preserve">Заводская ул. д.4 </v>
      </c>
      <c r="B3860" s="50">
        <f t="shared" si="120"/>
        <v>47.535868292682935</v>
      </c>
      <c r="C3860" s="50">
        <f t="shared" si="121"/>
        <v>3.7528317073170738</v>
      </c>
      <c r="D3860" s="30">
        <v>0</v>
      </c>
      <c r="E3860" s="31">
        <v>3.7528317073170738</v>
      </c>
      <c r="F3860" s="32">
        <v>0</v>
      </c>
      <c r="G3860" s="32">
        <v>0</v>
      </c>
      <c r="H3860" s="32">
        <v>0</v>
      </c>
      <c r="I3860" s="32">
        <v>0</v>
      </c>
      <c r="J3860" s="29">
        <f>Лист4!E3858/1000</f>
        <v>51.288700000000006</v>
      </c>
      <c r="K3860" s="33"/>
      <c r="L3860" s="33"/>
    </row>
    <row r="3861" spans="1:12" s="40" customFormat="1" ht="22.5" customHeight="1" x14ac:dyDescent="0.25">
      <c r="A3861" s="23" t="str">
        <f>Лист4!A3859</f>
        <v xml:space="preserve">Зеленая ул. д.24 </v>
      </c>
      <c r="B3861" s="50">
        <f t="shared" si="120"/>
        <v>3.0178487804878049</v>
      </c>
      <c r="C3861" s="50">
        <f t="shared" si="121"/>
        <v>0.23825121951219513</v>
      </c>
      <c r="D3861" s="30">
        <v>0</v>
      </c>
      <c r="E3861" s="31">
        <v>0.23825121951219513</v>
      </c>
      <c r="F3861" s="32">
        <v>0</v>
      </c>
      <c r="G3861" s="32">
        <v>0</v>
      </c>
      <c r="H3861" s="32">
        <v>0</v>
      </c>
      <c r="I3861" s="32">
        <v>0</v>
      </c>
      <c r="J3861" s="29">
        <f>Лист4!E3859/1000</f>
        <v>3.2561</v>
      </c>
      <c r="K3861" s="33"/>
      <c r="L3861" s="33"/>
    </row>
    <row r="3862" spans="1:12" s="40" customFormat="1" ht="22.5" customHeight="1" x14ac:dyDescent="0.25">
      <c r="A3862" s="23" t="str">
        <f>Лист4!A3860</f>
        <v xml:space="preserve">Набережная ул. д.155 </v>
      </c>
      <c r="B3862" s="50">
        <f t="shared" si="120"/>
        <v>70.094707317073173</v>
      </c>
      <c r="C3862" s="50">
        <f t="shared" si="121"/>
        <v>5.5337926829268298</v>
      </c>
      <c r="D3862" s="30">
        <v>0</v>
      </c>
      <c r="E3862" s="31">
        <v>5.5337926829268298</v>
      </c>
      <c r="F3862" s="32">
        <v>0</v>
      </c>
      <c r="G3862" s="32">
        <v>0</v>
      </c>
      <c r="H3862" s="32">
        <v>0</v>
      </c>
      <c r="I3862" s="32">
        <v>0</v>
      </c>
      <c r="J3862" s="29">
        <f>Лист4!E3860/1000</f>
        <v>75.628500000000003</v>
      </c>
      <c r="K3862" s="33"/>
      <c r="L3862" s="33"/>
    </row>
    <row r="3863" spans="1:12" s="40" customFormat="1" ht="22.5" customHeight="1" x14ac:dyDescent="0.25">
      <c r="A3863" s="23" t="str">
        <f>Лист4!A3861</f>
        <v xml:space="preserve">Набережная ул. д.157 </v>
      </c>
      <c r="B3863" s="50">
        <f t="shared" si="120"/>
        <v>37.109039024390242</v>
      </c>
      <c r="C3863" s="50">
        <f t="shared" si="121"/>
        <v>2.9296609756097562</v>
      </c>
      <c r="D3863" s="30">
        <v>0</v>
      </c>
      <c r="E3863" s="31">
        <v>2.9296609756097562</v>
      </c>
      <c r="F3863" s="32">
        <v>0</v>
      </c>
      <c r="G3863" s="32">
        <v>0</v>
      </c>
      <c r="H3863" s="32">
        <v>0</v>
      </c>
      <c r="I3863" s="32">
        <v>0</v>
      </c>
      <c r="J3863" s="29">
        <f>Лист4!E3861/1000</f>
        <v>40.038699999999999</v>
      </c>
      <c r="K3863" s="33"/>
      <c r="L3863" s="33"/>
    </row>
    <row r="3864" spans="1:12" s="40" customFormat="1" ht="22.5" customHeight="1" x14ac:dyDescent="0.25">
      <c r="A3864" s="23" t="str">
        <f>Лист4!A3862</f>
        <v xml:space="preserve">Советская ул. д.155 </v>
      </c>
      <c r="B3864" s="50">
        <f t="shared" si="120"/>
        <v>4.6311804878048779</v>
      </c>
      <c r="C3864" s="50">
        <f t="shared" si="121"/>
        <v>0.3656195121951219</v>
      </c>
      <c r="D3864" s="30">
        <v>0</v>
      </c>
      <c r="E3864" s="31">
        <v>0.3656195121951219</v>
      </c>
      <c r="F3864" s="32">
        <v>0</v>
      </c>
      <c r="G3864" s="32">
        <v>0</v>
      </c>
      <c r="H3864" s="32">
        <v>0</v>
      </c>
      <c r="I3864" s="32">
        <v>0</v>
      </c>
      <c r="J3864" s="29">
        <f>Лист4!E3862/1000</f>
        <v>4.9967999999999995</v>
      </c>
      <c r="K3864" s="33"/>
      <c r="L3864" s="33"/>
    </row>
    <row r="3865" spans="1:12" s="40" customFormat="1" ht="22.5" customHeight="1" x14ac:dyDescent="0.25">
      <c r="A3865" s="23" t="str">
        <f>Лист4!A3863</f>
        <v xml:space="preserve">Астраханская ул. д.10 </v>
      </c>
      <c r="B3865" s="50">
        <f t="shared" si="120"/>
        <v>23.865584878048782</v>
      </c>
      <c r="C3865" s="50">
        <f t="shared" si="121"/>
        <v>1.8841251219512196</v>
      </c>
      <c r="D3865" s="30">
        <v>0</v>
      </c>
      <c r="E3865" s="31">
        <v>1.8841251219512196</v>
      </c>
      <c r="F3865" s="32">
        <v>0</v>
      </c>
      <c r="G3865" s="32">
        <v>0</v>
      </c>
      <c r="H3865" s="32">
        <v>0</v>
      </c>
      <c r="I3865" s="32">
        <v>0</v>
      </c>
      <c r="J3865" s="29">
        <f>Лист4!E3863/1000</f>
        <v>25.74971</v>
      </c>
      <c r="K3865" s="33"/>
      <c r="L3865" s="33"/>
    </row>
    <row r="3866" spans="1:12" s="40" customFormat="1" ht="22.5" customHeight="1" x14ac:dyDescent="0.25">
      <c r="A3866" s="23" t="str">
        <f>Лист4!A3864</f>
        <v xml:space="preserve">Астраханская ул. д.11 </v>
      </c>
      <c r="B3866" s="50">
        <f t="shared" si="120"/>
        <v>107.86284243902439</v>
      </c>
      <c r="C3866" s="50">
        <f t="shared" si="121"/>
        <v>8.5154875609756111</v>
      </c>
      <c r="D3866" s="30">
        <v>0</v>
      </c>
      <c r="E3866" s="31">
        <v>8.5154875609756111</v>
      </c>
      <c r="F3866" s="32">
        <v>0</v>
      </c>
      <c r="G3866" s="32">
        <v>0</v>
      </c>
      <c r="H3866" s="32">
        <v>0</v>
      </c>
      <c r="I3866" s="32">
        <v>0</v>
      </c>
      <c r="J3866" s="29">
        <f>Лист4!E3864/1000</f>
        <v>116.37833000000001</v>
      </c>
      <c r="K3866" s="33"/>
      <c r="L3866" s="33"/>
    </row>
    <row r="3867" spans="1:12" s="40" customFormat="1" ht="22.5" customHeight="1" x14ac:dyDescent="0.25">
      <c r="A3867" s="23" t="str">
        <f>Лист4!A3865</f>
        <v xml:space="preserve">Астраханская ул. д.3 </v>
      </c>
      <c r="B3867" s="50">
        <f t="shared" si="120"/>
        <v>226.15585073170735</v>
      </c>
      <c r="C3867" s="50">
        <f t="shared" si="121"/>
        <v>17.854409268292684</v>
      </c>
      <c r="D3867" s="30">
        <v>0</v>
      </c>
      <c r="E3867" s="31">
        <v>17.854409268292684</v>
      </c>
      <c r="F3867" s="32">
        <v>0</v>
      </c>
      <c r="G3867" s="32">
        <v>0</v>
      </c>
      <c r="H3867" s="32">
        <v>0</v>
      </c>
      <c r="I3867" s="32">
        <v>0</v>
      </c>
      <c r="J3867" s="29">
        <f>Лист4!E3865/1000</f>
        <v>244.01026000000002</v>
      </c>
      <c r="K3867" s="33"/>
      <c r="L3867" s="33"/>
    </row>
    <row r="3868" spans="1:12" s="40" customFormat="1" ht="22.5" customHeight="1" x14ac:dyDescent="0.25">
      <c r="A3868" s="23" t="str">
        <f>Лист4!A3866</f>
        <v xml:space="preserve">Астраханская ул. д.5 </v>
      </c>
      <c r="B3868" s="50">
        <f t="shared" si="120"/>
        <v>288.50814146341463</v>
      </c>
      <c r="C3868" s="50">
        <f t="shared" si="121"/>
        <v>22.776958536585365</v>
      </c>
      <c r="D3868" s="30">
        <v>0</v>
      </c>
      <c r="E3868" s="31">
        <v>22.776958536585365</v>
      </c>
      <c r="F3868" s="32">
        <v>0</v>
      </c>
      <c r="G3868" s="32">
        <v>0</v>
      </c>
      <c r="H3868" s="32">
        <v>0</v>
      </c>
      <c r="I3868" s="32">
        <v>0</v>
      </c>
      <c r="J3868" s="29">
        <f>Лист4!E3866/1000</f>
        <v>311.2851</v>
      </c>
      <c r="K3868" s="33"/>
      <c r="L3868" s="33"/>
    </row>
    <row r="3869" spans="1:12" s="40" customFormat="1" ht="22.5" customHeight="1" x14ac:dyDescent="0.25">
      <c r="A3869" s="23" t="str">
        <f>Лист4!A3867</f>
        <v xml:space="preserve">Астраханская ул. д.6 </v>
      </c>
      <c r="B3869" s="50">
        <f t="shared" si="120"/>
        <v>122.05141219512196</v>
      </c>
      <c r="C3869" s="50">
        <f t="shared" si="121"/>
        <v>9.6356378048780478</v>
      </c>
      <c r="D3869" s="30">
        <v>0</v>
      </c>
      <c r="E3869" s="31">
        <v>9.6356378048780478</v>
      </c>
      <c r="F3869" s="32">
        <v>0</v>
      </c>
      <c r="G3869" s="32">
        <v>0</v>
      </c>
      <c r="H3869" s="32">
        <v>0</v>
      </c>
      <c r="I3869" s="32">
        <v>0</v>
      </c>
      <c r="J3869" s="29">
        <f>Лист4!E3867/1000</f>
        <v>131.68705</v>
      </c>
      <c r="K3869" s="33"/>
      <c r="L3869" s="33"/>
    </row>
    <row r="3870" spans="1:12" s="40" customFormat="1" ht="22.5" customHeight="1" x14ac:dyDescent="0.25">
      <c r="A3870" s="23" t="str">
        <f>Лист4!A3868</f>
        <v xml:space="preserve">Астраханская ул. д.7 </v>
      </c>
      <c r="B3870" s="50">
        <f t="shared" si="120"/>
        <v>245.88493170731701</v>
      </c>
      <c r="C3870" s="50">
        <f t="shared" si="121"/>
        <v>19.411968292682921</v>
      </c>
      <c r="D3870" s="30">
        <v>0</v>
      </c>
      <c r="E3870" s="31">
        <v>19.411968292682921</v>
      </c>
      <c r="F3870" s="32">
        <v>0</v>
      </c>
      <c r="G3870" s="32">
        <v>0</v>
      </c>
      <c r="H3870" s="32">
        <v>0</v>
      </c>
      <c r="I3870" s="32">
        <v>0</v>
      </c>
      <c r="J3870" s="29">
        <f>Лист4!E3868/1000</f>
        <v>265.29689999999994</v>
      </c>
      <c r="K3870" s="33"/>
      <c r="L3870" s="33"/>
    </row>
    <row r="3871" spans="1:12" s="40" customFormat="1" ht="22.5" customHeight="1" x14ac:dyDescent="0.25">
      <c r="A3871" s="23" t="str">
        <f>Лист4!A3869</f>
        <v xml:space="preserve">Астраханская ул. д.8 </v>
      </c>
      <c r="B3871" s="50">
        <f t="shared" si="120"/>
        <v>13.417985365853658</v>
      </c>
      <c r="C3871" s="50">
        <f t="shared" si="121"/>
        <v>1.0593146341463415</v>
      </c>
      <c r="D3871" s="30">
        <v>0</v>
      </c>
      <c r="E3871" s="31">
        <v>1.0593146341463415</v>
      </c>
      <c r="F3871" s="32">
        <v>0</v>
      </c>
      <c r="G3871" s="32">
        <v>0</v>
      </c>
      <c r="H3871" s="32">
        <v>0</v>
      </c>
      <c r="I3871" s="32">
        <v>0</v>
      </c>
      <c r="J3871" s="29">
        <f>Лист4!E3869/1000</f>
        <v>14.4773</v>
      </c>
      <c r="K3871" s="33"/>
      <c r="L3871" s="33"/>
    </row>
    <row r="3872" spans="1:12" s="40" customFormat="1" ht="22.5" customHeight="1" x14ac:dyDescent="0.25">
      <c r="A3872" s="23" t="str">
        <f>Лист4!A3870</f>
        <v xml:space="preserve">Астраханская ул. д.8 - корп. 1 </v>
      </c>
      <c r="B3872" s="50">
        <f t="shared" si="120"/>
        <v>0</v>
      </c>
      <c r="C3872" s="50">
        <f t="shared" si="121"/>
        <v>0</v>
      </c>
      <c r="D3872" s="30">
        <v>0</v>
      </c>
      <c r="E3872" s="31">
        <v>0</v>
      </c>
      <c r="F3872" s="32">
        <v>0</v>
      </c>
      <c r="G3872" s="32">
        <v>0</v>
      </c>
      <c r="H3872" s="32">
        <v>0</v>
      </c>
      <c r="I3872" s="32">
        <v>0</v>
      </c>
      <c r="J3872" s="29">
        <f>Лист4!E3870/1000</f>
        <v>0</v>
      </c>
      <c r="K3872" s="33"/>
      <c r="L3872" s="33"/>
    </row>
    <row r="3873" spans="1:12" s="40" customFormat="1" ht="22.5" customHeight="1" x14ac:dyDescent="0.25">
      <c r="A3873" s="23" t="str">
        <f>Лист4!A3871</f>
        <v xml:space="preserve">Волгоградская ул. д.10 </v>
      </c>
      <c r="B3873" s="50">
        <f t="shared" si="120"/>
        <v>307.86426634146341</v>
      </c>
      <c r="C3873" s="50">
        <f t="shared" si="121"/>
        <v>24.305073658536582</v>
      </c>
      <c r="D3873" s="30">
        <v>0</v>
      </c>
      <c r="E3873" s="31">
        <v>24.305073658536582</v>
      </c>
      <c r="F3873" s="32">
        <v>0</v>
      </c>
      <c r="G3873" s="32">
        <v>0</v>
      </c>
      <c r="H3873" s="32">
        <v>0</v>
      </c>
      <c r="I3873" s="41">
        <v>564.5</v>
      </c>
      <c r="J3873" s="29">
        <f>Лист4!E3871/1000-I3873</f>
        <v>-232.33066000000002</v>
      </c>
      <c r="K3873" s="33"/>
      <c r="L3873" s="33"/>
    </row>
    <row r="3874" spans="1:12" s="40" customFormat="1" ht="22.5" customHeight="1" x14ac:dyDescent="0.25">
      <c r="A3874" s="23" t="str">
        <f>Лист4!A3872</f>
        <v xml:space="preserve">Волгоградская ул. д.12 </v>
      </c>
      <c r="B3874" s="50">
        <f t="shared" si="120"/>
        <v>266.05605463414634</v>
      </c>
      <c r="C3874" s="50">
        <f t="shared" si="121"/>
        <v>21.004425365853656</v>
      </c>
      <c r="D3874" s="30">
        <v>0</v>
      </c>
      <c r="E3874" s="31">
        <v>21.004425365853656</v>
      </c>
      <c r="F3874" s="32">
        <v>0</v>
      </c>
      <c r="G3874" s="32">
        <v>0</v>
      </c>
      <c r="H3874" s="32">
        <v>0</v>
      </c>
      <c r="I3874" s="32">
        <v>0</v>
      </c>
      <c r="J3874" s="29">
        <f>Лист4!E3872/1000</f>
        <v>287.06047999999998</v>
      </c>
      <c r="K3874" s="33"/>
      <c r="L3874" s="33"/>
    </row>
    <row r="3875" spans="1:12" s="40" customFormat="1" ht="22.5" customHeight="1" x14ac:dyDescent="0.25">
      <c r="A3875" s="23" t="str">
        <f>Лист4!A3873</f>
        <v xml:space="preserve">Волгоградская ул. д.14 </v>
      </c>
      <c r="B3875" s="50">
        <f t="shared" si="120"/>
        <v>218.61027414634151</v>
      </c>
      <c r="C3875" s="50">
        <f t="shared" si="121"/>
        <v>17.25870585365854</v>
      </c>
      <c r="D3875" s="30">
        <v>0</v>
      </c>
      <c r="E3875" s="31">
        <v>17.25870585365854</v>
      </c>
      <c r="F3875" s="32">
        <v>0</v>
      </c>
      <c r="G3875" s="32">
        <v>0</v>
      </c>
      <c r="H3875" s="32">
        <v>0</v>
      </c>
      <c r="I3875" s="32">
        <v>0</v>
      </c>
      <c r="J3875" s="29">
        <f>Лист4!E3873/1000</f>
        <v>235.86898000000005</v>
      </c>
      <c r="K3875" s="33"/>
      <c r="L3875" s="33"/>
    </row>
    <row r="3876" spans="1:12" s="40" customFormat="1" ht="22.5" customHeight="1" x14ac:dyDescent="0.25">
      <c r="A3876" s="23" t="str">
        <f>Лист4!A3874</f>
        <v xml:space="preserve">Волгоградская ул. д.18 </v>
      </c>
      <c r="B3876" s="50">
        <f t="shared" si="120"/>
        <v>300.93837707317073</v>
      </c>
      <c r="C3876" s="50">
        <f t="shared" si="121"/>
        <v>23.758292926829267</v>
      </c>
      <c r="D3876" s="30">
        <v>0</v>
      </c>
      <c r="E3876" s="31">
        <v>23.758292926829267</v>
      </c>
      <c r="F3876" s="32">
        <v>0</v>
      </c>
      <c r="G3876" s="32">
        <v>0</v>
      </c>
      <c r="H3876" s="32">
        <v>0</v>
      </c>
      <c r="I3876" s="32">
        <v>0</v>
      </c>
      <c r="J3876" s="29">
        <f>Лист4!E3874/1000</f>
        <v>324.69666999999998</v>
      </c>
      <c r="K3876" s="33"/>
      <c r="L3876" s="33"/>
    </row>
    <row r="3877" spans="1:12" s="40" customFormat="1" ht="22.5" customHeight="1" x14ac:dyDescent="0.25">
      <c r="A3877" s="23" t="str">
        <f>Лист4!A3875</f>
        <v xml:space="preserve">Волгоградская ул. д.19 </v>
      </c>
      <c r="B3877" s="50">
        <f t="shared" si="120"/>
        <v>156.77400487804883</v>
      </c>
      <c r="C3877" s="50">
        <f t="shared" si="121"/>
        <v>12.376895121951224</v>
      </c>
      <c r="D3877" s="30">
        <v>0</v>
      </c>
      <c r="E3877" s="31">
        <v>12.376895121951224</v>
      </c>
      <c r="F3877" s="32">
        <v>0</v>
      </c>
      <c r="G3877" s="32">
        <v>0</v>
      </c>
      <c r="H3877" s="32">
        <v>0</v>
      </c>
      <c r="I3877" s="32">
        <v>0</v>
      </c>
      <c r="J3877" s="29">
        <f>Лист4!E3875/1000</f>
        <v>169.15090000000006</v>
      </c>
      <c r="K3877" s="33"/>
      <c r="L3877" s="33"/>
    </row>
    <row r="3878" spans="1:12" s="40" customFormat="1" ht="22.5" customHeight="1" x14ac:dyDescent="0.25">
      <c r="A3878" s="23" t="str">
        <f>Лист4!A3876</f>
        <v xml:space="preserve">Волгоградская ул. д.2 </v>
      </c>
      <c r="B3878" s="50">
        <f t="shared" si="120"/>
        <v>171.41336585365852</v>
      </c>
      <c r="C3878" s="50">
        <f t="shared" si="121"/>
        <v>13.532634146341461</v>
      </c>
      <c r="D3878" s="30">
        <v>0</v>
      </c>
      <c r="E3878" s="31">
        <v>13.532634146341461</v>
      </c>
      <c r="F3878" s="32">
        <v>0</v>
      </c>
      <c r="G3878" s="32">
        <v>0</v>
      </c>
      <c r="H3878" s="32">
        <v>0</v>
      </c>
      <c r="I3878" s="32">
        <v>0</v>
      </c>
      <c r="J3878" s="29">
        <f>Лист4!E3876/1000</f>
        <v>184.94599999999997</v>
      </c>
      <c r="K3878" s="33"/>
      <c r="L3878" s="33"/>
    </row>
    <row r="3879" spans="1:12" s="40" customFormat="1" ht="22.5" customHeight="1" x14ac:dyDescent="0.25">
      <c r="A3879" s="23" t="str">
        <f>Лист4!A3877</f>
        <v xml:space="preserve">Волгоградская ул. д.20 </v>
      </c>
      <c r="B3879" s="50">
        <f t="shared" si="120"/>
        <v>75.094979024390241</v>
      </c>
      <c r="C3879" s="50">
        <f t="shared" si="121"/>
        <v>5.9285509756097561</v>
      </c>
      <c r="D3879" s="30">
        <v>0</v>
      </c>
      <c r="E3879" s="31">
        <v>5.9285509756097561</v>
      </c>
      <c r="F3879" s="32">
        <v>0</v>
      </c>
      <c r="G3879" s="32">
        <v>0</v>
      </c>
      <c r="H3879" s="32">
        <v>0</v>
      </c>
      <c r="I3879" s="32">
        <v>0</v>
      </c>
      <c r="J3879" s="29">
        <f>Лист4!E3877/1000</f>
        <v>81.023529999999994</v>
      </c>
      <c r="K3879" s="33"/>
      <c r="L3879" s="33"/>
    </row>
    <row r="3880" spans="1:12" s="40" customFormat="1" ht="22.5" customHeight="1" x14ac:dyDescent="0.25">
      <c r="A3880" s="23" t="str">
        <f>Лист4!A3878</f>
        <v xml:space="preserve">Волгоградская ул. д.22 </v>
      </c>
      <c r="B3880" s="50">
        <f t="shared" si="120"/>
        <v>171.686863902439</v>
      </c>
      <c r="C3880" s="50">
        <f t="shared" si="121"/>
        <v>13.554226097560974</v>
      </c>
      <c r="D3880" s="30">
        <v>0</v>
      </c>
      <c r="E3880" s="31">
        <v>13.554226097560974</v>
      </c>
      <c r="F3880" s="32">
        <v>0</v>
      </c>
      <c r="G3880" s="32">
        <v>0</v>
      </c>
      <c r="H3880" s="32">
        <v>0</v>
      </c>
      <c r="I3880" s="32">
        <v>0</v>
      </c>
      <c r="J3880" s="29">
        <f>Лист4!E3878/1000</f>
        <v>185.24108999999999</v>
      </c>
      <c r="K3880" s="33"/>
      <c r="L3880" s="33"/>
    </row>
    <row r="3881" spans="1:12" s="40" customFormat="1" ht="22.5" customHeight="1" x14ac:dyDescent="0.25">
      <c r="A3881" s="23" t="str">
        <f>Лист4!A3879</f>
        <v xml:space="preserve">Волгоградская ул. д.4 </v>
      </c>
      <c r="B3881" s="50">
        <f t="shared" si="120"/>
        <v>246.42430000000002</v>
      </c>
      <c r="C3881" s="50">
        <f t="shared" si="121"/>
        <v>19.454549999999998</v>
      </c>
      <c r="D3881" s="30">
        <v>0</v>
      </c>
      <c r="E3881" s="31">
        <v>19.454549999999998</v>
      </c>
      <c r="F3881" s="32">
        <v>0</v>
      </c>
      <c r="G3881" s="32">
        <v>0</v>
      </c>
      <c r="H3881" s="32">
        <v>0</v>
      </c>
      <c r="I3881" s="32">
        <v>0</v>
      </c>
      <c r="J3881" s="29">
        <f>Лист4!E3879/1000</f>
        <v>265.87885</v>
      </c>
      <c r="K3881" s="33"/>
      <c r="L3881" s="33"/>
    </row>
    <row r="3882" spans="1:12" s="40" customFormat="1" ht="22.5" customHeight="1" x14ac:dyDescent="0.25">
      <c r="A3882" s="23" t="str">
        <f>Лист4!A3880</f>
        <v xml:space="preserve">Волгоградская ул. д.6 </v>
      </c>
      <c r="B3882" s="50">
        <f t="shared" si="120"/>
        <v>505.05004780487803</v>
      </c>
      <c r="C3882" s="50">
        <f t="shared" si="121"/>
        <v>39.872372195121947</v>
      </c>
      <c r="D3882" s="30">
        <v>0</v>
      </c>
      <c r="E3882" s="31">
        <v>39.872372195121947</v>
      </c>
      <c r="F3882" s="32">
        <v>0</v>
      </c>
      <c r="G3882" s="32">
        <v>0</v>
      </c>
      <c r="H3882" s="32">
        <v>0</v>
      </c>
      <c r="I3882" s="32">
        <v>0</v>
      </c>
      <c r="J3882" s="29">
        <f>Лист4!E3880/1000</f>
        <v>544.92241999999999</v>
      </c>
      <c r="K3882" s="33"/>
      <c r="L3882" s="33"/>
    </row>
    <row r="3883" spans="1:12" s="40" customFormat="1" ht="22.5" customHeight="1" x14ac:dyDescent="0.25">
      <c r="A3883" s="23" t="str">
        <f>Лист4!A3881</f>
        <v xml:space="preserve">Волжская ул. д.7 </v>
      </c>
      <c r="B3883" s="50">
        <f t="shared" si="120"/>
        <v>0</v>
      </c>
      <c r="C3883" s="50">
        <f t="shared" si="121"/>
        <v>0</v>
      </c>
      <c r="D3883" s="30">
        <v>0</v>
      </c>
      <c r="E3883" s="31">
        <v>0</v>
      </c>
      <c r="F3883" s="32">
        <v>0</v>
      </c>
      <c r="G3883" s="32">
        <v>0</v>
      </c>
      <c r="H3883" s="32">
        <v>0</v>
      </c>
      <c r="I3883" s="32">
        <v>0</v>
      </c>
      <c r="J3883" s="29">
        <f>Лист4!E3881/1000</f>
        <v>0</v>
      </c>
      <c r="K3883" s="33"/>
      <c r="L3883" s="33"/>
    </row>
    <row r="3884" spans="1:12" s="40" customFormat="1" ht="22.5" customHeight="1" x14ac:dyDescent="0.25">
      <c r="A3884" s="23" t="str">
        <f>Лист4!A3882</f>
        <v xml:space="preserve">Волжская ул. д.8 </v>
      </c>
      <c r="B3884" s="50">
        <f t="shared" si="120"/>
        <v>94.298418048780505</v>
      </c>
      <c r="C3884" s="50">
        <f t="shared" si="121"/>
        <v>7.4446119512195139</v>
      </c>
      <c r="D3884" s="30">
        <v>0</v>
      </c>
      <c r="E3884" s="31">
        <v>7.4446119512195139</v>
      </c>
      <c r="F3884" s="32">
        <v>0</v>
      </c>
      <c r="G3884" s="32">
        <v>0</v>
      </c>
      <c r="H3884" s="32">
        <v>0</v>
      </c>
      <c r="I3884" s="32">
        <v>0</v>
      </c>
      <c r="J3884" s="29">
        <f>Лист4!E3882/1000</f>
        <v>101.74303000000002</v>
      </c>
      <c r="K3884" s="33"/>
      <c r="L3884" s="33"/>
    </row>
    <row r="3885" spans="1:12" s="40" customFormat="1" ht="22.5" customHeight="1" x14ac:dyDescent="0.25">
      <c r="A3885" s="23" t="str">
        <f>Лист4!A3883</f>
        <v xml:space="preserve">Волжская ул. д.9 </v>
      </c>
      <c r="B3885" s="50">
        <f t="shared" si="120"/>
        <v>239.38689463414636</v>
      </c>
      <c r="C3885" s="50">
        <f t="shared" si="121"/>
        <v>18.898965365853662</v>
      </c>
      <c r="D3885" s="30">
        <v>0</v>
      </c>
      <c r="E3885" s="31">
        <v>18.898965365853662</v>
      </c>
      <c r="F3885" s="32">
        <v>0</v>
      </c>
      <c r="G3885" s="32">
        <v>0</v>
      </c>
      <c r="H3885" s="32">
        <v>0</v>
      </c>
      <c r="I3885" s="32">
        <v>0</v>
      </c>
      <c r="J3885" s="29">
        <f>Лист4!E3883/1000</f>
        <v>258.28586000000001</v>
      </c>
      <c r="K3885" s="33"/>
      <c r="L3885" s="33"/>
    </row>
    <row r="3886" spans="1:12" s="40" customFormat="1" ht="22.5" customHeight="1" x14ac:dyDescent="0.25">
      <c r="A3886" s="23" t="str">
        <f>Лист4!A3884</f>
        <v xml:space="preserve">Набережная ул. д.1 </v>
      </c>
      <c r="B3886" s="50">
        <f t="shared" si="120"/>
        <v>126.78255121951219</v>
      </c>
      <c r="C3886" s="50">
        <f t="shared" si="121"/>
        <v>10.009148780487804</v>
      </c>
      <c r="D3886" s="30">
        <v>0</v>
      </c>
      <c r="E3886" s="31">
        <v>10.009148780487804</v>
      </c>
      <c r="F3886" s="32">
        <v>0</v>
      </c>
      <c r="G3886" s="32">
        <v>0</v>
      </c>
      <c r="H3886" s="32">
        <v>0</v>
      </c>
      <c r="I3886" s="32">
        <v>0</v>
      </c>
      <c r="J3886" s="29">
        <f>Лист4!E3884/1000</f>
        <v>136.79169999999999</v>
      </c>
      <c r="K3886" s="33"/>
      <c r="L3886" s="33"/>
    </row>
    <row r="3887" spans="1:12" s="40" customFormat="1" ht="22.5" customHeight="1" x14ac:dyDescent="0.25">
      <c r="A3887" s="23" t="str">
        <f>Лист4!A3885</f>
        <v xml:space="preserve">Набережная ул. д.10 </v>
      </c>
      <c r="B3887" s="50">
        <f t="shared" si="120"/>
        <v>127.3874463414634</v>
      </c>
      <c r="C3887" s="50">
        <f t="shared" si="121"/>
        <v>10.056903658536584</v>
      </c>
      <c r="D3887" s="30">
        <v>0</v>
      </c>
      <c r="E3887" s="31">
        <v>10.056903658536584</v>
      </c>
      <c r="F3887" s="32">
        <v>0</v>
      </c>
      <c r="G3887" s="32">
        <v>0</v>
      </c>
      <c r="H3887" s="32">
        <v>0</v>
      </c>
      <c r="I3887" s="32">
        <v>0</v>
      </c>
      <c r="J3887" s="29">
        <f>Лист4!E3885/1000</f>
        <v>137.44434999999999</v>
      </c>
      <c r="K3887" s="33"/>
      <c r="L3887" s="33"/>
    </row>
    <row r="3888" spans="1:12" s="40" customFormat="1" ht="22.5" customHeight="1" x14ac:dyDescent="0.25">
      <c r="A3888" s="23" t="str">
        <f>Лист4!A3886</f>
        <v xml:space="preserve">Набережная ул. д.12 </v>
      </c>
      <c r="B3888" s="50">
        <f t="shared" si="120"/>
        <v>51.132243902439036</v>
      </c>
      <c r="C3888" s="50">
        <f t="shared" si="121"/>
        <v>4.0367560975609766</v>
      </c>
      <c r="D3888" s="30">
        <v>0</v>
      </c>
      <c r="E3888" s="31">
        <v>4.0367560975609766</v>
      </c>
      <c r="F3888" s="32">
        <v>0</v>
      </c>
      <c r="G3888" s="32">
        <v>0</v>
      </c>
      <c r="H3888" s="32">
        <v>0</v>
      </c>
      <c r="I3888" s="32">
        <v>0</v>
      </c>
      <c r="J3888" s="29">
        <f>Лист4!E3886/1000</f>
        <v>55.169000000000011</v>
      </c>
      <c r="K3888" s="33"/>
      <c r="L3888" s="33"/>
    </row>
    <row r="3889" spans="1:12" s="40" customFormat="1" ht="22.5" customHeight="1" x14ac:dyDescent="0.25">
      <c r="A3889" s="23" t="str">
        <f>Лист4!A3887</f>
        <v xml:space="preserve">Набережная ул. д.14 </v>
      </c>
      <c r="B3889" s="50">
        <f t="shared" si="120"/>
        <v>0.19926829268292684</v>
      </c>
      <c r="C3889" s="50">
        <f t="shared" si="121"/>
        <v>1.5731707317073171E-2</v>
      </c>
      <c r="D3889" s="30">
        <v>0</v>
      </c>
      <c r="E3889" s="31">
        <v>1.5731707317073171E-2</v>
      </c>
      <c r="F3889" s="32">
        <v>0</v>
      </c>
      <c r="G3889" s="32">
        <v>0</v>
      </c>
      <c r="H3889" s="32">
        <v>0</v>
      </c>
      <c r="I3889" s="32">
        <v>0</v>
      </c>
      <c r="J3889" s="29">
        <f>Лист4!E3887/1000</f>
        <v>0.215</v>
      </c>
      <c r="K3889" s="33"/>
      <c r="L3889" s="33"/>
    </row>
    <row r="3890" spans="1:12" s="40" customFormat="1" ht="22.5" customHeight="1" x14ac:dyDescent="0.25">
      <c r="A3890" s="23" t="str">
        <f>Лист4!A3888</f>
        <v xml:space="preserve">Набережная ул. д.16 </v>
      </c>
      <c r="B3890" s="50">
        <f t="shared" si="120"/>
        <v>95.681497560975629</v>
      </c>
      <c r="C3890" s="50">
        <f t="shared" si="121"/>
        <v>7.553802439024393</v>
      </c>
      <c r="D3890" s="30">
        <v>0</v>
      </c>
      <c r="E3890" s="31">
        <v>7.553802439024393</v>
      </c>
      <c r="F3890" s="32">
        <v>0</v>
      </c>
      <c r="G3890" s="32">
        <v>0</v>
      </c>
      <c r="H3890" s="32">
        <v>0</v>
      </c>
      <c r="I3890" s="32">
        <v>0</v>
      </c>
      <c r="J3890" s="29">
        <f>Лист4!E3888/1000</f>
        <v>103.23530000000002</v>
      </c>
      <c r="K3890" s="33"/>
      <c r="L3890" s="33"/>
    </row>
    <row r="3891" spans="1:12" s="40" customFormat="1" ht="22.5" customHeight="1" x14ac:dyDescent="0.25">
      <c r="A3891" s="23" t="str">
        <f>Лист4!A3889</f>
        <v xml:space="preserve">Набережная ул. д.18 </v>
      </c>
      <c r="B3891" s="50">
        <f t="shared" si="120"/>
        <v>121.3841785365854</v>
      </c>
      <c r="C3891" s="50">
        <f t="shared" si="121"/>
        <v>9.5829614634146356</v>
      </c>
      <c r="D3891" s="30">
        <v>0</v>
      </c>
      <c r="E3891" s="31">
        <v>9.5829614634146356</v>
      </c>
      <c r="F3891" s="32">
        <v>0</v>
      </c>
      <c r="G3891" s="32">
        <v>0</v>
      </c>
      <c r="H3891" s="32">
        <v>0</v>
      </c>
      <c r="I3891" s="32">
        <v>0</v>
      </c>
      <c r="J3891" s="29">
        <f>Лист4!E3889/1000</f>
        <v>130.96714000000003</v>
      </c>
      <c r="K3891" s="33"/>
      <c r="L3891" s="33"/>
    </row>
    <row r="3892" spans="1:12" s="40" customFormat="1" ht="22.5" customHeight="1" x14ac:dyDescent="0.25">
      <c r="A3892" s="23" t="str">
        <f>Лист4!A3890</f>
        <v xml:space="preserve">Набережная ул. д.20 </v>
      </c>
      <c r="B3892" s="50">
        <f t="shared" si="120"/>
        <v>167.87429609756094</v>
      </c>
      <c r="C3892" s="50">
        <f t="shared" si="121"/>
        <v>13.253233902439021</v>
      </c>
      <c r="D3892" s="30">
        <v>0</v>
      </c>
      <c r="E3892" s="31">
        <v>13.253233902439021</v>
      </c>
      <c r="F3892" s="32">
        <v>0</v>
      </c>
      <c r="G3892" s="32">
        <v>0</v>
      </c>
      <c r="H3892" s="32">
        <v>0</v>
      </c>
      <c r="I3892" s="32">
        <v>0</v>
      </c>
      <c r="J3892" s="29">
        <f>Лист4!E3890/1000</f>
        <v>181.12752999999998</v>
      </c>
      <c r="K3892" s="33"/>
      <c r="L3892" s="33"/>
    </row>
    <row r="3893" spans="1:12" s="40" customFormat="1" ht="22.5" customHeight="1" x14ac:dyDescent="0.25">
      <c r="A3893" s="23" t="str">
        <f>Лист4!A3891</f>
        <v xml:space="preserve">Набережная ул. д.22 </v>
      </c>
      <c r="B3893" s="50">
        <f t="shared" si="120"/>
        <v>83.83142926829268</v>
      </c>
      <c r="C3893" s="50">
        <f t="shared" si="121"/>
        <v>6.6182707317073159</v>
      </c>
      <c r="D3893" s="30">
        <v>0</v>
      </c>
      <c r="E3893" s="31">
        <v>6.6182707317073159</v>
      </c>
      <c r="F3893" s="32">
        <v>0</v>
      </c>
      <c r="G3893" s="32">
        <v>0</v>
      </c>
      <c r="H3893" s="32">
        <v>0</v>
      </c>
      <c r="I3893" s="32">
        <v>0</v>
      </c>
      <c r="J3893" s="29">
        <f>Лист4!E3891/1000</f>
        <v>90.449699999999993</v>
      </c>
      <c r="K3893" s="33"/>
      <c r="L3893" s="33"/>
    </row>
    <row r="3894" spans="1:12" s="40" customFormat="1" ht="22.5" customHeight="1" x14ac:dyDescent="0.25">
      <c r="A3894" s="23" t="str">
        <f>Лист4!A3892</f>
        <v xml:space="preserve">Набережная ул. д.3 </v>
      </c>
      <c r="B3894" s="50">
        <f t="shared" si="120"/>
        <v>3.7602112195121955</v>
      </c>
      <c r="C3894" s="50">
        <f t="shared" si="121"/>
        <v>0.2968587804878049</v>
      </c>
      <c r="D3894" s="30">
        <v>0</v>
      </c>
      <c r="E3894" s="31">
        <v>0.2968587804878049</v>
      </c>
      <c r="F3894" s="32">
        <v>0</v>
      </c>
      <c r="G3894" s="32">
        <v>0</v>
      </c>
      <c r="H3894" s="32">
        <v>0</v>
      </c>
      <c r="I3894" s="32">
        <v>0</v>
      </c>
      <c r="J3894" s="29">
        <f>Лист4!E3892/1000</f>
        <v>4.0570700000000004</v>
      </c>
      <c r="K3894" s="33"/>
      <c r="L3894" s="33"/>
    </row>
    <row r="3895" spans="1:12" s="40" customFormat="1" ht="22.5" customHeight="1" x14ac:dyDescent="0.25">
      <c r="A3895" s="23" t="str">
        <f>Лист4!A3893</f>
        <v xml:space="preserve">Набережная ул. д.314 </v>
      </c>
      <c r="B3895" s="50">
        <f t="shared" si="120"/>
        <v>0</v>
      </c>
      <c r="C3895" s="50">
        <f t="shared" si="121"/>
        <v>0</v>
      </c>
      <c r="D3895" s="30">
        <v>0</v>
      </c>
      <c r="E3895" s="31">
        <v>0</v>
      </c>
      <c r="F3895" s="32">
        <v>0</v>
      </c>
      <c r="G3895" s="32">
        <v>0</v>
      </c>
      <c r="H3895" s="32">
        <v>0</v>
      </c>
      <c r="I3895" s="32">
        <v>0</v>
      </c>
      <c r="J3895" s="29">
        <f>Лист4!E3893/1000</f>
        <v>0</v>
      </c>
      <c r="K3895" s="33"/>
      <c r="L3895" s="33"/>
    </row>
    <row r="3896" spans="1:12" s="40" customFormat="1" ht="22.5" customHeight="1" x14ac:dyDescent="0.25">
      <c r="A3896" s="23" t="str">
        <f>Лист4!A3894</f>
        <v xml:space="preserve">Набережная ул. д.4 </v>
      </c>
      <c r="B3896" s="50">
        <f t="shared" si="120"/>
        <v>108.15345902439024</v>
      </c>
      <c r="C3896" s="50">
        <f t="shared" si="121"/>
        <v>8.5384309756097565</v>
      </c>
      <c r="D3896" s="30">
        <v>0</v>
      </c>
      <c r="E3896" s="31">
        <v>8.5384309756097565</v>
      </c>
      <c r="F3896" s="32">
        <v>0</v>
      </c>
      <c r="G3896" s="32">
        <v>0</v>
      </c>
      <c r="H3896" s="32">
        <v>0</v>
      </c>
      <c r="I3896" s="32">
        <v>0</v>
      </c>
      <c r="J3896" s="29">
        <f>Лист4!E3894/1000</f>
        <v>116.69189</v>
      </c>
      <c r="K3896" s="33"/>
      <c r="L3896" s="33"/>
    </row>
    <row r="3897" spans="1:12" s="40" customFormat="1" ht="22.5" customHeight="1" x14ac:dyDescent="0.25">
      <c r="A3897" s="23" t="str">
        <f>Лист4!A3895</f>
        <v xml:space="preserve">Набережная ул. д.6 </v>
      </c>
      <c r="B3897" s="50">
        <f t="shared" si="120"/>
        <v>96.83856975609757</v>
      </c>
      <c r="C3897" s="50">
        <f t="shared" si="121"/>
        <v>7.6451502439024388</v>
      </c>
      <c r="D3897" s="30">
        <v>0</v>
      </c>
      <c r="E3897" s="31">
        <v>7.6451502439024388</v>
      </c>
      <c r="F3897" s="32">
        <v>0</v>
      </c>
      <c r="G3897" s="32">
        <v>0</v>
      </c>
      <c r="H3897" s="32">
        <v>0</v>
      </c>
      <c r="I3897" s="32">
        <v>0</v>
      </c>
      <c r="J3897" s="29">
        <f>Лист4!E3895/1000</f>
        <v>104.48372000000001</v>
      </c>
      <c r="K3897" s="33"/>
      <c r="L3897" s="33"/>
    </row>
    <row r="3898" spans="1:12" s="40" customFormat="1" ht="22.5" customHeight="1" x14ac:dyDescent="0.25">
      <c r="A3898" s="23" t="str">
        <f>Лист4!A3896</f>
        <v xml:space="preserve">Набережная ул. д.8 </v>
      </c>
      <c r="B3898" s="50">
        <f t="shared" si="120"/>
        <v>133.10192341463414</v>
      </c>
      <c r="C3898" s="50">
        <f t="shared" si="121"/>
        <v>10.508046585365854</v>
      </c>
      <c r="D3898" s="30">
        <v>0</v>
      </c>
      <c r="E3898" s="31">
        <v>10.508046585365854</v>
      </c>
      <c r="F3898" s="32">
        <v>0</v>
      </c>
      <c r="G3898" s="32">
        <v>0</v>
      </c>
      <c r="H3898" s="32">
        <v>0</v>
      </c>
      <c r="I3898" s="32">
        <v>0</v>
      </c>
      <c r="J3898" s="29">
        <f>Лист4!E3896/1000</f>
        <v>143.60997</v>
      </c>
      <c r="K3898" s="33"/>
      <c r="L3898" s="33"/>
    </row>
    <row r="3899" spans="1:12" s="40" customFormat="1" ht="22.5" customHeight="1" x14ac:dyDescent="0.25">
      <c r="A3899" s="23" t="str">
        <f>Лист4!A3897</f>
        <v xml:space="preserve">Спортивная ул. д.2 </v>
      </c>
      <c r="B3899" s="50">
        <f t="shared" si="120"/>
        <v>111.59533219512196</v>
      </c>
      <c r="C3899" s="50">
        <f t="shared" si="121"/>
        <v>8.8101578048780489</v>
      </c>
      <c r="D3899" s="30">
        <v>0</v>
      </c>
      <c r="E3899" s="31">
        <v>8.8101578048780489</v>
      </c>
      <c r="F3899" s="32">
        <v>0</v>
      </c>
      <c r="G3899" s="32">
        <v>0</v>
      </c>
      <c r="H3899" s="32">
        <v>0</v>
      </c>
      <c r="I3899" s="32">
        <v>0</v>
      </c>
      <c r="J3899" s="29">
        <f>Лист4!E3897/1000</f>
        <v>120.40549</v>
      </c>
      <c r="K3899" s="33"/>
      <c r="L3899" s="33"/>
    </row>
    <row r="3900" spans="1:12" s="40" customFormat="1" ht="22.5" customHeight="1" x14ac:dyDescent="0.25">
      <c r="A3900" s="23" t="str">
        <f>Лист4!A3898</f>
        <v xml:space="preserve">Спортивная ул. д.3 </v>
      </c>
      <c r="B3900" s="50">
        <f t="shared" si="120"/>
        <v>15.004550243902438</v>
      </c>
      <c r="C3900" s="50">
        <f t="shared" si="121"/>
        <v>1.184569756097561</v>
      </c>
      <c r="D3900" s="30">
        <v>0</v>
      </c>
      <c r="E3900" s="31">
        <v>1.184569756097561</v>
      </c>
      <c r="F3900" s="32">
        <v>0</v>
      </c>
      <c r="G3900" s="32">
        <v>0</v>
      </c>
      <c r="H3900" s="32">
        <v>0</v>
      </c>
      <c r="I3900" s="32">
        <v>0</v>
      </c>
      <c r="J3900" s="29">
        <f>Лист4!E3898/1000</f>
        <v>16.189119999999999</v>
      </c>
      <c r="K3900" s="33"/>
      <c r="L3900" s="33"/>
    </row>
    <row r="3901" spans="1:12" s="40" customFormat="1" ht="22.5" customHeight="1" x14ac:dyDescent="0.25">
      <c r="A3901" s="23" t="str">
        <f>Лист4!A3899</f>
        <v xml:space="preserve">Спортивная ул. д.38 </v>
      </c>
      <c r="B3901" s="50">
        <f t="shared" si="120"/>
        <v>0</v>
      </c>
      <c r="C3901" s="50">
        <f t="shared" si="121"/>
        <v>0</v>
      </c>
      <c r="D3901" s="30">
        <v>0</v>
      </c>
      <c r="E3901" s="31">
        <v>0</v>
      </c>
      <c r="F3901" s="32">
        <v>0</v>
      </c>
      <c r="G3901" s="32">
        <v>0</v>
      </c>
      <c r="H3901" s="32">
        <v>0</v>
      </c>
      <c r="I3901" s="32">
        <v>0</v>
      </c>
      <c r="J3901" s="29">
        <f>Лист4!E3899/1000</f>
        <v>0</v>
      </c>
      <c r="K3901" s="33"/>
      <c r="L3901" s="33"/>
    </row>
    <row r="3902" spans="1:12" s="40" customFormat="1" ht="22.5" customHeight="1" x14ac:dyDescent="0.25">
      <c r="A3902" s="23" t="str">
        <f>Лист4!A3900</f>
        <v xml:space="preserve">Спортивная ул. д.5 </v>
      </c>
      <c r="B3902" s="50">
        <f t="shared" si="120"/>
        <v>97.257997073170742</v>
      </c>
      <c r="C3902" s="50">
        <f t="shared" si="121"/>
        <v>7.6782629268292695</v>
      </c>
      <c r="D3902" s="30">
        <v>0</v>
      </c>
      <c r="E3902" s="31">
        <v>7.6782629268292695</v>
      </c>
      <c r="F3902" s="32">
        <v>0</v>
      </c>
      <c r="G3902" s="32">
        <v>0</v>
      </c>
      <c r="H3902" s="32">
        <v>0</v>
      </c>
      <c r="I3902" s="32">
        <v>0</v>
      </c>
      <c r="J3902" s="29">
        <f>Лист4!E3900/1000</f>
        <v>104.93626</v>
      </c>
      <c r="K3902" s="33"/>
      <c r="L3902" s="33"/>
    </row>
    <row r="3903" spans="1:12" s="40" customFormat="1" ht="22.5" customHeight="1" x14ac:dyDescent="0.25">
      <c r="A3903" s="23" t="str">
        <f>Лист4!A3901</f>
        <v xml:space="preserve">Строителей пр-кт д.4 </v>
      </c>
      <c r="B3903" s="50">
        <f t="shared" si="120"/>
        <v>82.737307317073174</v>
      </c>
      <c r="C3903" s="50">
        <f t="shared" si="121"/>
        <v>6.5318926829268289</v>
      </c>
      <c r="D3903" s="30">
        <v>0</v>
      </c>
      <c r="E3903" s="31">
        <v>6.5318926829268289</v>
      </c>
      <c r="F3903" s="32">
        <v>0</v>
      </c>
      <c r="G3903" s="32">
        <v>0</v>
      </c>
      <c r="H3903" s="32">
        <v>0</v>
      </c>
      <c r="I3903" s="32">
        <v>0</v>
      </c>
      <c r="J3903" s="29">
        <f>Лист4!E3901/1000</f>
        <v>89.269199999999998</v>
      </c>
      <c r="K3903" s="33"/>
      <c r="L3903" s="33"/>
    </row>
    <row r="3904" spans="1:12" s="40" customFormat="1" ht="22.5" customHeight="1" x14ac:dyDescent="0.25">
      <c r="A3904" s="23" t="str">
        <f>Лист4!A3902</f>
        <v xml:space="preserve">Центральная ул. д.11 </v>
      </c>
      <c r="B3904" s="50">
        <f t="shared" si="120"/>
        <v>274.83774341463419</v>
      </c>
      <c r="C3904" s="50">
        <f t="shared" si="121"/>
        <v>21.697716585365857</v>
      </c>
      <c r="D3904" s="30">
        <v>0</v>
      </c>
      <c r="E3904" s="31">
        <v>21.697716585365857</v>
      </c>
      <c r="F3904" s="32">
        <v>0</v>
      </c>
      <c r="G3904" s="32">
        <v>0</v>
      </c>
      <c r="H3904" s="32">
        <v>0</v>
      </c>
      <c r="I3904" s="32">
        <v>0</v>
      </c>
      <c r="J3904" s="29">
        <f>Лист4!E3902/1000</f>
        <v>296.53546000000006</v>
      </c>
      <c r="K3904" s="33"/>
      <c r="L3904" s="33"/>
    </row>
    <row r="3905" spans="1:12" s="40" customFormat="1" ht="22.5" customHeight="1" x14ac:dyDescent="0.25">
      <c r="A3905" s="23" t="str">
        <f>Лист4!A3903</f>
        <v xml:space="preserve">Центральная ул. д.19А </v>
      </c>
      <c r="B3905" s="50">
        <f t="shared" si="120"/>
        <v>178.9151219512195</v>
      </c>
      <c r="C3905" s="50">
        <f t="shared" si="121"/>
        <v>14.124878048780488</v>
      </c>
      <c r="D3905" s="30">
        <v>0</v>
      </c>
      <c r="E3905" s="31">
        <v>14.124878048780488</v>
      </c>
      <c r="F3905" s="32">
        <v>0</v>
      </c>
      <c r="G3905" s="32">
        <v>0</v>
      </c>
      <c r="H3905" s="32">
        <v>0</v>
      </c>
      <c r="I3905" s="32">
        <v>0</v>
      </c>
      <c r="J3905" s="29">
        <f>Лист4!E3903/1000</f>
        <v>193.04</v>
      </c>
      <c r="K3905" s="33"/>
      <c r="L3905" s="33"/>
    </row>
    <row r="3906" spans="1:12" s="40" customFormat="1" ht="22.5" customHeight="1" x14ac:dyDescent="0.25">
      <c r="A3906" s="23" t="str">
        <f>Лист4!A3904</f>
        <v xml:space="preserve">Центральная ул. д.2 </v>
      </c>
      <c r="B3906" s="50">
        <f t="shared" si="120"/>
        <v>198.82452682926831</v>
      </c>
      <c r="C3906" s="50">
        <f t="shared" si="121"/>
        <v>15.69667317073171</v>
      </c>
      <c r="D3906" s="30">
        <v>0</v>
      </c>
      <c r="E3906" s="31">
        <v>15.69667317073171</v>
      </c>
      <c r="F3906" s="32">
        <v>0</v>
      </c>
      <c r="G3906" s="32">
        <v>0</v>
      </c>
      <c r="H3906" s="32">
        <v>0</v>
      </c>
      <c r="I3906" s="32">
        <v>0</v>
      </c>
      <c r="J3906" s="29">
        <f>Лист4!E3904/1000</f>
        <v>214.52120000000002</v>
      </c>
      <c r="K3906" s="33"/>
      <c r="L3906" s="33"/>
    </row>
    <row r="3907" spans="1:12" s="40" customFormat="1" ht="22.5" customHeight="1" x14ac:dyDescent="0.25">
      <c r="A3907" s="23" t="str">
        <f>Лист4!A3905</f>
        <v xml:space="preserve">Центральная ул. д.21 </v>
      </c>
      <c r="B3907" s="50">
        <f t="shared" si="120"/>
        <v>70.751643902439028</v>
      </c>
      <c r="C3907" s="50">
        <f t="shared" si="121"/>
        <v>5.5856560975609755</v>
      </c>
      <c r="D3907" s="30">
        <v>0</v>
      </c>
      <c r="E3907" s="31">
        <v>5.5856560975609755</v>
      </c>
      <c r="F3907" s="32">
        <v>0</v>
      </c>
      <c r="G3907" s="32">
        <v>0</v>
      </c>
      <c r="H3907" s="32">
        <v>0</v>
      </c>
      <c r="I3907" s="32">
        <v>0</v>
      </c>
      <c r="J3907" s="29">
        <f>Лист4!E3905/1000</f>
        <v>76.337299999999999</v>
      </c>
      <c r="K3907" s="33"/>
      <c r="L3907" s="33"/>
    </row>
    <row r="3908" spans="1:12" s="40" customFormat="1" ht="22.5" customHeight="1" x14ac:dyDescent="0.25">
      <c r="A3908" s="23" t="str">
        <f>Лист4!A3906</f>
        <v xml:space="preserve">Центральная ул. д.21А </v>
      </c>
      <c r="B3908" s="50">
        <f t="shared" si="120"/>
        <v>123.3687424390244</v>
      </c>
      <c r="C3908" s="50">
        <f t="shared" si="121"/>
        <v>9.739637560975611</v>
      </c>
      <c r="D3908" s="30">
        <v>0</v>
      </c>
      <c r="E3908" s="31">
        <v>9.739637560975611</v>
      </c>
      <c r="F3908" s="32">
        <v>0</v>
      </c>
      <c r="G3908" s="32">
        <v>0</v>
      </c>
      <c r="H3908" s="32">
        <v>0</v>
      </c>
      <c r="I3908" s="32">
        <v>0</v>
      </c>
      <c r="J3908" s="29">
        <f>Лист4!E3906/1000</f>
        <v>133.10838000000001</v>
      </c>
      <c r="K3908" s="33"/>
      <c r="L3908" s="33"/>
    </row>
    <row r="3909" spans="1:12" s="40" customFormat="1" ht="22.5" customHeight="1" x14ac:dyDescent="0.25">
      <c r="A3909" s="23" t="str">
        <f>Лист4!A3907</f>
        <v xml:space="preserve">Центральная ул. д.23 </v>
      </c>
      <c r="B3909" s="50">
        <f t="shared" si="120"/>
        <v>108.98061707317072</v>
      </c>
      <c r="C3909" s="50">
        <f t="shared" si="121"/>
        <v>8.6037329268292666</v>
      </c>
      <c r="D3909" s="30">
        <v>0</v>
      </c>
      <c r="E3909" s="31">
        <v>8.6037329268292666</v>
      </c>
      <c r="F3909" s="32">
        <v>0</v>
      </c>
      <c r="G3909" s="32">
        <v>0</v>
      </c>
      <c r="H3909" s="32">
        <v>0</v>
      </c>
      <c r="I3909" s="32">
        <v>0</v>
      </c>
      <c r="J3909" s="29">
        <f>Лист4!E3907/1000</f>
        <v>117.58434999999999</v>
      </c>
      <c r="K3909" s="33"/>
      <c r="L3909" s="33"/>
    </row>
    <row r="3910" spans="1:12" s="40" customFormat="1" ht="22.5" customHeight="1" x14ac:dyDescent="0.25">
      <c r="A3910" s="23" t="str">
        <f>Лист4!A3908</f>
        <v xml:space="preserve">Центральная ул. д.23А </v>
      </c>
      <c r="B3910" s="50">
        <f t="shared" si="120"/>
        <v>438.43887463414643</v>
      </c>
      <c r="C3910" s="50">
        <f t="shared" si="121"/>
        <v>34.613595365853662</v>
      </c>
      <c r="D3910" s="30">
        <v>0</v>
      </c>
      <c r="E3910" s="31">
        <v>34.613595365853662</v>
      </c>
      <c r="F3910" s="32">
        <v>0</v>
      </c>
      <c r="G3910" s="32">
        <v>0</v>
      </c>
      <c r="H3910" s="32">
        <v>0</v>
      </c>
      <c r="I3910" s="32">
        <v>0</v>
      </c>
      <c r="J3910" s="29">
        <f>Лист4!E3908/1000</f>
        <v>473.05247000000008</v>
      </c>
      <c r="K3910" s="33"/>
      <c r="L3910" s="33"/>
    </row>
    <row r="3911" spans="1:12" s="40" customFormat="1" ht="22.5" customHeight="1" x14ac:dyDescent="0.25">
      <c r="A3911" s="23" t="str">
        <f>Лист4!A3909</f>
        <v xml:space="preserve">Центральная ул. д.25 </v>
      </c>
      <c r="B3911" s="50">
        <f t="shared" si="120"/>
        <v>148.33828292682929</v>
      </c>
      <c r="C3911" s="50">
        <f t="shared" si="121"/>
        <v>11.710917073170732</v>
      </c>
      <c r="D3911" s="30">
        <v>0</v>
      </c>
      <c r="E3911" s="31">
        <v>11.710917073170732</v>
      </c>
      <c r="F3911" s="32">
        <v>0</v>
      </c>
      <c r="G3911" s="32">
        <v>0</v>
      </c>
      <c r="H3911" s="32">
        <v>0</v>
      </c>
      <c r="I3911" s="32">
        <v>0</v>
      </c>
      <c r="J3911" s="29">
        <f>Лист4!E3909/1000</f>
        <v>160.04920000000001</v>
      </c>
      <c r="K3911" s="33"/>
      <c r="L3911" s="33"/>
    </row>
    <row r="3912" spans="1:12" s="40" customFormat="1" ht="22.5" customHeight="1" x14ac:dyDescent="0.25">
      <c r="A3912" s="23" t="str">
        <f>Лист4!A3910</f>
        <v xml:space="preserve">Центральная ул. д.33 </v>
      </c>
      <c r="B3912" s="50">
        <f t="shared" ref="B3912:B3975" si="122">J3912+I3912-E3912</f>
        <v>176.44167414634148</v>
      </c>
      <c r="C3912" s="50">
        <f t="shared" ref="C3912:C3975" si="123">E3912</f>
        <v>13.929605853658536</v>
      </c>
      <c r="D3912" s="30">
        <v>0</v>
      </c>
      <c r="E3912" s="31">
        <v>13.929605853658536</v>
      </c>
      <c r="F3912" s="32">
        <v>0</v>
      </c>
      <c r="G3912" s="32">
        <v>0</v>
      </c>
      <c r="H3912" s="32">
        <v>0</v>
      </c>
      <c r="I3912" s="32">
        <v>0</v>
      </c>
      <c r="J3912" s="29">
        <f>Лист4!E3910/1000</f>
        <v>190.37128000000001</v>
      </c>
      <c r="K3912" s="33"/>
      <c r="L3912" s="33"/>
    </row>
    <row r="3913" spans="1:12" s="40" customFormat="1" ht="22.5" customHeight="1" x14ac:dyDescent="0.25">
      <c r="A3913" s="23" t="str">
        <f>Лист4!A3911</f>
        <v xml:space="preserve">Центральная ул. д.35 </v>
      </c>
      <c r="B3913" s="50">
        <f t="shared" si="122"/>
        <v>156.84157073170729</v>
      </c>
      <c r="C3913" s="50">
        <f t="shared" si="123"/>
        <v>12.382229268292683</v>
      </c>
      <c r="D3913" s="30">
        <v>0</v>
      </c>
      <c r="E3913" s="31">
        <v>12.382229268292683</v>
      </c>
      <c r="F3913" s="32">
        <v>0</v>
      </c>
      <c r="G3913" s="32">
        <v>0</v>
      </c>
      <c r="H3913" s="32">
        <v>0</v>
      </c>
      <c r="I3913" s="32">
        <v>0</v>
      </c>
      <c r="J3913" s="29">
        <f>Лист4!E3911/1000</f>
        <v>169.22379999999998</v>
      </c>
      <c r="K3913" s="33"/>
      <c r="L3913" s="33"/>
    </row>
    <row r="3914" spans="1:12" s="40" customFormat="1" ht="22.5" customHeight="1" x14ac:dyDescent="0.25">
      <c r="A3914" s="23" t="str">
        <f>Лист4!A3912</f>
        <v xml:space="preserve">Центральная ул. д.4 </v>
      </c>
      <c r="B3914" s="50">
        <f t="shared" si="122"/>
        <v>97.101251707317076</v>
      </c>
      <c r="C3914" s="50">
        <f t="shared" si="123"/>
        <v>7.6658882926829266</v>
      </c>
      <c r="D3914" s="30">
        <v>0</v>
      </c>
      <c r="E3914" s="31">
        <v>7.6658882926829266</v>
      </c>
      <c r="F3914" s="32">
        <v>0</v>
      </c>
      <c r="G3914" s="32">
        <v>0</v>
      </c>
      <c r="H3914" s="32">
        <v>0</v>
      </c>
      <c r="I3914" s="32">
        <v>0</v>
      </c>
      <c r="J3914" s="29">
        <f>Лист4!E3912/1000</f>
        <v>104.76714</v>
      </c>
      <c r="K3914" s="33"/>
      <c r="L3914" s="33"/>
    </row>
    <row r="3915" spans="1:12" s="40" customFormat="1" ht="22.5" customHeight="1" x14ac:dyDescent="0.25">
      <c r="A3915" s="23" t="str">
        <f>Лист4!A3913</f>
        <v xml:space="preserve">Центральная ул. д.5 </v>
      </c>
      <c r="B3915" s="50">
        <f t="shared" si="122"/>
        <v>327.63119902439018</v>
      </c>
      <c r="C3915" s="50">
        <f t="shared" si="123"/>
        <v>25.865620975609751</v>
      </c>
      <c r="D3915" s="30">
        <v>0</v>
      </c>
      <c r="E3915" s="31">
        <v>25.865620975609751</v>
      </c>
      <c r="F3915" s="32">
        <v>0</v>
      </c>
      <c r="G3915" s="32">
        <v>0</v>
      </c>
      <c r="H3915" s="32">
        <v>0</v>
      </c>
      <c r="I3915" s="32">
        <v>0</v>
      </c>
      <c r="J3915" s="29">
        <f>Лист4!E3913/1000</f>
        <v>353.49681999999996</v>
      </c>
      <c r="K3915" s="33"/>
      <c r="L3915" s="33"/>
    </row>
    <row r="3916" spans="1:12" s="40" customFormat="1" ht="22.5" customHeight="1" x14ac:dyDescent="0.25">
      <c r="A3916" s="23" t="str">
        <f>Лист4!A3914</f>
        <v xml:space="preserve">Центральная ул. д.6А </v>
      </c>
      <c r="B3916" s="50">
        <f t="shared" si="122"/>
        <v>7.673034146341462</v>
      </c>
      <c r="C3916" s="50">
        <f t="shared" si="123"/>
        <v>0.60576585365853652</v>
      </c>
      <c r="D3916" s="30">
        <v>0</v>
      </c>
      <c r="E3916" s="31">
        <v>0.60576585365853652</v>
      </c>
      <c r="F3916" s="32">
        <v>0</v>
      </c>
      <c r="G3916" s="32">
        <v>0</v>
      </c>
      <c r="H3916" s="32">
        <v>0</v>
      </c>
      <c r="I3916" s="32">
        <v>0</v>
      </c>
      <c r="J3916" s="29">
        <f>Лист4!E3914/1000</f>
        <v>8.2787999999999986</v>
      </c>
      <c r="K3916" s="33"/>
      <c r="L3916" s="33"/>
    </row>
    <row r="3917" spans="1:12" s="40" customFormat="1" ht="22.5" customHeight="1" x14ac:dyDescent="0.25">
      <c r="A3917" s="23" t="str">
        <f>Лист4!A3915</f>
        <v xml:space="preserve">Центральная ул. д.7 </v>
      </c>
      <c r="B3917" s="50">
        <f t="shared" si="122"/>
        <v>225.41534195121949</v>
      </c>
      <c r="C3917" s="50">
        <f t="shared" si="123"/>
        <v>17.795948048780485</v>
      </c>
      <c r="D3917" s="30">
        <v>0</v>
      </c>
      <c r="E3917" s="31">
        <v>17.795948048780485</v>
      </c>
      <c r="F3917" s="32">
        <v>0</v>
      </c>
      <c r="G3917" s="32">
        <v>0</v>
      </c>
      <c r="H3917" s="32">
        <v>0</v>
      </c>
      <c r="I3917" s="32">
        <v>0</v>
      </c>
      <c r="J3917" s="29">
        <f>Лист4!E3915/1000</f>
        <v>243.21128999999996</v>
      </c>
      <c r="K3917" s="33"/>
      <c r="L3917" s="33"/>
    </row>
    <row r="3918" spans="1:12" s="40" customFormat="1" ht="22.5" customHeight="1" x14ac:dyDescent="0.25">
      <c r="A3918" s="23" t="str">
        <f>Лист4!A3916</f>
        <v xml:space="preserve">Центральная ул. д.8 </v>
      </c>
      <c r="B3918" s="50">
        <f t="shared" si="122"/>
        <v>108.04122926829265</v>
      </c>
      <c r="C3918" s="50">
        <f t="shared" si="123"/>
        <v>8.5295707317073166</v>
      </c>
      <c r="D3918" s="30">
        <v>0</v>
      </c>
      <c r="E3918" s="31">
        <v>8.5295707317073166</v>
      </c>
      <c r="F3918" s="32">
        <v>0</v>
      </c>
      <c r="G3918" s="32">
        <v>0</v>
      </c>
      <c r="H3918" s="32">
        <v>0</v>
      </c>
      <c r="I3918" s="32">
        <v>0</v>
      </c>
      <c r="J3918" s="29">
        <f>Лист4!E3916/1000</f>
        <v>116.57079999999998</v>
      </c>
      <c r="K3918" s="33"/>
      <c r="L3918" s="33"/>
    </row>
    <row r="3919" spans="1:12" s="40" customFormat="1" ht="22.5" customHeight="1" x14ac:dyDescent="0.25">
      <c r="A3919" s="23" t="str">
        <f>Лист4!A3917</f>
        <v xml:space="preserve">Центральная ул. д.9 </v>
      </c>
      <c r="B3919" s="50">
        <f t="shared" si="122"/>
        <v>230.72453512195122</v>
      </c>
      <c r="C3919" s="50">
        <f t="shared" si="123"/>
        <v>18.215094878048781</v>
      </c>
      <c r="D3919" s="30">
        <v>0</v>
      </c>
      <c r="E3919" s="31">
        <v>18.215094878048781</v>
      </c>
      <c r="F3919" s="32">
        <v>0</v>
      </c>
      <c r="G3919" s="32">
        <v>0</v>
      </c>
      <c r="H3919" s="32">
        <v>0</v>
      </c>
      <c r="I3919" s="32">
        <v>0</v>
      </c>
      <c r="J3919" s="29">
        <f>Лист4!E3917/1000</f>
        <v>248.93962999999999</v>
      </c>
      <c r="K3919" s="33"/>
      <c r="L3919" s="33"/>
    </row>
    <row r="3920" spans="1:12" s="40" customFormat="1" ht="22.5" customHeight="1" x14ac:dyDescent="0.25">
      <c r="A3920" s="23" t="str">
        <f>Лист4!A3918</f>
        <v xml:space="preserve">Школьная ул. д.15 </v>
      </c>
      <c r="B3920" s="50">
        <f t="shared" si="122"/>
        <v>0</v>
      </c>
      <c r="C3920" s="50">
        <f t="shared" si="123"/>
        <v>0</v>
      </c>
      <c r="D3920" s="30">
        <v>0</v>
      </c>
      <c r="E3920" s="31">
        <v>0</v>
      </c>
      <c r="F3920" s="32">
        <v>0</v>
      </c>
      <c r="G3920" s="32">
        <v>0</v>
      </c>
      <c r="H3920" s="32">
        <v>0</v>
      </c>
      <c r="I3920" s="32"/>
      <c r="J3920" s="29">
        <f>Лист4!E3918/1000</f>
        <v>0</v>
      </c>
      <c r="K3920" s="33"/>
      <c r="L3920" s="33"/>
    </row>
    <row r="3921" spans="1:12" s="40" customFormat="1" ht="22.5" customHeight="1" x14ac:dyDescent="0.25">
      <c r="A3921" s="23" t="str">
        <f>Лист4!A3919</f>
        <v xml:space="preserve">Школьная ул. д.3 </v>
      </c>
      <c r="B3921" s="50">
        <f t="shared" si="122"/>
        <v>5.8798048780487804</v>
      </c>
      <c r="C3921" s="50">
        <f t="shared" si="123"/>
        <v>0.46419512195121948</v>
      </c>
      <c r="D3921" s="30">
        <v>0</v>
      </c>
      <c r="E3921" s="31">
        <v>0.46419512195121948</v>
      </c>
      <c r="F3921" s="32">
        <v>0</v>
      </c>
      <c r="G3921" s="32">
        <v>0</v>
      </c>
      <c r="H3921" s="32">
        <v>0</v>
      </c>
      <c r="I3921" s="32">
        <v>0</v>
      </c>
      <c r="J3921" s="29">
        <f>Лист4!E3919/1000</f>
        <v>6.3440000000000003</v>
      </c>
      <c r="K3921" s="33"/>
      <c r="L3921" s="33"/>
    </row>
    <row r="3922" spans="1:12" s="40" customFormat="1" ht="22.5" customHeight="1" x14ac:dyDescent="0.25">
      <c r="A3922" s="23" t="str">
        <f>Лист4!A3920</f>
        <v xml:space="preserve">Школьная ул. д.6 </v>
      </c>
      <c r="B3922" s="50">
        <f t="shared" si="122"/>
        <v>139.45193658536584</v>
      </c>
      <c r="C3922" s="50">
        <f t="shared" si="123"/>
        <v>11.009363414634146</v>
      </c>
      <c r="D3922" s="30">
        <v>0</v>
      </c>
      <c r="E3922" s="31">
        <v>11.009363414634146</v>
      </c>
      <c r="F3922" s="32">
        <v>0</v>
      </c>
      <c r="G3922" s="32">
        <v>0</v>
      </c>
      <c r="H3922" s="32">
        <v>0</v>
      </c>
      <c r="I3922" s="32"/>
      <c r="J3922" s="29">
        <f>Лист4!E3920/1000</f>
        <v>150.46129999999999</v>
      </c>
      <c r="K3922" s="33"/>
      <c r="L3922" s="33"/>
    </row>
    <row r="3923" spans="1:12" s="40" customFormat="1" ht="22.5" customHeight="1" x14ac:dyDescent="0.25">
      <c r="A3923" s="23" t="str">
        <f>Лист4!A3921</f>
        <v xml:space="preserve">Школьная ул. д.7 </v>
      </c>
      <c r="B3923" s="50">
        <f t="shared" si="122"/>
        <v>0</v>
      </c>
      <c r="C3923" s="50">
        <f t="shared" si="123"/>
        <v>0</v>
      </c>
      <c r="D3923" s="30">
        <v>0</v>
      </c>
      <c r="E3923" s="31">
        <v>0</v>
      </c>
      <c r="F3923" s="32">
        <v>0</v>
      </c>
      <c r="G3923" s="32">
        <v>0</v>
      </c>
      <c r="H3923" s="32">
        <v>0</v>
      </c>
      <c r="I3923" s="32">
        <v>0</v>
      </c>
      <c r="J3923" s="29">
        <f>Лист4!E3921/1000</f>
        <v>0</v>
      </c>
      <c r="K3923" s="33"/>
      <c r="L3923" s="33"/>
    </row>
    <row r="3924" spans="1:12" s="40" customFormat="1" ht="22.5" customHeight="1" x14ac:dyDescent="0.25">
      <c r="A3924" s="23" t="str">
        <f>Лист4!A3922</f>
        <v xml:space="preserve">Школьная ул. д.8 </v>
      </c>
      <c r="B3924" s="50">
        <f t="shared" si="122"/>
        <v>0</v>
      </c>
      <c r="C3924" s="50">
        <f t="shared" si="123"/>
        <v>0</v>
      </c>
      <c r="D3924" s="30">
        <v>0</v>
      </c>
      <c r="E3924" s="31">
        <v>0</v>
      </c>
      <c r="F3924" s="32">
        <v>0</v>
      </c>
      <c r="G3924" s="32">
        <v>0</v>
      </c>
      <c r="H3924" s="32">
        <v>0</v>
      </c>
      <c r="I3924" s="32">
        <v>0</v>
      </c>
      <c r="J3924" s="29">
        <f>Лист4!E3922/1000</f>
        <v>0</v>
      </c>
      <c r="K3924" s="33"/>
      <c r="L3924" s="33"/>
    </row>
    <row r="3925" spans="1:12" s="40" customFormat="1" ht="22.5" customHeight="1" x14ac:dyDescent="0.25">
      <c r="A3925" s="23" t="str">
        <f>Лист4!A3923</f>
        <v xml:space="preserve">Ленина ул. д.5 </v>
      </c>
      <c r="B3925" s="50">
        <f t="shared" si="122"/>
        <v>0</v>
      </c>
      <c r="C3925" s="50">
        <f t="shared" si="123"/>
        <v>0</v>
      </c>
      <c r="D3925" s="30">
        <v>0</v>
      </c>
      <c r="E3925" s="31">
        <v>0</v>
      </c>
      <c r="F3925" s="32">
        <v>0</v>
      </c>
      <c r="G3925" s="32">
        <v>0</v>
      </c>
      <c r="H3925" s="32">
        <v>0</v>
      </c>
      <c r="I3925" s="32">
        <v>0</v>
      </c>
      <c r="J3925" s="29">
        <f>Лист4!E3923/1000</f>
        <v>0</v>
      </c>
      <c r="K3925" s="33"/>
      <c r="L3925" s="33"/>
    </row>
    <row r="3926" spans="1:12" s="40" customFormat="1" ht="22.5" customHeight="1" x14ac:dyDescent="0.25">
      <c r="A3926" s="23" t="str">
        <f>Лист4!A3924</f>
        <v xml:space="preserve">Ленина ул. д.8 </v>
      </c>
      <c r="B3926" s="50">
        <f t="shared" si="122"/>
        <v>0</v>
      </c>
      <c r="C3926" s="50">
        <f t="shared" si="123"/>
        <v>0</v>
      </c>
      <c r="D3926" s="30">
        <v>0</v>
      </c>
      <c r="E3926" s="31">
        <v>0</v>
      </c>
      <c r="F3926" s="32">
        <v>0</v>
      </c>
      <c r="G3926" s="32">
        <v>0</v>
      </c>
      <c r="H3926" s="32">
        <v>0</v>
      </c>
      <c r="I3926" s="32">
        <v>0</v>
      </c>
      <c r="J3926" s="29">
        <f>Лист4!E3924/1000</f>
        <v>0</v>
      </c>
      <c r="K3926" s="33"/>
      <c r="L3926" s="33"/>
    </row>
    <row r="3927" spans="1:12" s="40" customFormat="1" ht="22.5" customHeight="1" x14ac:dyDescent="0.25">
      <c r="A3927" s="23" t="str">
        <f>Лист4!A3925</f>
        <v xml:space="preserve">Степная 3-я ул. д.1 </v>
      </c>
      <c r="B3927" s="50">
        <f t="shared" si="122"/>
        <v>0</v>
      </c>
      <c r="C3927" s="50">
        <f t="shared" si="123"/>
        <v>0</v>
      </c>
      <c r="D3927" s="30">
        <v>0</v>
      </c>
      <c r="E3927" s="31">
        <v>0</v>
      </c>
      <c r="F3927" s="32">
        <v>0</v>
      </c>
      <c r="G3927" s="32">
        <v>0</v>
      </c>
      <c r="H3927" s="32">
        <v>0</v>
      </c>
      <c r="I3927" s="32">
        <v>0</v>
      </c>
      <c r="J3927" s="29">
        <f>Лист4!E3925/1000</f>
        <v>0</v>
      </c>
      <c r="K3927" s="33"/>
      <c r="L3927" s="33"/>
    </row>
    <row r="3928" spans="1:12" s="40" customFormat="1" ht="22.5" customHeight="1" x14ac:dyDescent="0.25">
      <c r="A3928" s="23" t="str">
        <f>Лист4!A3926</f>
        <v xml:space="preserve">Степная 3-я ул. д.3 </v>
      </c>
      <c r="B3928" s="50">
        <f t="shared" si="122"/>
        <v>0</v>
      </c>
      <c r="C3928" s="50">
        <f t="shared" si="123"/>
        <v>0</v>
      </c>
      <c r="D3928" s="30">
        <v>0</v>
      </c>
      <c r="E3928" s="31">
        <v>0</v>
      </c>
      <c r="F3928" s="32">
        <v>0</v>
      </c>
      <c r="G3928" s="32">
        <v>0</v>
      </c>
      <c r="H3928" s="32">
        <v>0</v>
      </c>
      <c r="I3928" s="32">
        <v>0</v>
      </c>
      <c r="J3928" s="29">
        <f>Лист4!E3926/1000</f>
        <v>0</v>
      </c>
      <c r="K3928" s="33"/>
      <c r="L3928" s="33"/>
    </row>
    <row r="3929" spans="1:12" s="40" customFormat="1" ht="22.5" customHeight="1" x14ac:dyDescent="0.25">
      <c r="A3929" s="23" t="str">
        <f>Лист4!A3927</f>
        <v xml:space="preserve">Школьная ул. д.1 </v>
      </c>
      <c r="B3929" s="50">
        <f t="shared" si="122"/>
        <v>41.353175609756093</v>
      </c>
      <c r="C3929" s="50">
        <f t="shared" si="123"/>
        <v>3.2647243902439023</v>
      </c>
      <c r="D3929" s="30">
        <v>0</v>
      </c>
      <c r="E3929" s="31">
        <v>3.2647243902439023</v>
      </c>
      <c r="F3929" s="32">
        <v>0</v>
      </c>
      <c r="G3929" s="32">
        <v>0</v>
      </c>
      <c r="H3929" s="32">
        <v>0</v>
      </c>
      <c r="I3929" s="32">
        <v>0</v>
      </c>
      <c r="J3929" s="29">
        <f>Лист4!E3927/1000</f>
        <v>44.617899999999999</v>
      </c>
      <c r="K3929" s="33"/>
      <c r="L3929" s="33"/>
    </row>
    <row r="3930" spans="1:12" s="40" customFormat="1" ht="22.5" customHeight="1" x14ac:dyDescent="0.25">
      <c r="A3930" s="23" t="str">
        <f>Лист4!A3928</f>
        <v xml:space="preserve">Школьная ул. д.10 </v>
      </c>
      <c r="B3930" s="50">
        <f t="shared" si="122"/>
        <v>21.549707317073171</v>
      </c>
      <c r="C3930" s="50">
        <f t="shared" si="123"/>
        <v>1.7012926829268293</v>
      </c>
      <c r="D3930" s="30">
        <v>0</v>
      </c>
      <c r="E3930" s="31">
        <v>1.7012926829268293</v>
      </c>
      <c r="F3930" s="32">
        <v>0</v>
      </c>
      <c r="G3930" s="32">
        <v>0</v>
      </c>
      <c r="H3930" s="32">
        <v>0</v>
      </c>
      <c r="I3930" s="32">
        <v>0</v>
      </c>
      <c r="J3930" s="29">
        <f>Лист4!E3928/1000</f>
        <v>23.251000000000001</v>
      </c>
      <c r="K3930" s="33"/>
      <c r="L3930" s="33"/>
    </row>
    <row r="3931" spans="1:12" s="40" customFormat="1" ht="22.5" customHeight="1" x14ac:dyDescent="0.25">
      <c r="A3931" s="23" t="str">
        <f>Лист4!A3929</f>
        <v xml:space="preserve">Школьная ул. д.11 </v>
      </c>
      <c r="B3931" s="50">
        <f t="shared" si="122"/>
        <v>0</v>
      </c>
      <c r="C3931" s="50">
        <f t="shared" si="123"/>
        <v>0</v>
      </c>
      <c r="D3931" s="30">
        <v>0</v>
      </c>
      <c r="E3931" s="31">
        <v>0</v>
      </c>
      <c r="F3931" s="32">
        <v>0</v>
      </c>
      <c r="G3931" s="32">
        <v>0</v>
      </c>
      <c r="H3931" s="32">
        <v>0</v>
      </c>
      <c r="I3931" s="32">
        <v>0</v>
      </c>
      <c r="J3931" s="29">
        <f>Лист4!E3929/1000</f>
        <v>0</v>
      </c>
      <c r="K3931" s="33"/>
      <c r="L3931" s="33"/>
    </row>
    <row r="3932" spans="1:12" s="40" customFormat="1" ht="22.5" customHeight="1" x14ac:dyDescent="0.25">
      <c r="A3932" s="23" t="str">
        <f>Лист4!A3930</f>
        <v xml:space="preserve">Школьная ул. д.12 </v>
      </c>
      <c r="B3932" s="50">
        <f t="shared" si="122"/>
        <v>15.372019512195122</v>
      </c>
      <c r="C3932" s="50">
        <f t="shared" si="123"/>
        <v>1.2135804878048779</v>
      </c>
      <c r="D3932" s="30">
        <v>0</v>
      </c>
      <c r="E3932" s="31">
        <v>1.2135804878048779</v>
      </c>
      <c r="F3932" s="32">
        <v>0</v>
      </c>
      <c r="G3932" s="32">
        <v>0</v>
      </c>
      <c r="H3932" s="32">
        <v>0</v>
      </c>
      <c r="I3932" s="32">
        <v>0</v>
      </c>
      <c r="J3932" s="29">
        <f>Лист4!E3930/1000</f>
        <v>16.585599999999999</v>
      </c>
      <c r="K3932" s="33"/>
      <c r="L3932" s="33"/>
    </row>
    <row r="3933" spans="1:12" s="40" customFormat="1" ht="22.5" customHeight="1" x14ac:dyDescent="0.25">
      <c r="A3933" s="23" t="str">
        <f>Лист4!A3931</f>
        <v xml:space="preserve">Школьная ул. д.13 </v>
      </c>
      <c r="B3933" s="50">
        <f t="shared" si="122"/>
        <v>4.7993073170731702</v>
      </c>
      <c r="C3933" s="50">
        <f t="shared" si="123"/>
        <v>0.37889268292682921</v>
      </c>
      <c r="D3933" s="30">
        <v>0</v>
      </c>
      <c r="E3933" s="31">
        <v>0.37889268292682921</v>
      </c>
      <c r="F3933" s="32">
        <v>0</v>
      </c>
      <c r="G3933" s="32">
        <v>0</v>
      </c>
      <c r="H3933" s="32">
        <v>0</v>
      </c>
      <c r="I3933" s="32">
        <v>0</v>
      </c>
      <c r="J3933" s="29">
        <f>Лист4!E3931/1000</f>
        <v>5.1781999999999995</v>
      </c>
      <c r="K3933" s="33"/>
      <c r="L3933" s="33"/>
    </row>
    <row r="3934" spans="1:12" s="40" customFormat="1" ht="22.5" customHeight="1" x14ac:dyDescent="0.25">
      <c r="A3934" s="23" t="str">
        <f>Лист4!A3932</f>
        <v xml:space="preserve">Школьная ул. д.14 </v>
      </c>
      <c r="B3934" s="50">
        <f t="shared" si="122"/>
        <v>8.7922731707317077</v>
      </c>
      <c r="C3934" s="50">
        <f t="shared" si="123"/>
        <v>0.69412682926829272</v>
      </c>
      <c r="D3934" s="30">
        <v>0</v>
      </c>
      <c r="E3934" s="31">
        <v>0.69412682926829272</v>
      </c>
      <c r="F3934" s="32">
        <v>0</v>
      </c>
      <c r="G3934" s="32">
        <v>0</v>
      </c>
      <c r="H3934" s="32">
        <v>0</v>
      </c>
      <c r="I3934" s="32">
        <v>0</v>
      </c>
      <c r="J3934" s="29">
        <f>Лист4!E3932/1000</f>
        <v>9.4863999999999997</v>
      </c>
      <c r="K3934" s="33"/>
      <c r="L3934" s="33"/>
    </row>
    <row r="3935" spans="1:12" s="40" customFormat="1" ht="22.5" customHeight="1" x14ac:dyDescent="0.25">
      <c r="A3935" s="23" t="str">
        <f>Лист4!A3933</f>
        <v xml:space="preserve">Школьная ул. д.2 </v>
      </c>
      <c r="B3935" s="50">
        <f t="shared" si="122"/>
        <v>5.4692195121951217</v>
      </c>
      <c r="C3935" s="50">
        <f t="shared" si="123"/>
        <v>0.43178048780487799</v>
      </c>
      <c r="D3935" s="30">
        <v>0</v>
      </c>
      <c r="E3935" s="31">
        <v>0.43178048780487799</v>
      </c>
      <c r="F3935" s="32">
        <v>0</v>
      </c>
      <c r="G3935" s="32">
        <v>0</v>
      </c>
      <c r="H3935" s="32">
        <v>0</v>
      </c>
      <c r="I3935" s="32">
        <v>0</v>
      </c>
      <c r="J3935" s="29">
        <f>Лист4!E3933/1000</f>
        <v>5.9009999999999998</v>
      </c>
      <c r="K3935" s="33"/>
      <c r="L3935" s="33"/>
    </row>
    <row r="3936" spans="1:12" s="40" customFormat="1" ht="22.5" customHeight="1" x14ac:dyDescent="0.25">
      <c r="A3936" s="23" t="str">
        <f>Лист4!A3934</f>
        <v xml:space="preserve">Школьная ул. д.3 </v>
      </c>
      <c r="B3936" s="50">
        <f t="shared" si="122"/>
        <v>28.64158243902439</v>
      </c>
      <c r="C3936" s="50">
        <f t="shared" si="123"/>
        <v>2.26117756097561</v>
      </c>
      <c r="D3936" s="30">
        <v>0</v>
      </c>
      <c r="E3936" s="31">
        <v>2.26117756097561</v>
      </c>
      <c r="F3936" s="32">
        <v>0</v>
      </c>
      <c r="G3936" s="32">
        <v>0</v>
      </c>
      <c r="H3936" s="32">
        <v>0</v>
      </c>
      <c r="I3936" s="32">
        <v>0</v>
      </c>
      <c r="J3936" s="29">
        <f>Лист4!E3934/1000</f>
        <v>30.902760000000001</v>
      </c>
      <c r="K3936" s="33"/>
      <c r="L3936" s="33"/>
    </row>
    <row r="3937" spans="1:12" s="40" customFormat="1" ht="22.5" customHeight="1" x14ac:dyDescent="0.25">
      <c r="A3937" s="23" t="str">
        <f>Лист4!A3935</f>
        <v xml:space="preserve">Школьная ул. д.4 </v>
      </c>
      <c r="B3937" s="50">
        <f t="shared" si="122"/>
        <v>2.3778731707317071</v>
      </c>
      <c r="C3937" s="50">
        <f t="shared" si="123"/>
        <v>0.18772682926829271</v>
      </c>
      <c r="D3937" s="30">
        <v>0</v>
      </c>
      <c r="E3937" s="31">
        <v>0.18772682926829271</v>
      </c>
      <c r="F3937" s="32">
        <v>0</v>
      </c>
      <c r="G3937" s="32">
        <v>0</v>
      </c>
      <c r="H3937" s="32">
        <v>0</v>
      </c>
      <c r="I3937" s="32">
        <v>0</v>
      </c>
      <c r="J3937" s="29">
        <f>Лист4!E3935/1000</f>
        <v>2.5655999999999999</v>
      </c>
      <c r="K3937" s="33"/>
      <c r="L3937" s="33"/>
    </row>
    <row r="3938" spans="1:12" s="40" customFormat="1" ht="22.5" customHeight="1" x14ac:dyDescent="0.25">
      <c r="A3938" s="23" t="str">
        <f>Лист4!A3936</f>
        <v xml:space="preserve">Школьная ул. д.5 </v>
      </c>
      <c r="B3938" s="50">
        <f t="shared" si="122"/>
        <v>19.551648780487806</v>
      </c>
      <c r="C3938" s="50">
        <f t="shared" si="123"/>
        <v>1.5435512195121954</v>
      </c>
      <c r="D3938" s="30">
        <v>0</v>
      </c>
      <c r="E3938" s="31">
        <v>1.5435512195121954</v>
      </c>
      <c r="F3938" s="32">
        <v>0</v>
      </c>
      <c r="G3938" s="32">
        <v>0</v>
      </c>
      <c r="H3938" s="32">
        <v>0</v>
      </c>
      <c r="I3938" s="32">
        <v>0</v>
      </c>
      <c r="J3938" s="29">
        <f>Лист4!E3936/1000</f>
        <v>21.095200000000002</v>
      </c>
      <c r="K3938" s="33"/>
      <c r="L3938" s="33"/>
    </row>
    <row r="3939" spans="1:12" s="40" customFormat="1" ht="22.5" customHeight="1" x14ac:dyDescent="0.25">
      <c r="A3939" s="23" t="str">
        <f>Лист4!A3937</f>
        <v xml:space="preserve">Школьная ул. д.6 </v>
      </c>
      <c r="B3939" s="50">
        <f t="shared" si="122"/>
        <v>33.592463414634146</v>
      </c>
      <c r="C3939" s="50">
        <f t="shared" si="123"/>
        <v>2.6520365853658538</v>
      </c>
      <c r="D3939" s="30">
        <v>0</v>
      </c>
      <c r="E3939" s="31">
        <v>2.6520365853658538</v>
      </c>
      <c r="F3939" s="32">
        <v>0</v>
      </c>
      <c r="G3939" s="32">
        <v>0</v>
      </c>
      <c r="H3939" s="32">
        <v>0</v>
      </c>
      <c r="I3939" s="32">
        <v>0</v>
      </c>
      <c r="J3939" s="29">
        <f>Лист4!E3937/1000</f>
        <v>36.244500000000002</v>
      </c>
      <c r="K3939" s="33"/>
      <c r="L3939" s="33"/>
    </row>
    <row r="3940" spans="1:12" s="40" customFormat="1" ht="22.5" customHeight="1" x14ac:dyDescent="0.25">
      <c r="A3940" s="23" t="str">
        <f>Лист4!A3938</f>
        <v xml:space="preserve">Школьная ул. д.7 </v>
      </c>
      <c r="B3940" s="50">
        <f t="shared" si="122"/>
        <v>26.439658536585366</v>
      </c>
      <c r="C3940" s="50">
        <f t="shared" si="123"/>
        <v>2.0873414634146341</v>
      </c>
      <c r="D3940" s="30">
        <v>0</v>
      </c>
      <c r="E3940" s="31">
        <v>2.0873414634146341</v>
      </c>
      <c r="F3940" s="32">
        <v>0</v>
      </c>
      <c r="G3940" s="32">
        <v>0</v>
      </c>
      <c r="H3940" s="32">
        <v>0</v>
      </c>
      <c r="I3940" s="32">
        <v>0</v>
      </c>
      <c r="J3940" s="29">
        <f>Лист4!E3938/1000</f>
        <v>28.527000000000001</v>
      </c>
      <c r="K3940" s="33"/>
      <c r="L3940" s="33"/>
    </row>
    <row r="3941" spans="1:12" s="40" customFormat="1" ht="22.5" customHeight="1" x14ac:dyDescent="0.25">
      <c r="A3941" s="23" t="str">
        <f>Лист4!A3939</f>
        <v xml:space="preserve">Школьная ул. д.8 </v>
      </c>
      <c r="B3941" s="50">
        <f t="shared" si="122"/>
        <v>15.750258536585367</v>
      </c>
      <c r="C3941" s="50">
        <f t="shared" si="123"/>
        <v>1.2434414634146342</v>
      </c>
      <c r="D3941" s="30">
        <v>0</v>
      </c>
      <c r="E3941" s="31">
        <v>1.2434414634146342</v>
      </c>
      <c r="F3941" s="32">
        <v>0</v>
      </c>
      <c r="G3941" s="32">
        <v>0</v>
      </c>
      <c r="H3941" s="32">
        <v>0</v>
      </c>
      <c r="I3941" s="32">
        <v>0</v>
      </c>
      <c r="J3941" s="29">
        <f>Лист4!E3939/1000</f>
        <v>16.9937</v>
      </c>
      <c r="K3941" s="33"/>
      <c r="L3941" s="33"/>
    </row>
    <row r="3942" spans="1:12" s="40" customFormat="1" ht="22.5" customHeight="1" x14ac:dyDescent="0.25">
      <c r="A3942" s="23" t="str">
        <f>Лист4!A3940</f>
        <v xml:space="preserve">Школьная ул. д.9 </v>
      </c>
      <c r="B3942" s="50">
        <f t="shared" si="122"/>
        <v>16.182253658536585</v>
      </c>
      <c r="C3942" s="50">
        <f t="shared" si="123"/>
        <v>1.2775463414634145</v>
      </c>
      <c r="D3942" s="30">
        <v>0</v>
      </c>
      <c r="E3942" s="31">
        <v>1.2775463414634145</v>
      </c>
      <c r="F3942" s="32">
        <v>0</v>
      </c>
      <c r="G3942" s="32">
        <v>0</v>
      </c>
      <c r="H3942" s="32">
        <v>0</v>
      </c>
      <c r="I3942" s="32">
        <v>0</v>
      </c>
      <c r="J3942" s="29">
        <f>Лист4!E3940/1000</f>
        <v>17.459799999999998</v>
      </c>
      <c r="K3942" s="33"/>
      <c r="L3942" s="33"/>
    </row>
    <row r="3943" spans="1:12" s="40" customFormat="1" ht="22.5" customHeight="1" x14ac:dyDescent="0.25">
      <c r="A3943" s="23" t="str">
        <f>Лист4!A3941</f>
        <v xml:space="preserve">Ленина ул. д.30 </v>
      </c>
      <c r="B3943" s="50">
        <f t="shared" si="122"/>
        <v>20.563839024390244</v>
      </c>
      <c r="C3943" s="50">
        <f t="shared" si="123"/>
        <v>1.6234609756097562</v>
      </c>
      <c r="D3943" s="30">
        <v>0</v>
      </c>
      <c r="E3943" s="31">
        <v>1.6234609756097562</v>
      </c>
      <c r="F3943" s="32">
        <v>0</v>
      </c>
      <c r="G3943" s="32">
        <v>0</v>
      </c>
      <c r="H3943" s="32">
        <v>0</v>
      </c>
      <c r="I3943" s="32">
        <v>0</v>
      </c>
      <c r="J3943" s="29">
        <f>Лист4!E3941/1000</f>
        <v>22.1873</v>
      </c>
      <c r="K3943" s="33"/>
      <c r="L3943" s="33"/>
    </row>
    <row r="3944" spans="1:12" s="40" customFormat="1" ht="22.5" customHeight="1" x14ac:dyDescent="0.25">
      <c r="A3944" s="23" t="str">
        <f>Лист4!A3942</f>
        <v xml:space="preserve">Ленина ул. д.37 </v>
      </c>
      <c r="B3944" s="50">
        <f t="shared" si="122"/>
        <v>11.227053658536587</v>
      </c>
      <c r="C3944" s="50">
        <f t="shared" si="123"/>
        <v>0.88634634146341473</v>
      </c>
      <c r="D3944" s="30">
        <v>0</v>
      </c>
      <c r="E3944" s="31">
        <v>0.88634634146341473</v>
      </c>
      <c r="F3944" s="32">
        <v>0</v>
      </c>
      <c r="G3944" s="32">
        <v>0</v>
      </c>
      <c r="H3944" s="32">
        <v>0</v>
      </c>
      <c r="I3944" s="32">
        <v>0</v>
      </c>
      <c r="J3944" s="29">
        <f>Лист4!E3942/1000</f>
        <v>12.113400000000002</v>
      </c>
      <c r="K3944" s="33"/>
      <c r="L3944" s="33"/>
    </row>
    <row r="3945" spans="1:12" s="40" customFormat="1" ht="22.5" customHeight="1" x14ac:dyDescent="0.25">
      <c r="A3945" s="23" t="str">
        <f>Лист4!A3943</f>
        <v xml:space="preserve">Ленина ул. д.39 </v>
      </c>
      <c r="B3945" s="50">
        <f t="shared" si="122"/>
        <v>40.437190243902435</v>
      </c>
      <c r="C3945" s="50">
        <f t="shared" si="123"/>
        <v>3.1924097560975606</v>
      </c>
      <c r="D3945" s="30">
        <v>0</v>
      </c>
      <c r="E3945" s="31">
        <v>3.1924097560975606</v>
      </c>
      <c r="F3945" s="32">
        <v>0</v>
      </c>
      <c r="G3945" s="32">
        <v>0</v>
      </c>
      <c r="H3945" s="32">
        <v>0</v>
      </c>
      <c r="I3945" s="32">
        <v>0</v>
      </c>
      <c r="J3945" s="29">
        <f>Лист4!E3943/1000</f>
        <v>43.629599999999996</v>
      </c>
      <c r="K3945" s="33"/>
      <c r="L3945" s="33"/>
    </row>
    <row r="3946" spans="1:12" s="40" customFormat="1" ht="15" x14ac:dyDescent="0.25">
      <c r="A3946" s="23" t="str">
        <f>Лист4!A3944</f>
        <v xml:space="preserve">Ленина ул. д.41 </v>
      </c>
      <c r="B3946" s="50">
        <f t="shared" si="122"/>
        <v>77.301546341463407</v>
      </c>
      <c r="C3946" s="50">
        <f t="shared" si="123"/>
        <v>6.1027536585365851</v>
      </c>
      <c r="D3946" s="30">
        <v>0</v>
      </c>
      <c r="E3946" s="31">
        <v>6.1027536585365851</v>
      </c>
      <c r="F3946" s="32">
        <v>0</v>
      </c>
      <c r="G3946" s="32">
        <v>0</v>
      </c>
      <c r="H3946" s="32">
        <v>0</v>
      </c>
      <c r="I3946" s="32">
        <v>0</v>
      </c>
      <c r="J3946" s="29">
        <f>Лист4!E3944/1000</f>
        <v>83.404299999999992</v>
      </c>
      <c r="K3946" s="33"/>
      <c r="L3946" s="33"/>
    </row>
    <row r="3947" spans="1:12" s="40" customFormat="1" ht="22.5" customHeight="1" x14ac:dyDescent="0.25">
      <c r="A3947" s="23" t="str">
        <f>Лист4!A3945</f>
        <v xml:space="preserve">Ленина ул. д.43 </v>
      </c>
      <c r="B3947" s="50">
        <f t="shared" si="122"/>
        <v>65.795980487804869</v>
      </c>
      <c r="C3947" s="50">
        <f t="shared" si="123"/>
        <v>5.1944195121951218</v>
      </c>
      <c r="D3947" s="30">
        <v>0</v>
      </c>
      <c r="E3947" s="31">
        <v>5.1944195121951218</v>
      </c>
      <c r="F3947" s="32">
        <v>0</v>
      </c>
      <c r="G3947" s="32">
        <v>0</v>
      </c>
      <c r="H3947" s="32">
        <v>0</v>
      </c>
      <c r="I3947" s="32">
        <v>0</v>
      </c>
      <c r="J3947" s="29">
        <f>Лист4!E3945/1000</f>
        <v>70.990399999999994</v>
      </c>
      <c r="K3947" s="33"/>
      <c r="L3947" s="33"/>
    </row>
    <row r="3948" spans="1:12" s="40" customFormat="1" ht="22.5" customHeight="1" x14ac:dyDescent="0.25">
      <c r="A3948" s="23" t="str">
        <f>Лист4!A3946</f>
        <v xml:space="preserve">Ленина ул. д.45 </v>
      </c>
      <c r="B3948" s="50">
        <f t="shared" si="122"/>
        <v>57.747487804878048</v>
      </c>
      <c r="C3948" s="50">
        <f t="shared" si="123"/>
        <v>4.5590121951219515</v>
      </c>
      <c r="D3948" s="30">
        <v>0</v>
      </c>
      <c r="E3948" s="31">
        <v>4.5590121951219515</v>
      </c>
      <c r="F3948" s="32">
        <v>0</v>
      </c>
      <c r="G3948" s="32">
        <v>0</v>
      </c>
      <c r="H3948" s="32">
        <v>0</v>
      </c>
      <c r="I3948" s="32">
        <v>0</v>
      </c>
      <c r="J3948" s="29">
        <f>Лист4!E3946/1000</f>
        <v>62.3065</v>
      </c>
      <c r="K3948" s="33"/>
      <c r="L3948" s="33"/>
    </row>
    <row r="3949" spans="1:12" s="40" customFormat="1" ht="22.5" customHeight="1" x14ac:dyDescent="0.25">
      <c r="A3949" s="23" t="str">
        <f>Лист4!A3947</f>
        <v xml:space="preserve">Светлая ул. д.6 </v>
      </c>
      <c r="B3949" s="50">
        <f t="shared" si="122"/>
        <v>9.6914829268292682</v>
      </c>
      <c r="C3949" s="50">
        <f t="shared" si="123"/>
        <v>0.76511707317073174</v>
      </c>
      <c r="D3949" s="30">
        <v>0</v>
      </c>
      <c r="E3949" s="31">
        <v>0.76511707317073174</v>
      </c>
      <c r="F3949" s="32">
        <v>0</v>
      </c>
      <c r="G3949" s="32">
        <v>0</v>
      </c>
      <c r="H3949" s="32">
        <v>0</v>
      </c>
      <c r="I3949" s="32"/>
      <c r="J3949" s="29">
        <f>Лист4!E3947/1000</f>
        <v>10.4566</v>
      </c>
      <c r="K3949" s="33"/>
      <c r="L3949" s="33"/>
    </row>
    <row r="3950" spans="1:12" s="40" customFormat="1" ht="22.5" customHeight="1" x14ac:dyDescent="0.25">
      <c r="A3950" s="23" t="str">
        <f>Лист4!A3948</f>
        <v xml:space="preserve">Санаторная ул. д.1 </v>
      </c>
      <c r="B3950" s="50">
        <f t="shared" si="122"/>
        <v>143.44063902439024</v>
      </c>
      <c r="C3950" s="50">
        <f t="shared" si="123"/>
        <v>11.324260975609754</v>
      </c>
      <c r="D3950" s="30">
        <v>0</v>
      </c>
      <c r="E3950" s="31">
        <v>11.324260975609754</v>
      </c>
      <c r="F3950" s="32">
        <v>0</v>
      </c>
      <c r="G3950" s="32">
        <v>0</v>
      </c>
      <c r="H3950" s="32">
        <v>0</v>
      </c>
      <c r="I3950" s="32">
        <v>0</v>
      </c>
      <c r="J3950" s="29">
        <f>Лист4!E3948/1000</f>
        <v>154.76489999999998</v>
      </c>
      <c r="K3950" s="33"/>
      <c r="L3950" s="33"/>
    </row>
    <row r="3951" spans="1:12" s="40" customFormat="1" ht="22.5" customHeight="1" x14ac:dyDescent="0.25">
      <c r="A3951" s="23" t="str">
        <f>Лист4!A3949</f>
        <v xml:space="preserve">Санаторная ул. д.2 </v>
      </c>
      <c r="B3951" s="50">
        <f t="shared" si="122"/>
        <v>141.74037073170732</v>
      </c>
      <c r="C3951" s="50">
        <f t="shared" si="123"/>
        <v>11.190029268292683</v>
      </c>
      <c r="D3951" s="30">
        <v>0</v>
      </c>
      <c r="E3951" s="31">
        <v>11.190029268292683</v>
      </c>
      <c r="F3951" s="32">
        <v>0</v>
      </c>
      <c r="G3951" s="32">
        <v>0</v>
      </c>
      <c r="H3951" s="32">
        <v>0</v>
      </c>
      <c r="I3951" s="32"/>
      <c r="J3951" s="29">
        <f>Лист4!E3949/1000</f>
        <v>152.93039999999999</v>
      </c>
      <c r="K3951" s="33"/>
      <c r="L3951" s="33"/>
    </row>
    <row r="3952" spans="1:12" s="40" customFormat="1" ht="22.5" customHeight="1" x14ac:dyDescent="0.25">
      <c r="A3952" s="23" t="str">
        <f>Лист4!A3950</f>
        <v xml:space="preserve">Санаторная ул. д.3 </v>
      </c>
      <c r="B3952" s="50">
        <f t="shared" si="122"/>
        <v>77.764960975609753</v>
      </c>
      <c r="C3952" s="50">
        <f t="shared" si="123"/>
        <v>6.1393390243902433</v>
      </c>
      <c r="D3952" s="30">
        <v>0</v>
      </c>
      <c r="E3952" s="31">
        <v>6.1393390243902433</v>
      </c>
      <c r="F3952" s="32">
        <v>0</v>
      </c>
      <c r="G3952" s="32">
        <v>0</v>
      </c>
      <c r="H3952" s="32">
        <v>0</v>
      </c>
      <c r="I3952" s="32">
        <v>0</v>
      </c>
      <c r="J3952" s="29">
        <f>Лист4!E3950/1000</f>
        <v>83.904299999999992</v>
      </c>
      <c r="K3952" s="33"/>
      <c r="L3952" s="33"/>
    </row>
    <row r="3953" spans="1:12" s="40" customFormat="1" ht="22.5" customHeight="1" x14ac:dyDescent="0.25">
      <c r="A3953" s="23" t="str">
        <f>Лист4!A3951</f>
        <v xml:space="preserve">Санаторная ул. д.4 </v>
      </c>
      <c r="B3953" s="50">
        <f t="shared" si="122"/>
        <v>159.09395121951218</v>
      </c>
      <c r="C3953" s="50">
        <f t="shared" si="123"/>
        <v>12.560048780487804</v>
      </c>
      <c r="D3953" s="30">
        <v>0</v>
      </c>
      <c r="E3953" s="31">
        <v>12.560048780487804</v>
      </c>
      <c r="F3953" s="32">
        <v>0</v>
      </c>
      <c r="G3953" s="32">
        <v>0</v>
      </c>
      <c r="H3953" s="32">
        <v>0</v>
      </c>
      <c r="I3953" s="32">
        <v>0</v>
      </c>
      <c r="J3953" s="29">
        <f>Лист4!E3951/1000</f>
        <v>171.654</v>
      </c>
      <c r="K3953" s="33"/>
      <c r="L3953" s="33"/>
    </row>
    <row r="3954" spans="1:12" s="40" customFormat="1" ht="22.5" customHeight="1" x14ac:dyDescent="0.25">
      <c r="A3954" s="23" t="str">
        <f>Лист4!A3952</f>
        <v xml:space="preserve">Железнодорожная ул. д.20 </v>
      </c>
      <c r="B3954" s="50">
        <f t="shared" si="122"/>
        <v>0</v>
      </c>
      <c r="C3954" s="50">
        <f t="shared" si="123"/>
        <v>0</v>
      </c>
      <c r="D3954" s="30">
        <v>0</v>
      </c>
      <c r="E3954" s="31">
        <v>0</v>
      </c>
      <c r="F3954" s="32">
        <v>0</v>
      </c>
      <c r="G3954" s="32">
        <v>0</v>
      </c>
      <c r="H3954" s="32">
        <v>0</v>
      </c>
      <c r="I3954" s="32">
        <v>0</v>
      </c>
      <c r="J3954" s="29">
        <f>Лист4!E3952/1000</f>
        <v>0</v>
      </c>
      <c r="K3954" s="33"/>
      <c r="L3954" s="33"/>
    </row>
    <row r="3955" spans="1:12" s="40" customFormat="1" ht="22.5" customHeight="1" x14ac:dyDescent="0.25">
      <c r="A3955" s="23" t="str">
        <f>Лист4!A3953</f>
        <v xml:space="preserve">Железнодорожная ул. д.22 </v>
      </c>
      <c r="B3955" s="50">
        <f t="shared" si="122"/>
        <v>0</v>
      </c>
      <c r="C3955" s="50">
        <f t="shared" si="123"/>
        <v>0</v>
      </c>
      <c r="D3955" s="30">
        <v>0</v>
      </c>
      <c r="E3955" s="31">
        <v>0</v>
      </c>
      <c r="F3955" s="32">
        <v>0</v>
      </c>
      <c r="G3955" s="32">
        <v>0</v>
      </c>
      <c r="H3955" s="32">
        <v>0</v>
      </c>
      <c r="I3955" s="32">
        <v>0</v>
      </c>
      <c r="J3955" s="29">
        <f>Лист4!E3953/1000</f>
        <v>0</v>
      </c>
      <c r="K3955" s="33"/>
      <c r="L3955" s="33"/>
    </row>
    <row r="3956" spans="1:12" s="40" customFormat="1" ht="15" x14ac:dyDescent="0.25">
      <c r="A3956" s="23" t="str">
        <f>Лист4!A3954</f>
        <v xml:space="preserve">Железнодорожная ул. д.6 </v>
      </c>
      <c r="B3956" s="50">
        <f t="shared" si="122"/>
        <v>0</v>
      </c>
      <c r="C3956" s="50">
        <f t="shared" si="123"/>
        <v>0</v>
      </c>
      <c r="D3956" s="30">
        <v>0</v>
      </c>
      <c r="E3956" s="31">
        <v>0</v>
      </c>
      <c r="F3956" s="32">
        <v>0</v>
      </c>
      <c r="G3956" s="32">
        <v>0</v>
      </c>
      <c r="H3956" s="32">
        <v>0</v>
      </c>
      <c r="I3956" s="32">
        <v>0</v>
      </c>
      <c r="J3956" s="29">
        <f>Лист4!E3954/1000</f>
        <v>0</v>
      </c>
      <c r="K3956" s="33"/>
      <c r="L3956" s="33"/>
    </row>
    <row r="3957" spans="1:12" s="40" customFormat="1" ht="22.5" customHeight="1" x14ac:dyDescent="0.25">
      <c r="A3957" s="23" t="str">
        <f>Лист4!A3955</f>
        <v xml:space="preserve">Центральная ул. д.12 </v>
      </c>
      <c r="B3957" s="50">
        <f t="shared" si="122"/>
        <v>0</v>
      </c>
      <c r="C3957" s="50">
        <f t="shared" si="123"/>
        <v>0</v>
      </c>
      <c r="D3957" s="30">
        <v>0</v>
      </c>
      <c r="E3957" s="31">
        <v>0</v>
      </c>
      <c r="F3957" s="32">
        <v>0</v>
      </c>
      <c r="G3957" s="32">
        <v>0</v>
      </c>
      <c r="H3957" s="32">
        <v>0</v>
      </c>
      <c r="I3957" s="32">
        <v>0</v>
      </c>
      <c r="J3957" s="29">
        <f>Лист4!E3955/1000</f>
        <v>0</v>
      </c>
      <c r="K3957" s="33"/>
      <c r="L3957" s="33"/>
    </row>
    <row r="3958" spans="1:12" s="40" customFormat="1" ht="22.5" customHeight="1" x14ac:dyDescent="0.25">
      <c r="A3958" s="23" t="str">
        <f>Лист4!A3956</f>
        <v xml:space="preserve">Центральная ул. д.18 </v>
      </c>
      <c r="B3958" s="50">
        <f t="shared" si="122"/>
        <v>15.469151219512195</v>
      </c>
      <c r="C3958" s="50">
        <f t="shared" si="123"/>
        <v>1.2212487804878047</v>
      </c>
      <c r="D3958" s="30">
        <v>0</v>
      </c>
      <c r="E3958" s="31">
        <v>1.2212487804878047</v>
      </c>
      <c r="F3958" s="32">
        <v>0</v>
      </c>
      <c r="G3958" s="32">
        <v>0</v>
      </c>
      <c r="H3958" s="32">
        <v>0</v>
      </c>
      <c r="I3958" s="32">
        <v>0</v>
      </c>
      <c r="J3958" s="29">
        <f>Лист4!E3956/1000</f>
        <v>16.6904</v>
      </c>
      <c r="K3958" s="33"/>
      <c r="L3958" s="33"/>
    </row>
    <row r="3959" spans="1:12" s="40" customFormat="1" ht="22.5" customHeight="1" x14ac:dyDescent="0.25">
      <c r="A3959" s="23" t="str">
        <f>Лист4!A3957</f>
        <v xml:space="preserve">Центральная ул. д.20 </v>
      </c>
      <c r="B3959" s="50">
        <f t="shared" si="122"/>
        <v>0</v>
      </c>
      <c r="C3959" s="50">
        <f t="shared" si="123"/>
        <v>0</v>
      </c>
      <c r="D3959" s="30">
        <v>0</v>
      </c>
      <c r="E3959" s="31">
        <v>0</v>
      </c>
      <c r="F3959" s="32">
        <v>0</v>
      </c>
      <c r="G3959" s="32">
        <v>0</v>
      </c>
      <c r="H3959" s="32">
        <v>0</v>
      </c>
      <c r="I3959" s="32">
        <v>0</v>
      </c>
      <c r="J3959" s="29">
        <f>Лист4!E3957/1000</f>
        <v>0</v>
      </c>
      <c r="K3959" s="33"/>
      <c r="L3959" s="33"/>
    </row>
    <row r="3960" spans="1:12" s="40" customFormat="1" ht="22.5" customHeight="1" x14ac:dyDescent="0.25">
      <c r="A3960" s="23" t="str">
        <f>Лист4!A3958</f>
        <v xml:space="preserve">Школьная ул. д.10А </v>
      </c>
      <c r="B3960" s="50">
        <f t="shared" si="122"/>
        <v>38.407712195121952</v>
      </c>
      <c r="C3960" s="50">
        <f t="shared" si="123"/>
        <v>3.0321878048780491</v>
      </c>
      <c r="D3960" s="30">
        <v>0</v>
      </c>
      <c r="E3960" s="31">
        <v>3.0321878048780491</v>
      </c>
      <c r="F3960" s="32">
        <v>0</v>
      </c>
      <c r="G3960" s="32">
        <v>0</v>
      </c>
      <c r="H3960" s="32">
        <v>0</v>
      </c>
      <c r="I3960" s="32">
        <v>0</v>
      </c>
      <c r="J3960" s="29">
        <f>Лист4!E3958/1000</f>
        <v>41.439900000000002</v>
      </c>
      <c r="K3960" s="33"/>
      <c r="L3960" s="33"/>
    </row>
    <row r="3961" spans="1:12" s="40" customFormat="1" ht="22.5" customHeight="1" x14ac:dyDescent="0.25">
      <c r="A3961" s="23" t="str">
        <f>Лист4!A3959</f>
        <v xml:space="preserve">Школьная ул. д.11 </v>
      </c>
      <c r="B3961" s="50">
        <f t="shared" si="122"/>
        <v>104.89065853658535</v>
      </c>
      <c r="C3961" s="50">
        <f t="shared" si="123"/>
        <v>8.2808414634146335</v>
      </c>
      <c r="D3961" s="30">
        <v>0</v>
      </c>
      <c r="E3961" s="31">
        <v>8.2808414634146335</v>
      </c>
      <c r="F3961" s="32">
        <v>0</v>
      </c>
      <c r="G3961" s="32">
        <v>0</v>
      </c>
      <c r="H3961" s="32">
        <v>0</v>
      </c>
      <c r="I3961" s="32">
        <v>0</v>
      </c>
      <c r="J3961" s="29">
        <f>Лист4!E3959/1000</f>
        <v>113.17149999999998</v>
      </c>
      <c r="K3961" s="33"/>
      <c r="L3961" s="33"/>
    </row>
    <row r="3962" spans="1:12" s="40" customFormat="1" ht="22.5" customHeight="1" x14ac:dyDescent="0.25">
      <c r="A3962" s="23" t="str">
        <f>Лист4!A3960</f>
        <v xml:space="preserve">Школьная ул. д.13 </v>
      </c>
      <c r="B3962" s="50">
        <f t="shared" si="122"/>
        <v>34.738395121951221</v>
      </c>
      <c r="C3962" s="50">
        <f t="shared" si="123"/>
        <v>2.7425048780487802</v>
      </c>
      <c r="D3962" s="30">
        <v>0</v>
      </c>
      <c r="E3962" s="31">
        <v>2.7425048780487802</v>
      </c>
      <c r="F3962" s="32">
        <v>0</v>
      </c>
      <c r="G3962" s="32">
        <v>0</v>
      </c>
      <c r="H3962" s="32">
        <v>0</v>
      </c>
      <c r="I3962" s="32">
        <v>0</v>
      </c>
      <c r="J3962" s="29">
        <f>Лист4!E3960/1000</f>
        <v>37.480899999999998</v>
      </c>
      <c r="K3962" s="33"/>
      <c r="L3962" s="33"/>
    </row>
    <row r="3963" spans="1:12" s="40" customFormat="1" ht="22.5" customHeight="1" x14ac:dyDescent="0.25">
      <c r="A3963" s="23" t="str">
        <f>Лист4!A3961</f>
        <v xml:space="preserve">Школьная ул. д.15 </v>
      </c>
      <c r="B3963" s="50">
        <f t="shared" si="122"/>
        <v>56.549375609756098</v>
      </c>
      <c r="C3963" s="50">
        <f t="shared" si="123"/>
        <v>4.4644243902439023</v>
      </c>
      <c r="D3963" s="30">
        <v>0</v>
      </c>
      <c r="E3963" s="31">
        <v>4.4644243902439023</v>
      </c>
      <c r="F3963" s="32">
        <v>0</v>
      </c>
      <c r="G3963" s="32">
        <v>0</v>
      </c>
      <c r="H3963" s="32">
        <v>0</v>
      </c>
      <c r="I3963" s="32">
        <v>0</v>
      </c>
      <c r="J3963" s="29">
        <f>Лист4!E3961/1000</f>
        <v>61.013800000000003</v>
      </c>
      <c r="K3963" s="33"/>
      <c r="L3963" s="33"/>
    </row>
    <row r="3964" spans="1:12" s="40" customFormat="1" ht="22.5" customHeight="1" x14ac:dyDescent="0.25">
      <c r="A3964" s="23" t="str">
        <f>Лист4!A3962</f>
        <v xml:space="preserve">Школьная ул. д.17 </v>
      </c>
      <c r="B3964" s="50">
        <f t="shared" si="122"/>
        <v>77.948287804878049</v>
      </c>
      <c r="C3964" s="50">
        <f t="shared" si="123"/>
        <v>6.1538121951219509</v>
      </c>
      <c r="D3964" s="30">
        <v>0</v>
      </c>
      <c r="E3964" s="31">
        <v>6.1538121951219509</v>
      </c>
      <c r="F3964" s="32">
        <v>0</v>
      </c>
      <c r="G3964" s="32">
        <v>0</v>
      </c>
      <c r="H3964" s="32">
        <v>0</v>
      </c>
      <c r="I3964" s="32">
        <v>0</v>
      </c>
      <c r="J3964" s="29">
        <f>Лист4!E3962/1000</f>
        <v>84.102100000000007</v>
      </c>
      <c r="K3964" s="33"/>
      <c r="L3964" s="33"/>
    </row>
    <row r="3965" spans="1:12" s="40" customFormat="1" ht="22.5" customHeight="1" x14ac:dyDescent="0.25">
      <c r="A3965" s="23" t="str">
        <f>Лист4!A3963</f>
        <v xml:space="preserve">Школьная ул. д.1А </v>
      </c>
      <c r="B3965" s="50">
        <f t="shared" si="122"/>
        <v>26.979721951219513</v>
      </c>
      <c r="C3965" s="50">
        <f t="shared" si="123"/>
        <v>2.1299780487804876</v>
      </c>
      <c r="D3965" s="30">
        <v>0</v>
      </c>
      <c r="E3965" s="31">
        <v>2.1299780487804876</v>
      </c>
      <c r="F3965" s="32">
        <v>0</v>
      </c>
      <c r="G3965" s="32">
        <v>0</v>
      </c>
      <c r="H3965" s="32">
        <v>0</v>
      </c>
      <c r="I3965" s="32">
        <v>0</v>
      </c>
      <c r="J3965" s="29">
        <f>Лист4!E3963/1000</f>
        <v>29.1097</v>
      </c>
      <c r="K3965" s="33"/>
      <c r="L3965" s="33"/>
    </row>
    <row r="3966" spans="1:12" s="40" customFormat="1" ht="22.5" customHeight="1" x14ac:dyDescent="0.25">
      <c r="A3966" s="23" t="str">
        <f>Лист4!A3964</f>
        <v xml:space="preserve">Школьная ул. д.2А </v>
      </c>
      <c r="B3966" s="50">
        <f t="shared" si="122"/>
        <v>9.8666536585365847</v>
      </c>
      <c r="C3966" s="50">
        <f t="shared" si="123"/>
        <v>0.77894634146341457</v>
      </c>
      <c r="D3966" s="30">
        <v>0</v>
      </c>
      <c r="E3966" s="31">
        <v>0.77894634146341457</v>
      </c>
      <c r="F3966" s="32">
        <v>0</v>
      </c>
      <c r="G3966" s="32">
        <v>0</v>
      </c>
      <c r="H3966" s="32">
        <v>0</v>
      </c>
      <c r="I3966" s="32">
        <v>0</v>
      </c>
      <c r="J3966" s="29">
        <f>Лист4!E3964/1000</f>
        <v>10.6456</v>
      </c>
      <c r="K3966" s="33"/>
      <c r="L3966" s="33"/>
    </row>
    <row r="3967" spans="1:12" s="40" customFormat="1" ht="22.5" customHeight="1" x14ac:dyDescent="0.25">
      <c r="A3967" s="23" t="str">
        <f>Лист4!A3965</f>
        <v xml:space="preserve">Школьная ул. д.3А </v>
      </c>
      <c r="B3967" s="50">
        <f t="shared" si="122"/>
        <v>22.867473170731706</v>
      </c>
      <c r="C3967" s="50">
        <f t="shared" si="123"/>
        <v>1.8053268292682927</v>
      </c>
      <c r="D3967" s="30">
        <v>0</v>
      </c>
      <c r="E3967" s="31">
        <v>1.8053268292682927</v>
      </c>
      <c r="F3967" s="32">
        <v>0</v>
      </c>
      <c r="G3967" s="32">
        <v>0</v>
      </c>
      <c r="H3967" s="32">
        <v>0</v>
      </c>
      <c r="I3967" s="32">
        <v>0</v>
      </c>
      <c r="J3967" s="29">
        <f>Лист4!E3965/1000</f>
        <v>24.672799999999999</v>
      </c>
      <c r="K3967" s="33"/>
      <c r="L3967" s="33"/>
    </row>
    <row r="3968" spans="1:12" s="40" customFormat="1" ht="22.5" customHeight="1" x14ac:dyDescent="0.25">
      <c r="A3968" s="23" t="str">
        <f>Лист4!A3966</f>
        <v xml:space="preserve">Школьная ул. д.4А </v>
      </c>
      <c r="B3968" s="50">
        <f t="shared" si="122"/>
        <v>46.172604390243897</v>
      </c>
      <c r="C3968" s="50">
        <f t="shared" si="123"/>
        <v>3.645205609756097</v>
      </c>
      <c r="D3968" s="30">
        <v>0</v>
      </c>
      <c r="E3968" s="31">
        <v>3.645205609756097</v>
      </c>
      <c r="F3968" s="32">
        <v>0</v>
      </c>
      <c r="G3968" s="32">
        <v>0</v>
      </c>
      <c r="H3968" s="32">
        <v>0</v>
      </c>
      <c r="I3968" s="32">
        <v>0</v>
      </c>
      <c r="J3968" s="29">
        <f>Лист4!E3966/1000</f>
        <v>49.817809999999994</v>
      </c>
      <c r="K3968" s="33"/>
      <c r="L3968" s="33"/>
    </row>
    <row r="3969" spans="1:12" s="40" customFormat="1" ht="22.5" customHeight="1" x14ac:dyDescent="0.25">
      <c r="A3969" s="23" t="str">
        <f>Лист4!A3967</f>
        <v xml:space="preserve">Школьная ул. д.5А </v>
      </c>
      <c r="B3969" s="50">
        <f t="shared" si="122"/>
        <v>0</v>
      </c>
      <c r="C3969" s="50">
        <f t="shared" si="123"/>
        <v>0</v>
      </c>
      <c r="D3969" s="30">
        <v>0</v>
      </c>
      <c r="E3969" s="31">
        <v>0</v>
      </c>
      <c r="F3969" s="32">
        <v>0</v>
      </c>
      <c r="G3969" s="32">
        <v>0</v>
      </c>
      <c r="H3969" s="32">
        <v>0</v>
      </c>
      <c r="I3969" s="32">
        <v>0</v>
      </c>
      <c r="J3969" s="29">
        <f>Лист4!E3967/1000</f>
        <v>0</v>
      </c>
      <c r="K3969" s="33"/>
      <c r="L3969" s="33"/>
    </row>
    <row r="3970" spans="1:12" s="40" customFormat="1" ht="22.5" customHeight="1" x14ac:dyDescent="0.25">
      <c r="A3970" s="23" t="str">
        <f>Лист4!A3968</f>
        <v xml:space="preserve">Школьная ул. д.6А </v>
      </c>
      <c r="B3970" s="50">
        <f t="shared" si="122"/>
        <v>43.946721951219509</v>
      </c>
      <c r="C3970" s="50">
        <f t="shared" si="123"/>
        <v>3.4694780487804877</v>
      </c>
      <c r="D3970" s="30">
        <v>0</v>
      </c>
      <c r="E3970" s="31">
        <v>3.4694780487804877</v>
      </c>
      <c r="F3970" s="32">
        <v>0</v>
      </c>
      <c r="G3970" s="32">
        <v>0</v>
      </c>
      <c r="H3970" s="32">
        <v>0</v>
      </c>
      <c r="I3970" s="32">
        <v>0</v>
      </c>
      <c r="J3970" s="29">
        <f>Лист4!E3968/1000</f>
        <v>47.416199999999996</v>
      </c>
      <c r="K3970" s="33"/>
      <c r="L3970" s="33"/>
    </row>
    <row r="3971" spans="1:12" s="40" customFormat="1" ht="22.5" customHeight="1" x14ac:dyDescent="0.25">
      <c r="A3971" s="23" t="str">
        <f>Лист4!A3969</f>
        <v xml:space="preserve">Школьная ул. д.7А </v>
      </c>
      <c r="B3971" s="50">
        <f t="shared" si="122"/>
        <v>30.213429268292685</v>
      </c>
      <c r="C3971" s="50">
        <f t="shared" si="123"/>
        <v>2.3852707317073172</v>
      </c>
      <c r="D3971" s="30">
        <v>0</v>
      </c>
      <c r="E3971" s="31">
        <v>2.3852707317073172</v>
      </c>
      <c r="F3971" s="32">
        <v>0</v>
      </c>
      <c r="G3971" s="32">
        <v>0</v>
      </c>
      <c r="H3971" s="32">
        <v>0</v>
      </c>
      <c r="I3971" s="32">
        <v>0</v>
      </c>
      <c r="J3971" s="29">
        <f>Лист4!E3969/1000</f>
        <v>32.598700000000001</v>
      </c>
      <c r="K3971" s="33"/>
      <c r="L3971" s="33"/>
    </row>
    <row r="3972" spans="1:12" s="40" customFormat="1" ht="22.5" customHeight="1" x14ac:dyDescent="0.25">
      <c r="A3972" s="23" t="str">
        <f>Лист4!A3970</f>
        <v xml:space="preserve">Школьная ул. д.8А </v>
      </c>
      <c r="B3972" s="50">
        <f t="shared" si="122"/>
        <v>59.570746341463405</v>
      </c>
      <c r="C3972" s="50">
        <f t="shared" si="123"/>
        <v>4.7029536585365852</v>
      </c>
      <c r="D3972" s="30">
        <v>0</v>
      </c>
      <c r="E3972" s="31">
        <v>4.7029536585365852</v>
      </c>
      <c r="F3972" s="32">
        <v>0</v>
      </c>
      <c r="G3972" s="32">
        <v>0</v>
      </c>
      <c r="H3972" s="32">
        <v>0</v>
      </c>
      <c r="I3972" s="32">
        <v>0</v>
      </c>
      <c r="J3972" s="29">
        <f>Лист4!E3970/1000</f>
        <v>64.273699999999991</v>
      </c>
      <c r="K3972" s="33"/>
      <c r="L3972" s="33"/>
    </row>
    <row r="3973" spans="1:12" s="40" customFormat="1" ht="22.5" customHeight="1" x14ac:dyDescent="0.25">
      <c r="A3973" s="23" t="str">
        <f>Лист4!A3971</f>
        <v xml:space="preserve">Школьная ул. д.9А </v>
      </c>
      <c r="B3973" s="50">
        <f t="shared" si="122"/>
        <v>39.631590243902444</v>
      </c>
      <c r="C3973" s="50">
        <f t="shared" si="123"/>
        <v>3.128809756097561</v>
      </c>
      <c r="D3973" s="30">
        <v>0</v>
      </c>
      <c r="E3973" s="31">
        <v>3.128809756097561</v>
      </c>
      <c r="F3973" s="32">
        <v>0</v>
      </c>
      <c r="G3973" s="32">
        <v>0</v>
      </c>
      <c r="H3973" s="32">
        <v>0</v>
      </c>
      <c r="I3973" s="32">
        <v>0</v>
      </c>
      <c r="J3973" s="29">
        <f>Лист4!E3971/1000</f>
        <v>42.760400000000004</v>
      </c>
      <c r="K3973" s="33"/>
      <c r="L3973" s="33"/>
    </row>
    <row r="3974" spans="1:12" s="40" customFormat="1" ht="22.5" customHeight="1" x14ac:dyDescent="0.25">
      <c r="A3974" s="23" t="str">
        <f>Лист4!A3972</f>
        <v xml:space="preserve">Заводская ул. д.51 </v>
      </c>
      <c r="B3974" s="50">
        <f t="shared" si="122"/>
        <v>0</v>
      </c>
      <c r="C3974" s="50">
        <f t="shared" si="123"/>
        <v>0</v>
      </c>
      <c r="D3974" s="30">
        <v>0</v>
      </c>
      <c r="E3974" s="31">
        <v>0</v>
      </c>
      <c r="F3974" s="32">
        <v>0</v>
      </c>
      <c r="G3974" s="32">
        <v>0</v>
      </c>
      <c r="H3974" s="32">
        <v>0</v>
      </c>
      <c r="I3974" s="32">
        <v>0</v>
      </c>
      <c r="J3974" s="29">
        <f>Лист4!E3972/1000</f>
        <v>0</v>
      </c>
      <c r="K3974" s="33"/>
      <c r="L3974" s="33"/>
    </row>
    <row r="3975" spans="1:12" s="40" customFormat="1" ht="22.5" customHeight="1" x14ac:dyDescent="0.25">
      <c r="A3975" s="23" t="str">
        <f>Лист4!A3973</f>
        <v xml:space="preserve">Ленина ул. д.30 </v>
      </c>
      <c r="B3975" s="50">
        <f t="shared" si="122"/>
        <v>0</v>
      </c>
      <c r="C3975" s="50">
        <f t="shared" si="123"/>
        <v>0</v>
      </c>
      <c r="D3975" s="30">
        <v>0</v>
      </c>
      <c r="E3975" s="31">
        <v>0</v>
      </c>
      <c r="F3975" s="32">
        <v>0</v>
      </c>
      <c r="G3975" s="32">
        <v>0</v>
      </c>
      <c r="H3975" s="32">
        <v>0</v>
      </c>
      <c r="I3975" s="32">
        <v>0</v>
      </c>
      <c r="J3975" s="29">
        <f>Лист4!E3973/1000</f>
        <v>0</v>
      </c>
      <c r="K3975" s="33"/>
      <c r="L3975" s="33"/>
    </row>
    <row r="3976" spans="1:12" s="40" customFormat="1" ht="22.5" customHeight="1" x14ac:dyDescent="0.25">
      <c r="A3976" s="23" t="str">
        <f>Лист4!A3974</f>
        <v xml:space="preserve">Почтовая ул. д.20 </v>
      </c>
      <c r="B3976" s="50">
        <f t="shared" ref="B3976:B4039" si="124">J3976+I3976-E3976</f>
        <v>11.71141463414634</v>
      </c>
      <c r="C3976" s="50">
        <f t="shared" ref="C3976:C4039" si="125">E3976</f>
        <v>0.92458536585365847</v>
      </c>
      <c r="D3976" s="30">
        <v>0</v>
      </c>
      <c r="E3976" s="31">
        <v>0.92458536585365847</v>
      </c>
      <c r="F3976" s="32">
        <v>0</v>
      </c>
      <c r="G3976" s="32">
        <v>0</v>
      </c>
      <c r="H3976" s="32">
        <v>0</v>
      </c>
      <c r="I3976" s="32">
        <v>0</v>
      </c>
      <c r="J3976" s="29">
        <f>Лист4!E3974/1000</f>
        <v>12.635999999999999</v>
      </c>
      <c r="K3976" s="33"/>
      <c r="L3976" s="33"/>
    </row>
    <row r="3977" spans="1:12" s="40" customFormat="1" ht="22.5" customHeight="1" x14ac:dyDescent="0.25">
      <c r="A3977" s="23" t="str">
        <f>Лист4!A3975</f>
        <v xml:space="preserve">Почтовая ул. д.22 </v>
      </c>
      <c r="B3977" s="50">
        <f t="shared" si="124"/>
        <v>0.13995121951219511</v>
      </c>
      <c r="C3977" s="50">
        <f t="shared" si="125"/>
        <v>1.1048780487804877E-2</v>
      </c>
      <c r="D3977" s="30">
        <v>0</v>
      </c>
      <c r="E3977" s="31">
        <v>1.1048780487804877E-2</v>
      </c>
      <c r="F3977" s="32">
        <v>0</v>
      </c>
      <c r="G3977" s="32">
        <v>0</v>
      </c>
      <c r="H3977" s="32">
        <v>0</v>
      </c>
      <c r="I3977" s="32">
        <v>0</v>
      </c>
      <c r="J3977" s="29">
        <f>Лист4!E3975/1000</f>
        <v>0.151</v>
      </c>
      <c r="K3977" s="33"/>
      <c r="L3977" s="33"/>
    </row>
    <row r="3978" spans="1:12" s="40" customFormat="1" ht="22.5" customHeight="1" x14ac:dyDescent="0.25">
      <c r="A3978" s="23" t="str">
        <f>Лист4!A3976</f>
        <v xml:space="preserve">Советская ул. д.1 </v>
      </c>
      <c r="B3978" s="50">
        <f t="shared" si="124"/>
        <v>151.37682780487802</v>
      </c>
      <c r="C3978" s="50">
        <f t="shared" si="125"/>
        <v>11.95080219512195</v>
      </c>
      <c r="D3978" s="30">
        <v>0</v>
      </c>
      <c r="E3978" s="31">
        <v>11.95080219512195</v>
      </c>
      <c r="F3978" s="32">
        <v>0</v>
      </c>
      <c r="G3978" s="32">
        <v>0</v>
      </c>
      <c r="H3978" s="32">
        <v>0</v>
      </c>
      <c r="I3978" s="32">
        <v>0</v>
      </c>
      <c r="J3978" s="29">
        <f>Лист4!E3976/1000</f>
        <v>163.32762999999997</v>
      </c>
      <c r="K3978" s="33"/>
      <c r="L3978" s="33"/>
    </row>
    <row r="3979" spans="1:12" s="40" customFormat="1" ht="22.5" customHeight="1" x14ac:dyDescent="0.25">
      <c r="A3979" s="23" t="str">
        <f>Лист4!A3977</f>
        <v xml:space="preserve">Советская ул. д.2 </v>
      </c>
      <c r="B3979" s="50">
        <f t="shared" si="124"/>
        <v>76.038982439024394</v>
      </c>
      <c r="C3979" s="50">
        <f t="shared" si="125"/>
        <v>6.0030775609756102</v>
      </c>
      <c r="D3979" s="30">
        <v>0</v>
      </c>
      <c r="E3979" s="31">
        <v>6.0030775609756102</v>
      </c>
      <c r="F3979" s="32">
        <v>0</v>
      </c>
      <c r="G3979" s="32">
        <v>0</v>
      </c>
      <c r="H3979" s="32">
        <v>0</v>
      </c>
      <c r="I3979" s="32">
        <v>0</v>
      </c>
      <c r="J3979" s="29">
        <f>Лист4!E3977/1000</f>
        <v>82.042060000000006</v>
      </c>
      <c r="K3979" s="33"/>
      <c r="L3979" s="33"/>
    </row>
    <row r="3980" spans="1:12" s="40" customFormat="1" ht="22.5" customHeight="1" x14ac:dyDescent="0.25">
      <c r="A3980" s="23" t="str">
        <f>Лист4!A3978</f>
        <v xml:space="preserve">Советская ул. д.3 </v>
      </c>
      <c r="B3980" s="50">
        <f t="shared" si="124"/>
        <v>50.400048780487801</v>
      </c>
      <c r="C3980" s="50">
        <f t="shared" si="125"/>
        <v>3.978951219512195</v>
      </c>
      <c r="D3980" s="30">
        <v>0</v>
      </c>
      <c r="E3980" s="31">
        <v>3.978951219512195</v>
      </c>
      <c r="F3980" s="32">
        <v>0</v>
      </c>
      <c r="G3980" s="32">
        <v>0</v>
      </c>
      <c r="H3980" s="32">
        <v>0</v>
      </c>
      <c r="I3980" s="32">
        <v>0</v>
      </c>
      <c r="J3980" s="29">
        <f>Лист4!E3978/1000</f>
        <v>54.378999999999998</v>
      </c>
      <c r="K3980" s="33"/>
      <c r="L3980" s="33"/>
    </row>
    <row r="3981" spans="1:12" s="40" customFormat="1" ht="22.5" customHeight="1" x14ac:dyDescent="0.25">
      <c r="A3981" s="23" t="str">
        <f>Лист4!A3979</f>
        <v xml:space="preserve">Советская ул. д.4 </v>
      </c>
      <c r="B3981" s="50">
        <f t="shared" si="124"/>
        <v>104.91466341463415</v>
      </c>
      <c r="C3981" s="50">
        <f t="shared" si="125"/>
        <v>8.2827365853658534</v>
      </c>
      <c r="D3981" s="30">
        <v>0</v>
      </c>
      <c r="E3981" s="31">
        <v>8.2827365853658534</v>
      </c>
      <c r="F3981" s="32">
        <v>0</v>
      </c>
      <c r="G3981" s="32">
        <v>0</v>
      </c>
      <c r="H3981" s="32">
        <v>0</v>
      </c>
      <c r="I3981" s="32">
        <v>0</v>
      </c>
      <c r="J3981" s="29">
        <f>Лист4!E3979/1000</f>
        <v>113.1974</v>
      </c>
      <c r="K3981" s="33"/>
      <c r="L3981" s="33"/>
    </row>
    <row r="3982" spans="1:12" s="40" customFormat="1" ht="22.5" customHeight="1" x14ac:dyDescent="0.25">
      <c r="A3982" s="23" t="str">
        <f>Лист4!A3980</f>
        <v xml:space="preserve">Советская ул. д.5 </v>
      </c>
      <c r="B3982" s="50">
        <f t="shared" si="124"/>
        <v>72.006292682926826</v>
      </c>
      <c r="C3982" s="50">
        <f t="shared" si="125"/>
        <v>5.6847073170731708</v>
      </c>
      <c r="D3982" s="30">
        <v>0</v>
      </c>
      <c r="E3982" s="31">
        <v>5.6847073170731708</v>
      </c>
      <c r="F3982" s="32">
        <v>0</v>
      </c>
      <c r="G3982" s="32">
        <v>0</v>
      </c>
      <c r="H3982" s="32">
        <v>0</v>
      </c>
      <c r="I3982" s="32">
        <v>0</v>
      </c>
      <c r="J3982" s="29">
        <f>Лист4!E3980/1000</f>
        <v>77.691000000000003</v>
      </c>
      <c r="K3982" s="33"/>
      <c r="L3982" s="33"/>
    </row>
    <row r="3983" spans="1:12" s="40" customFormat="1" ht="22.5" customHeight="1" x14ac:dyDescent="0.25">
      <c r="A3983" s="23" t="str">
        <f>Лист4!A3981</f>
        <v xml:space="preserve">Геологическая ул. д.47 </v>
      </c>
      <c r="B3983" s="50">
        <f t="shared" si="124"/>
        <v>89.115004878048779</v>
      </c>
      <c r="C3983" s="50">
        <f t="shared" si="125"/>
        <v>7.0353951219512183</v>
      </c>
      <c r="D3983" s="30">
        <v>0</v>
      </c>
      <c r="E3983" s="31">
        <v>7.0353951219512183</v>
      </c>
      <c r="F3983" s="32">
        <v>0</v>
      </c>
      <c r="G3983" s="32">
        <v>0</v>
      </c>
      <c r="H3983" s="32">
        <v>0</v>
      </c>
      <c r="I3983" s="32">
        <v>0</v>
      </c>
      <c r="J3983" s="29">
        <f>Лист4!E3981/1000</f>
        <v>96.150399999999991</v>
      </c>
      <c r="K3983" s="33"/>
      <c r="L3983" s="33"/>
    </row>
    <row r="3984" spans="1:12" s="40" customFormat="1" ht="22.5" customHeight="1" x14ac:dyDescent="0.25">
      <c r="A3984" s="23" t="str">
        <f>Лист4!A3982</f>
        <v xml:space="preserve">Геологическая ул. д.49 </v>
      </c>
      <c r="B3984" s="50">
        <f t="shared" si="124"/>
        <v>28.6231756097561</v>
      </c>
      <c r="C3984" s="50">
        <f t="shared" si="125"/>
        <v>2.2597243902439028</v>
      </c>
      <c r="D3984" s="30">
        <v>0</v>
      </c>
      <c r="E3984" s="31">
        <v>2.2597243902439028</v>
      </c>
      <c r="F3984" s="32">
        <v>0</v>
      </c>
      <c r="G3984" s="32">
        <v>0</v>
      </c>
      <c r="H3984" s="32">
        <v>0</v>
      </c>
      <c r="I3984" s="32">
        <v>0</v>
      </c>
      <c r="J3984" s="29">
        <f>Лист4!E3982/1000</f>
        <v>30.882900000000003</v>
      </c>
      <c r="K3984" s="33"/>
      <c r="L3984" s="33"/>
    </row>
    <row r="3985" spans="1:12" s="40" customFormat="1" ht="22.5" customHeight="1" x14ac:dyDescent="0.25">
      <c r="A3985" s="23" t="str">
        <f>Лист4!A3983</f>
        <v xml:space="preserve">Геологическая ул. д.51 </v>
      </c>
      <c r="B3985" s="50">
        <f t="shared" si="124"/>
        <v>139.57780000000002</v>
      </c>
      <c r="C3985" s="50">
        <f t="shared" si="125"/>
        <v>11.019300000000001</v>
      </c>
      <c r="D3985" s="30">
        <v>0</v>
      </c>
      <c r="E3985" s="31">
        <v>11.019300000000001</v>
      </c>
      <c r="F3985" s="32">
        <v>0</v>
      </c>
      <c r="G3985" s="32">
        <v>0</v>
      </c>
      <c r="H3985" s="32">
        <v>0</v>
      </c>
      <c r="I3985" s="32">
        <v>0</v>
      </c>
      <c r="J3985" s="29">
        <f>Лист4!E3983/1000</f>
        <v>150.59710000000001</v>
      </c>
      <c r="K3985" s="33"/>
      <c r="L3985" s="33"/>
    </row>
    <row r="3986" spans="1:12" s="40" customFormat="1" ht="22.5" customHeight="1" x14ac:dyDescent="0.25">
      <c r="A3986" s="23" t="str">
        <f>Лист4!A3984</f>
        <v xml:space="preserve">Геологическая ул. д.53 </v>
      </c>
      <c r="B3986" s="50">
        <f t="shared" si="124"/>
        <v>47.615297560975606</v>
      </c>
      <c r="C3986" s="50">
        <f t="shared" si="125"/>
        <v>3.7591024390243901</v>
      </c>
      <c r="D3986" s="30">
        <v>0</v>
      </c>
      <c r="E3986" s="31">
        <v>3.7591024390243901</v>
      </c>
      <c r="F3986" s="32">
        <v>0</v>
      </c>
      <c r="G3986" s="32">
        <v>0</v>
      </c>
      <c r="H3986" s="32">
        <v>0</v>
      </c>
      <c r="I3986" s="32">
        <v>0</v>
      </c>
      <c r="J3986" s="29">
        <f>Лист4!E3984/1000</f>
        <v>51.374399999999994</v>
      </c>
      <c r="K3986" s="33"/>
      <c r="L3986" s="33"/>
    </row>
    <row r="3987" spans="1:12" s="40" customFormat="1" ht="22.5" customHeight="1" x14ac:dyDescent="0.25">
      <c r="A3987" s="23" t="str">
        <f>Лист4!A3985</f>
        <v xml:space="preserve">Геологическая ул. д.55 </v>
      </c>
      <c r="B3987" s="50">
        <f t="shared" si="124"/>
        <v>82.320095121951226</v>
      </c>
      <c r="C3987" s="50">
        <f t="shared" si="125"/>
        <v>6.4989548780487798</v>
      </c>
      <c r="D3987" s="30">
        <v>0</v>
      </c>
      <c r="E3987" s="31">
        <v>6.4989548780487798</v>
      </c>
      <c r="F3987" s="32">
        <v>0</v>
      </c>
      <c r="G3987" s="32">
        <v>0</v>
      </c>
      <c r="H3987" s="32">
        <v>0</v>
      </c>
      <c r="I3987" s="32">
        <v>0</v>
      </c>
      <c r="J3987" s="29">
        <f>Лист4!E3985/1000</f>
        <v>88.819050000000004</v>
      </c>
      <c r="K3987" s="33"/>
      <c r="L3987" s="33"/>
    </row>
    <row r="3988" spans="1:12" s="34" customFormat="1" ht="24" customHeight="1" x14ac:dyDescent="0.25">
      <c r="A3988" s="23" t="str">
        <f>Лист4!A3986</f>
        <v xml:space="preserve">Геологическая ул. д.57 </v>
      </c>
      <c r="B3988" s="50">
        <f t="shared" si="124"/>
        <v>102.03556097560976</v>
      </c>
      <c r="C3988" s="50">
        <f t="shared" si="125"/>
        <v>8.0554390243902425</v>
      </c>
      <c r="D3988" s="30">
        <v>0</v>
      </c>
      <c r="E3988" s="31">
        <v>8.0554390243902425</v>
      </c>
      <c r="F3988" s="32">
        <v>0</v>
      </c>
      <c r="G3988" s="32">
        <v>0</v>
      </c>
      <c r="H3988" s="32">
        <v>0</v>
      </c>
      <c r="I3988" s="32">
        <v>0</v>
      </c>
      <c r="J3988" s="29">
        <f>Лист4!E3986/1000</f>
        <v>110.09099999999999</v>
      </c>
      <c r="K3988" s="33"/>
      <c r="L3988" s="33"/>
    </row>
    <row r="3989" spans="1:12" s="34" customFormat="1" ht="24" customHeight="1" x14ac:dyDescent="0.25">
      <c r="A3989" s="23" t="str">
        <f>Лист4!A3987</f>
        <v xml:space="preserve">Геологическая ул. д.59 </v>
      </c>
      <c r="B3989" s="50">
        <f t="shared" si="124"/>
        <v>121.17634634146343</v>
      </c>
      <c r="C3989" s="50">
        <f t="shared" si="125"/>
        <v>9.5665536585365878</v>
      </c>
      <c r="D3989" s="30">
        <v>0</v>
      </c>
      <c r="E3989" s="31">
        <v>9.5665536585365878</v>
      </c>
      <c r="F3989" s="32">
        <v>0</v>
      </c>
      <c r="G3989" s="32">
        <v>0</v>
      </c>
      <c r="H3989" s="32">
        <v>0</v>
      </c>
      <c r="I3989" s="32">
        <v>0</v>
      </c>
      <c r="J3989" s="29">
        <f>Лист4!E3987/1000</f>
        <v>130.74290000000002</v>
      </c>
      <c r="K3989" s="33"/>
      <c r="L3989" s="33"/>
    </row>
    <row r="3990" spans="1:12" s="34" customFormat="1" ht="24" customHeight="1" x14ac:dyDescent="0.25">
      <c r="A3990" s="23" t="str">
        <f>Лист4!A3988</f>
        <v xml:space="preserve">Геологическая ул. д.61 </v>
      </c>
      <c r="B3990" s="50">
        <f t="shared" si="124"/>
        <v>98.413697560975606</v>
      </c>
      <c r="C3990" s="50">
        <f t="shared" si="125"/>
        <v>7.7695024390243912</v>
      </c>
      <c r="D3990" s="30">
        <v>0</v>
      </c>
      <c r="E3990" s="31">
        <v>7.7695024390243912</v>
      </c>
      <c r="F3990" s="32">
        <v>0</v>
      </c>
      <c r="G3990" s="32">
        <v>0</v>
      </c>
      <c r="H3990" s="32">
        <v>0</v>
      </c>
      <c r="I3990" s="32">
        <v>0</v>
      </c>
      <c r="J3990" s="29">
        <f>Лист4!E3988/1000</f>
        <v>106.1832</v>
      </c>
      <c r="K3990" s="33"/>
      <c r="L3990" s="33"/>
    </row>
    <row r="3991" spans="1:12" s="34" customFormat="1" ht="24" customHeight="1" x14ac:dyDescent="0.25">
      <c r="A3991" s="23" t="str">
        <f>Лист4!A3989</f>
        <v xml:space="preserve">Геологическая ул. д.63 </v>
      </c>
      <c r="B3991" s="50">
        <f t="shared" si="124"/>
        <v>76.030112682926827</v>
      </c>
      <c r="C3991" s="50">
        <f t="shared" si="125"/>
        <v>6.0023773170731705</v>
      </c>
      <c r="D3991" s="30">
        <v>0</v>
      </c>
      <c r="E3991" s="31">
        <v>6.0023773170731705</v>
      </c>
      <c r="F3991" s="32">
        <v>0</v>
      </c>
      <c r="G3991" s="32">
        <v>0</v>
      </c>
      <c r="H3991" s="32">
        <v>0</v>
      </c>
      <c r="I3991" s="32"/>
      <c r="J3991" s="29">
        <f>Лист4!E3989/1000</f>
        <v>82.032489999999996</v>
      </c>
      <c r="K3991" s="33"/>
      <c r="L3991" s="33"/>
    </row>
    <row r="3992" spans="1:12" s="34" customFormat="1" ht="24" customHeight="1" x14ac:dyDescent="0.25">
      <c r="A3992" s="23" t="str">
        <f>Лист4!A3990</f>
        <v xml:space="preserve">Геологическая ул. д.65 </v>
      </c>
      <c r="B3992" s="50">
        <f t="shared" si="124"/>
        <v>112.93640780487806</v>
      </c>
      <c r="C3992" s="50">
        <f t="shared" si="125"/>
        <v>8.9160321951219519</v>
      </c>
      <c r="D3992" s="30">
        <v>0</v>
      </c>
      <c r="E3992" s="31">
        <v>8.9160321951219519</v>
      </c>
      <c r="F3992" s="32">
        <v>0</v>
      </c>
      <c r="G3992" s="32">
        <v>0</v>
      </c>
      <c r="H3992" s="32">
        <v>0</v>
      </c>
      <c r="I3992" s="32">
        <v>0</v>
      </c>
      <c r="J3992" s="29">
        <f>Лист4!E3990/1000</f>
        <v>121.85244000000002</v>
      </c>
      <c r="K3992" s="33"/>
      <c r="L3992" s="33"/>
    </row>
    <row r="3993" spans="1:12" s="34" customFormat="1" ht="24" customHeight="1" x14ac:dyDescent="0.25">
      <c r="A3993" s="23" t="str">
        <f>Лист4!A3991</f>
        <v xml:space="preserve">Геологическая ул. д.67 </v>
      </c>
      <c r="B3993" s="50">
        <f t="shared" si="124"/>
        <v>55.060053658536589</v>
      </c>
      <c r="C3993" s="50">
        <f t="shared" si="125"/>
        <v>4.3468463414634151</v>
      </c>
      <c r="D3993" s="30">
        <v>0</v>
      </c>
      <c r="E3993" s="31">
        <v>4.3468463414634151</v>
      </c>
      <c r="F3993" s="32">
        <v>0</v>
      </c>
      <c r="G3993" s="32">
        <v>0</v>
      </c>
      <c r="H3993" s="32">
        <v>0</v>
      </c>
      <c r="I3993" s="32">
        <v>0</v>
      </c>
      <c r="J3993" s="29">
        <f>Лист4!E3991/1000</f>
        <v>59.4069</v>
      </c>
      <c r="K3993" s="33"/>
      <c r="L3993" s="33"/>
    </row>
    <row r="3994" spans="1:12" s="34" customFormat="1" ht="24" customHeight="1" x14ac:dyDescent="0.25">
      <c r="A3994" s="23" t="str">
        <f>Лист4!A3992</f>
        <v xml:space="preserve">Геологическая ул. д.69 </v>
      </c>
      <c r="B3994" s="50">
        <f t="shared" si="124"/>
        <v>87.539858536585356</v>
      </c>
      <c r="C3994" s="50">
        <f t="shared" si="125"/>
        <v>6.9110414634146338</v>
      </c>
      <c r="D3994" s="30">
        <v>0</v>
      </c>
      <c r="E3994" s="31">
        <v>6.9110414634146338</v>
      </c>
      <c r="F3994" s="32">
        <v>0</v>
      </c>
      <c r="G3994" s="32">
        <v>0</v>
      </c>
      <c r="H3994" s="32">
        <v>0</v>
      </c>
      <c r="I3994" s="32">
        <v>0</v>
      </c>
      <c r="J3994" s="29">
        <f>Лист4!E3992/1000</f>
        <v>94.45089999999999</v>
      </c>
      <c r="K3994" s="33"/>
      <c r="L3994" s="33"/>
    </row>
    <row r="3995" spans="1:12" s="34" customFormat="1" ht="24" customHeight="1" x14ac:dyDescent="0.25">
      <c r="A3995" s="23" t="str">
        <f>Лист4!A3993</f>
        <v xml:space="preserve">Геологическая ул. д.71 </v>
      </c>
      <c r="B3995" s="50">
        <f t="shared" si="124"/>
        <v>109.46150243902439</v>
      </c>
      <c r="C3995" s="50">
        <f t="shared" si="125"/>
        <v>8.6416975609756097</v>
      </c>
      <c r="D3995" s="30">
        <v>0</v>
      </c>
      <c r="E3995" s="31">
        <v>8.6416975609756097</v>
      </c>
      <c r="F3995" s="32">
        <v>0</v>
      </c>
      <c r="G3995" s="32">
        <v>0</v>
      </c>
      <c r="H3995" s="32">
        <v>0</v>
      </c>
      <c r="I3995" s="32">
        <v>0</v>
      </c>
      <c r="J3995" s="29">
        <f>Лист4!E3993/1000</f>
        <v>118.1032</v>
      </c>
      <c r="K3995" s="33"/>
      <c r="L3995" s="33"/>
    </row>
    <row r="3996" spans="1:12" s="34" customFormat="1" ht="24" customHeight="1" x14ac:dyDescent="0.25">
      <c r="A3996" s="23" t="str">
        <f>Лист4!A3994</f>
        <v xml:space="preserve">Геологическая ул. д.73 </v>
      </c>
      <c r="B3996" s="50">
        <f t="shared" si="124"/>
        <v>75.907780487804871</v>
      </c>
      <c r="C3996" s="50">
        <f t="shared" si="125"/>
        <v>5.992719512195122</v>
      </c>
      <c r="D3996" s="30">
        <v>0</v>
      </c>
      <c r="E3996" s="31">
        <v>5.992719512195122</v>
      </c>
      <c r="F3996" s="32">
        <v>0</v>
      </c>
      <c r="G3996" s="32">
        <v>0</v>
      </c>
      <c r="H3996" s="32">
        <v>0</v>
      </c>
      <c r="I3996" s="32">
        <v>0</v>
      </c>
      <c r="J3996" s="29">
        <f>Лист4!E3994/1000</f>
        <v>81.900499999999994</v>
      </c>
      <c r="K3996" s="33"/>
      <c r="L3996" s="33"/>
    </row>
    <row r="3997" spans="1:12" s="34" customFormat="1" ht="31.5" customHeight="1" x14ac:dyDescent="0.25">
      <c r="A3997" s="23" t="str">
        <f>Лист4!A3995</f>
        <v xml:space="preserve">Парковая ул. д.7 </v>
      </c>
      <c r="B3997" s="50">
        <f t="shared" si="124"/>
        <v>21.067663414634147</v>
      </c>
      <c r="C3997" s="50">
        <f t="shared" si="125"/>
        <v>1.6632365853658539</v>
      </c>
      <c r="D3997" s="30">
        <v>0</v>
      </c>
      <c r="E3997" s="31">
        <v>1.6632365853658539</v>
      </c>
      <c r="F3997" s="32">
        <v>0</v>
      </c>
      <c r="G3997" s="32">
        <v>0</v>
      </c>
      <c r="H3997" s="32">
        <v>0</v>
      </c>
      <c r="I3997" s="32">
        <v>0</v>
      </c>
      <c r="J3997" s="29">
        <f>Лист4!E3995/1000</f>
        <v>22.730900000000002</v>
      </c>
      <c r="K3997" s="33"/>
      <c r="L3997" s="33"/>
    </row>
    <row r="3998" spans="1:12" s="34" customFormat="1" ht="30.75" customHeight="1" x14ac:dyDescent="0.25">
      <c r="A3998" s="23" t="str">
        <f>Лист4!A3996</f>
        <v xml:space="preserve">Шлюзовая ул. д.1 </v>
      </c>
      <c r="B3998" s="50">
        <f t="shared" si="124"/>
        <v>0</v>
      </c>
      <c r="C3998" s="50">
        <f t="shared" si="125"/>
        <v>0</v>
      </c>
      <c r="D3998" s="30">
        <v>0</v>
      </c>
      <c r="E3998" s="31">
        <v>0</v>
      </c>
      <c r="F3998" s="32">
        <v>0</v>
      </c>
      <c r="G3998" s="32">
        <v>0</v>
      </c>
      <c r="H3998" s="32">
        <v>0</v>
      </c>
      <c r="I3998" s="32">
        <v>0</v>
      </c>
      <c r="J3998" s="29">
        <f>Лист4!E3996/1000</f>
        <v>0</v>
      </c>
      <c r="K3998" s="33"/>
      <c r="L3998" s="33"/>
    </row>
    <row r="3999" spans="1:12" s="34" customFormat="1" ht="30" customHeight="1" x14ac:dyDescent="0.25">
      <c r="A3999" s="23" t="str">
        <f>Лист4!A3997</f>
        <v xml:space="preserve">Клубная ул. д.23 </v>
      </c>
      <c r="B3999" s="50">
        <f t="shared" si="124"/>
        <v>0</v>
      </c>
      <c r="C3999" s="50">
        <f t="shared" si="125"/>
        <v>0</v>
      </c>
      <c r="D3999" s="30">
        <v>0</v>
      </c>
      <c r="E3999" s="31">
        <v>0</v>
      </c>
      <c r="F3999" s="32">
        <v>0</v>
      </c>
      <c r="G3999" s="32">
        <v>0</v>
      </c>
      <c r="H3999" s="32">
        <v>0</v>
      </c>
      <c r="I3999" s="32">
        <v>0</v>
      </c>
      <c r="J3999" s="29">
        <f>Лист4!E3997/1000</f>
        <v>0</v>
      </c>
      <c r="K3999" s="33"/>
      <c r="L3999" s="33"/>
    </row>
    <row r="4000" spans="1:12" s="34" customFormat="1" ht="24" customHeight="1" x14ac:dyDescent="0.25">
      <c r="A4000" s="23" t="str">
        <f>Лист4!A3998</f>
        <v xml:space="preserve">Клубная ул. д.25 </v>
      </c>
      <c r="B4000" s="50">
        <f t="shared" si="124"/>
        <v>0</v>
      </c>
      <c r="C4000" s="50">
        <f t="shared" si="125"/>
        <v>0</v>
      </c>
      <c r="D4000" s="30">
        <v>0</v>
      </c>
      <c r="E4000" s="31">
        <v>0</v>
      </c>
      <c r="F4000" s="32">
        <v>0</v>
      </c>
      <c r="G4000" s="32">
        <v>0</v>
      </c>
      <c r="H4000" s="32">
        <v>0</v>
      </c>
      <c r="I4000" s="32">
        <v>0</v>
      </c>
      <c r="J4000" s="29">
        <f>Лист4!E3998/1000</f>
        <v>0</v>
      </c>
      <c r="K4000" s="33"/>
      <c r="L4000" s="33"/>
    </row>
    <row r="4001" spans="1:12" s="34" customFormat="1" ht="30" customHeight="1" x14ac:dyDescent="0.25">
      <c r="A4001" s="23" t="str">
        <f>Лист4!A3999</f>
        <v xml:space="preserve">Клубная ул. д.26 </v>
      </c>
      <c r="B4001" s="50">
        <f t="shared" si="124"/>
        <v>9.9013170731707323</v>
      </c>
      <c r="C4001" s="50">
        <f t="shared" si="125"/>
        <v>0.78168292682926832</v>
      </c>
      <c r="D4001" s="30">
        <v>0</v>
      </c>
      <c r="E4001" s="31">
        <v>0.78168292682926832</v>
      </c>
      <c r="F4001" s="32">
        <v>0</v>
      </c>
      <c r="G4001" s="32">
        <v>0</v>
      </c>
      <c r="H4001" s="32">
        <v>0</v>
      </c>
      <c r="I4001" s="32">
        <v>0</v>
      </c>
      <c r="J4001" s="29">
        <f>Лист4!E3999/1000</f>
        <v>10.683</v>
      </c>
      <c r="K4001" s="33"/>
      <c r="L4001" s="33"/>
    </row>
    <row r="4002" spans="1:12" s="34" customFormat="1" ht="24" customHeight="1" x14ac:dyDescent="0.25">
      <c r="A4002" s="23" t="str">
        <f>Лист4!A4000</f>
        <v xml:space="preserve">Клубная ул. д.27 </v>
      </c>
      <c r="B4002" s="50">
        <f t="shared" si="124"/>
        <v>45.954651219512193</v>
      </c>
      <c r="C4002" s="50">
        <f t="shared" si="125"/>
        <v>3.6279987804878049</v>
      </c>
      <c r="D4002" s="30">
        <v>0</v>
      </c>
      <c r="E4002" s="31">
        <v>3.6279987804878049</v>
      </c>
      <c r="F4002" s="32">
        <v>0</v>
      </c>
      <c r="G4002" s="32">
        <v>0</v>
      </c>
      <c r="H4002" s="32">
        <v>0</v>
      </c>
      <c r="I4002" s="32">
        <v>0</v>
      </c>
      <c r="J4002" s="29">
        <f>Лист4!E4000/1000</f>
        <v>49.582650000000001</v>
      </c>
      <c r="K4002" s="33"/>
      <c r="L4002" s="33"/>
    </row>
    <row r="4003" spans="1:12" s="34" customFormat="1" ht="34.5" customHeight="1" x14ac:dyDescent="0.25">
      <c r="A4003" s="23" t="str">
        <f>Лист4!A4001</f>
        <v xml:space="preserve">Клубная ул. д.29 </v>
      </c>
      <c r="B4003" s="50">
        <f t="shared" si="124"/>
        <v>0</v>
      </c>
      <c r="C4003" s="50">
        <f t="shared" si="125"/>
        <v>0</v>
      </c>
      <c r="D4003" s="30">
        <v>0</v>
      </c>
      <c r="E4003" s="31">
        <v>0</v>
      </c>
      <c r="F4003" s="32">
        <v>0</v>
      </c>
      <c r="G4003" s="32">
        <v>0</v>
      </c>
      <c r="H4003" s="32">
        <v>0</v>
      </c>
      <c r="I4003" s="32">
        <v>0</v>
      </c>
      <c r="J4003" s="29">
        <f>Лист4!E4001/1000</f>
        <v>0</v>
      </c>
      <c r="K4003" s="33"/>
      <c r="L4003" s="33"/>
    </row>
    <row r="4004" spans="1:12" s="34" customFormat="1" ht="32.25" customHeight="1" x14ac:dyDescent="0.25">
      <c r="A4004" s="23" t="str">
        <f>Лист4!A4002</f>
        <v xml:space="preserve">Клубная ул. д.31 </v>
      </c>
      <c r="B4004" s="50">
        <f t="shared" si="124"/>
        <v>0</v>
      </c>
      <c r="C4004" s="50">
        <f t="shared" si="125"/>
        <v>0</v>
      </c>
      <c r="D4004" s="30">
        <v>0</v>
      </c>
      <c r="E4004" s="31">
        <v>0</v>
      </c>
      <c r="F4004" s="32">
        <v>0</v>
      </c>
      <c r="G4004" s="32">
        <v>0</v>
      </c>
      <c r="H4004" s="32">
        <v>0</v>
      </c>
      <c r="I4004" s="32">
        <v>0</v>
      </c>
      <c r="J4004" s="29">
        <f>Лист4!E4002/1000</f>
        <v>0</v>
      </c>
      <c r="K4004" s="33"/>
      <c r="L4004" s="33"/>
    </row>
    <row r="4005" spans="1:12" s="34" customFormat="1" ht="32.25" customHeight="1" x14ac:dyDescent="0.25">
      <c r="A4005" s="23" t="str">
        <f>Лист4!A4003</f>
        <v xml:space="preserve">Мира ул. д.2 </v>
      </c>
      <c r="B4005" s="50">
        <f t="shared" si="124"/>
        <v>7.4020292682926829</v>
      </c>
      <c r="C4005" s="50">
        <f t="shared" si="125"/>
        <v>0.58437073170731701</v>
      </c>
      <c r="D4005" s="30">
        <v>0</v>
      </c>
      <c r="E4005" s="31">
        <v>0.58437073170731701</v>
      </c>
      <c r="F4005" s="32">
        <v>0</v>
      </c>
      <c r="G4005" s="32">
        <v>0</v>
      </c>
      <c r="H4005" s="32">
        <v>0</v>
      </c>
      <c r="I4005" s="32">
        <v>0</v>
      </c>
      <c r="J4005" s="29">
        <f>Лист4!E4003/1000</f>
        <v>7.9863999999999997</v>
      </c>
      <c r="K4005" s="33"/>
      <c r="L4005" s="33"/>
    </row>
    <row r="4006" spans="1:12" s="34" customFormat="1" ht="29.25" customHeight="1" x14ac:dyDescent="0.25">
      <c r="A4006" s="23" t="str">
        <f>Лист4!A4004</f>
        <v xml:space="preserve">Советская ул. д.3 </v>
      </c>
      <c r="B4006" s="50">
        <f t="shared" si="124"/>
        <v>51.490092682926829</v>
      </c>
      <c r="C4006" s="50">
        <f t="shared" si="125"/>
        <v>4.0650073170731709</v>
      </c>
      <c r="D4006" s="30">
        <v>0</v>
      </c>
      <c r="E4006" s="31">
        <v>4.0650073170731709</v>
      </c>
      <c r="F4006" s="32">
        <v>0</v>
      </c>
      <c r="G4006" s="32">
        <v>0</v>
      </c>
      <c r="H4006" s="32">
        <v>0</v>
      </c>
      <c r="I4006" s="32">
        <v>0</v>
      </c>
      <c r="J4006" s="29">
        <f>Лист4!E4004/1000</f>
        <v>55.555099999999996</v>
      </c>
      <c r="K4006" s="33"/>
      <c r="L4006" s="33"/>
    </row>
    <row r="4007" spans="1:12" s="34" customFormat="1" ht="29.25" customHeight="1" x14ac:dyDescent="0.25">
      <c r="A4007" s="23" t="str">
        <f>Лист4!A4005</f>
        <v xml:space="preserve">Советская ул. д.3А </v>
      </c>
      <c r="B4007" s="50">
        <f t="shared" si="124"/>
        <v>14.705073170731707</v>
      </c>
      <c r="C4007" s="50">
        <f t="shared" si="125"/>
        <v>1.1609268292682926</v>
      </c>
      <c r="D4007" s="30">
        <v>0</v>
      </c>
      <c r="E4007" s="31">
        <v>1.1609268292682926</v>
      </c>
      <c r="F4007" s="32">
        <v>0</v>
      </c>
      <c r="G4007" s="32">
        <v>0</v>
      </c>
      <c r="H4007" s="32">
        <v>0</v>
      </c>
      <c r="I4007" s="32">
        <v>0</v>
      </c>
      <c r="J4007" s="29">
        <f>Лист4!E4005/1000</f>
        <v>15.866</v>
      </c>
      <c r="K4007" s="33"/>
      <c r="L4007" s="33"/>
    </row>
    <row r="4008" spans="1:12" s="34" customFormat="1" ht="24" customHeight="1" x14ac:dyDescent="0.25">
      <c r="A4008" s="23" t="str">
        <f>Лист4!A4006</f>
        <v xml:space="preserve">Дачная ул. д.20 </v>
      </c>
      <c r="B4008" s="50">
        <f t="shared" si="124"/>
        <v>7.7438439024390249</v>
      </c>
      <c r="C4008" s="50">
        <f t="shared" si="125"/>
        <v>0.61135609756097553</v>
      </c>
      <c r="D4008" s="30">
        <v>0</v>
      </c>
      <c r="E4008" s="31">
        <v>0.61135609756097553</v>
      </c>
      <c r="F4008" s="32">
        <v>0</v>
      </c>
      <c r="G4008" s="32">
        <v>0</v>
      </c>
      <c r="H4008" s="32">
        <v>0</v>
      </c>
      <c r="I4008" s="32">
        <v>0</v>
      </c>
      <c r="J4008" s="29">
        <f>Лист4!E4006/1000</f>
        <v>8.3552</v>
      </c>
      <c r="K4008" s="33"/>
      <c r="L4008" s="33"/>
    </row>
    <row r="4009" spans="1:12" s="34" customFormat="1" ht="24" customHeight="1" x14ac:dyDescent="0.25">
      <c r="A4009" s="23" t="str">
        <f>Лист4!A4007</f>
        <v xml:space="preserve">Дачная ул. д.21 </v>
      </c>
      <c r="B4009" s="50">
        <f t="shared" si="124"/>
        <v>3.2209170731707313</v>
      </c>
      <c r="C4009" s="50">
        <f t="shared" si="125"/>
        <v>0.25428292682926829</v>
      </c>
      <c r="D4009" s="30">
        <v>0</v>
      </c>
      <c r="E4009" s="31">
        <v>0.25428292682926829</v>
      </c>
      <c r="F4009" s="32">
        <v>0</v>
      </c>
      <c r="G4009" s="32">
        <v>0</v>
      </c>
      <c r="H4009" s="32">
        <v>0</v>
      </c>
      <c r="I4009" s="32">
        <v>0</v>
      </c>
      <c r="J4009" s="29">
        <f>Лист4!E4007/1000</f>
        <v>3.4751999999999996</v>
      </c>
      <c r="K4009" s="33"/>
      <c r="L4009" s="33"/>
    </row>
    <row r="4010" spans="1:12" s="34" customFormat="1" ht="30.75" customHeight="1" x14ac:dyDescent="0.25">
      <c r="A4010" s="23" t="str">
        <f>Лист4!A4008</f>
        <v xml:space="preserve">Дачная ул. д.22 </v>
      </c>
      <c r="B4010" s="50">
        <f t="shared" si="124"/>
        <v>2.0353170731707317</v>
      </c>
      <c r="C4010" s="50">
        <f t="shared" si="125"/>
        <v>0.16068292682926832</v>
      </c>
      <c r="D4010" s="30">
        <v>0</v>
      </c>
      <c r="E4010" s="31">
        <v>0.16068292682926832</v>
      </c>
      <c r="F4010" s="32">
        <v>0</v>
      </c>
      <c r="G4010" s="32">
        <v>0</v>
      </c>
      <c r="H4010" s="32">
        <v>0</v>
      </c>
      <c r="I4010" s="32">
        <v>0</v>
      </c>
      <c r="J4010" s="29">
        <f>Лист4!E4008/1000</f>
        <v>2.1960000000000002</v>
      </c>
      <c r="K4010" s="33"/>
      <c r="L4010" s="33"/>
    </row>
    <row r="4011" spans="1:12" s="34" customFormat="1" ht="31.5" customHeight="1" x14ac:dyDescent="0.25">
      <c r="A4011" s="23" t="str">
        <f>Лист4!A4009</f>
        <v xml:space="preserve">Дачная ул. д.23 </v>
      </c>
      <c r="B4011" s="50">
        <f t="shared" si="124"/>
        <v>27.997065365853658</v>
      </c>
      <c r="C4011" s="50">
        <f t="shared" si="125"/>
        <v>2.2102946341463419</v>
      </c>
      <c r="D4011" s="30">
        <v>0</v>
      </c>
      <c r="E4011" s="31">
        <v>2.2102946341463419</v>
      </c>
      <c r="F4011" s="32">
        <v>0</v>
      </c>
      <c r="G4011" s="32">
        <v>0</v>
      </c>
      <c r="H4011" s="32">
        <v>0</v>
      </c>
      <c r="I4011" s="32">
        <v>0</v>
      </c>
      <c r="J4011" s="29">
        <f>Лист4!E4009/1000</f>
        <v>30.207360000000001</v>
      </c>
      <c r="K4011" s="33"/>
      <c r="L4011" s="33"/>
    </row>
    <row r="4012" spans="1:12" s="34" customFormat="1" ht="33" customHeight="1" x14ac:dyDescent="0.25">
      <c r="A4012" s="23" t="str">
        <f>Лист4!A4010</f>
        <v xml:space="preserve">Дачная ул. д.24 </v>
      </c>
      <c r="B4012" s="50">
        <f t="shared" si="124"/>
        <v>52.393380487804883</v>
      </c>
      <c r="C4012" s="50">
        <f t="shared" si="125"/>
        <v>4.1363195121951222</v>
      </c>
      <c r="D4012" s="30">
        <v>0</v>
      </c>
      <c r="E4012" s="31">
        <v>4.1363195121951222</v>
      </c>
      <c r="F4012" s="32">
        <v>0</v>
      </c>
      <c r="G4012" s="32">
        <v>0</v>
      </c>
      <c r="H4012" s="32">
        <v>0</v>
      </c>
      <c r="I4012" s="32">
        <v>0</v>
      </c>
      <c r="J4012" s="29">
        <f>Лист4!E4010/1000</f>
        <v>56.529700000000005</v>
      </c>
      <c r="K4012" s="33"/>
      <c r="L4012" s="33"/>
    </row>
    <row r="4013" spans="1:12" s="34" customFormat="1" ht="30" customHeight="1" x14ac:dyDescent="0.25">
      <c r="A4013" s="23" t="str">
        <f>Лист4!A4011</f>
        <v xml:space="preserve">Дачная ул. д.25 </v>
      </c>
      <c r="B4013" s="50">
        <f t="shared" si="124"/>
        <v>43.099692682926829</v>
      </c>
      <c r="C4013" s="50">
        <f t="shared" si="125"/>
        <v>3.4026073170731701</v>
      </c>
      <c r="D4013" s="30">
        <v>0</v>
      </c>
      <c r="E4013" s="31">
        <v>3.4026073170731701</v>
      </c>
      <c r="F4013" s="32">
        <v>0</v>
      </c>
      <c r="G4013" s="32">
        <v>0</v>
      </c>
      <c r="H4013" s="32">
        <v>0</v>
      </c>
      <c r="I4013" s="32">
        <v>0</v>
      </c>
      <c r="J4013" s="29">
        <f>Лист4!E4011/1000</f>
        <v>46.502299999999998</v>
      </c>
      <c r="K4013" s="33"/>
      <c r="L4013" s="33"/>
    </row>
    <row r="4014" spans="1:12" s="34" customFormat="1" ht="30" customHeight="1" x14ac:dyDescent="0.25">
      <c r="A4014" s="23" t="str">
        <f>Лист4!A4012</f>
        <v xml:space="preserve">Шоссейная ул. д.27 </v>
      </c>
      <c r="B4014" s="50">
        <f t="shared" si="124"/>
        <v>49.030936585365858</v>
      </c>
      <c r="C4014" s="50">
        <f t="shared" si="125"/>
        <v>3.8708634146341465</v>
      </c>
      <c r="D4014" s="30">
        <v>0</v>
      </c>
      <c r="E4014" s="31">
        <v>3.8708634146341465</v>
      </c>
      <c r="F4014" s="32">
        <v>0</v>
      </c>
      <c r="G4014" s="32">
        <v>0</v>
      </c>
      <c r="H4014" s="32">
        <v>0</v>
      </c>
      <c r="I4014" s="32">
        <v>0</v>
      </c>
      <c r="J4014" s="29">
        <f>Лист4!E4012/1000</f>
        <v>52.901800000000001</v>
      </c>
      <c r="K4014" s="33"/>
      <c r="L4014" s="33"/>
    </row>
    <row r="4015" spans="1:12" s="34" customFormat="1" ht="30" customHeight="1" x14ac:dyDescent="0.25">
      <c r="A4015" s="23" t="str">
        <f>Лист4!A4013</f>
        <v xml:space="preserve">Кадырбулатова ул. д.9 </v>
      </c>
      <c r="B4015" s="50">
        <f t="shared" si="124"/>
        <v>14.39708780487805</v>
      </c>
      <c r="C4015" s="50">
        <f t="shared" si="125"/>
        <v>1.1366121951219514</v>
      </c>
      <c r="D4015" s="30">
        <v>0</v>
      </c>
      <c r="E4015" s="31">
        <v>1.1366121951219514</v>
      </c>
      <c r="F4015" s="32">
        <v>0</v>
      </c>
      <c r="G4015" s="32">
        <v>0</v>
      </c>
      <c r="H4015" s="32">
        <v>0</v>
      </c>
      <c r="I4015" s="32">
        <v>0</v>
      </c>
      <c r="J4015" s="29">
        <f>Лист4!E4013/1000</f>
        <v>15.533700000000001</v>
      </c>
      <c r="K4015" s="33"/>
      <c r="L4015" s="33"/>
    </row>
    <row r="4016" spans="1:12" s="34" customFormat="1" ht="30" customHeight="1" x14ac:dyDescent="0.25">
      <c r="A4016" s="23" t="str">
        <f>Лист4!A4014</f>
        <v xml:space="preserve">Ленина ул. д.35 </v>
      </c>
      <c r="B4016" s="50">
        <f t="shared" si="124"/>
        <v>6.7475024390243901</v>
      </c>
      <c r="C4016" s="50">
        <f t="shared" si="125"/>
        <v>0.53269756097560972</v>
      </c>
      <c r="D4016" s="30">
        <v>0</v>
      </c>
      <c r="E4016" s="31">
        <v>0.53269756097560972</v>
      </c>
      <c r="F4016" s="32">
        <v>0</v>
      </c>
      <c r="G4016" s="32">
        <v>0</v>
      </c>
      <c r="H4016" s="32">
        <v>0</v>
      </c>
      <c r="I4016" s="32">
        <v>0</v>
      </c>
      <c r="J4016" s="29">
        <f>Лист4!E4014/1000</f>
        <v>7.2801999999999998</v>
      </c>
      <c r="K4016" s="33"/>
      <c r="L4016" s="33"/>
    </row>
    <row r="4017" spans="1:12" s="34" customFormat="1" ht="30" customHeight="1" x14ac:dyDescent="0.25">
      <c r="A4017" s="23" t="str">
        <f>Лист4!A4015</f>
        <v xml:space="preserve">Молодежная ул. д.16 </v>
      </c>
      <c r="B4017" s="50">
        <f t="shared" si="124"/>
        <v>35.993043902439027</v>
      </c>
      <c r="C4017" s="50">
        <f t="shared" si="125"/>
        <v>2.8415560975609755</v>
      </c>
      <c r="D4017" s="30">
        <v>0</v>
      </c>
      <c r="E4017" s="31">
        <v>2.8415560975609755</v>
      </c>
      <c r="F4017" s="32">
        <v>0</v>
      </c>
      <c r="G4017" s="32">
        <v>0</v>
      </c>
      <c r="H4017" s="32">
        <v>0</v>
      </c>
      <c r="I4017" s="32">
        <v>0</v>
      </c>
      <c r="J4017" s="29">
        <f>Лист4!E4015/1000</f>
        <v>38.834600000000002</v>
      </c>
      <c r="K4017" s="33"/>
      <c r="L4017" s="33"/>
    </row>
    <row r="4018" spans="1:12" s="34" customFormat="1" ht="30" customHeight="1" x14ac:dyDescent="0.25">
      <c r="A4018" s="23" t="str">
        <f>Лист4!A4016</f>
        <v xml:space="preserve">Молодежная ул. д.17 </v>
      </c>
      <c r="B4018" s="50">
        <f t="shared" si="124"/>
        <v>8.1812146341463414</v>
      </c>
      <c r="C4018" s="50">
        <f t="shared" si="125"/>
        <v>0.64588536585365852</v>
      </c>
      <c r="D4018" s="30">
        <v>0</v>
      </c>
      <c r="E4018" s="31">
        <v>0.64588536585365852</v>
      </c>
      <c r="F4018" s="32">
        <v>0</v>
      </c>
      <c r="G4018" s="32">
        <v>0</v>
      </c>
      <c r="H4018" s="32">
        <v>0</v>
      </c>
      <c r="I4018" s="32">
        <v>0</v>
      </c>
      <c r="J4018" s="29">
        <f>Лист4!E4016/1000</f>
        <v>8.8270999999999997</v>
      </c>
      <c r="K4018" s="33"/>
      <c r="L4018" s="33"/>
    </row>
    <row r="4019" spans="1:12" s="34" customFormat="1" ht="30" customHeight="1" x14ac:dyDescent="0.25">
      <c r="A4019" s="23" t="str">
        <f>Лист4!A4017</f>
        <v xml:space="preserve">Гоголя ул. д.2 </v>
      </c>
      <c r="B4019" s="50">
        <f t="shared" si="124"/>
        <v>6.4569321951219507</v>
      </c>
      <c r="C4019" s="50">
        <f t="shared" si="125"/>
        <v>0.50975780487804878</v>
      </c>
      <c r="D4019" s="30">
        <v>0</v>
      </c>
      <c r="E4019" s="31">
        <v>0.50975780487804878</v>
      </c>
      <c r="F4019" s="32">
        <v>0</v>
      </c>
      <c r="G4019" s="32">
        <v>0</v>
      </c>
      <c r="H4019" s="32">
        <v>0</v>
      </c>
      <c r="I4019" s="32">
        <v>0</v>
      </c>
      <c r="J4019" s="29">
        <f>Лист4!E4017/1000</f>
        <v>6.9666899999999998</v>
      </c>
      <c r="K4019" s="33"/>
      <c r="L4019" s="33"/>
    </row>
    <row r="4020" spans="1:12" s="34" customFormat="1" ht="30" customHeight="1" x14ac:dyDescent="0.25">
      <c r="A4020" s="23" t="str">
        <f>Лист4!A4018</f>
        <v xml:space="preserve">Гоголя ул. д.4 </v>
      </c>
      <c r="B4020" s="50">
        <f t="shared" si="124"/>
        <v>36.917834146341463</v>
      </c>
      <c r="C4020" s="50">
        <f t="shared" si="125"/>
        <v>2.9145658536585368</v>
      </c>
      <c r="D4020" s="30">
        <v>0</v>
      </c>
      <c r="E4020" s="31">
        <v>2.9145658536585368</v>
      </c>
      <c r="F4020" s="32">
        <v>0</v>
      </c>
      <c r="G4020" s="32">
        <v>0</v>
      </c>
      <c r="H4020" s="32">
        <v>0</v>
      </c>
      <c r="I4020" s="32">
        <v>0</v>
      </c>
      <c r="J4020" s="29">
        <f>Лист4!E4018/1000</f>
        <v>39.8324</v>
      </c>
      <c r="K4020" s="33"/>
      <c r="L4020" s="33"/>
    </row>
    <row r="4021" spans="1:12" s="34" customFormat="1" ht="30" customHeight="1" x14ac:dyDescent="0.25">
      <c r="A4021" s="23" t="str">
        <f>Лист4!A4019</f>
        <v xml:space="preserve">Гоголя ул. д.5 </v>
      </c>
      <c r="B4021" s="50">
        <f t="shared" si="124"/>
        <v>0</v>
      </c>
      <c r="C4021" s="50">
        <f t="shared" si="125"/>
        <v>0</v>
      </c>
      <c r="D4021" s="30">
        <v>0</v>
      </c>
      <c r="E4021" s="31">
        <v>0</v>
      </c>
      <c r="F4021" s="32">
        <v>0</v>
      </c>
      <c r="G4021" s="32">
        <v>0</v>
      </c>
      <c r="H4021" s="32">
        <v>0</v>
      </c>
      <c r="I4021" s="32"/>
      <c r="J4021" s="29">
        <f>Лист4!E4019/1000</f>
        <v>0</v>
      </c>
      <c r="K4021" s="33"/>
      <c r="L4021" s="33"/>
    </row>
    <row r="4022" spans="1:12" s="34" customFormat="1" ht="30" customHeight="1" x14ac:dyDescent="0.25">
      <c r="A4022" s="23" t="str">
        <f>Лист4!A4020</f>
        <v xml:space="preserve">Гоголя ул. д.6 </v>
      </c>
      <c r="B4022" s="50">
        <f t="shared" si="124"/>
        <v>7.4310390243902438</v>
      </c>
      <c r="C4022" s="50">
        <f t="shared" si="125"/>
        <v>0.58666097560975605</v>
      </c>
      <c r="D4022" s="30">
        <v>0</v>
      </c>
      <c r="E4022" s="31">
        <v>0.58666097560975605</v>
      </c>
      <c r="F4022" s="32">
        <v>0</v>
      </c>
      <c r="G4022" s="32">
        <v>0</v>
      </c>
      <c r="H4022" s="32">
        <v>0</v>
      </c>
      <c r="I4022" s="32">
        <v>0</v>
      </c>
      <c r="J4022" s="29">
        <f>Лист4!E4020/1000</f>
        <v>8.0176999999999996</v>
      </c>
      <c r="K4022" s="33"/>
      <c r="L4022" s="33"/>
    </row>
    <row r="4023" spans="1:12" s="34" customFormat="1" ht="30" customHeight="1" x14ac:dyDescent="0.25">
      <c r="A4023" s="23" t="str">
        <f>Лист4!A4021</f>
        <v xml:space="preserve">Гоголя ул. д.8 </v>
      </c>
      <c r="B4023" s="50">
        <f t="shared" si="124"/>
        <v>4.7694170731707315</v>
      </c>
      <c r="C4023" s="50">
        <f t="shared" si="125"/>
        <v>0.37653292682926831</v>
      </c>
      <c r="D4023" s="30">
        <v>0</v>
      </c>
      <c r="E4023" s="31">
        <v>0.37653292682926831</v>
      </c>
      <c r="F4023" s="32">
        <v>0</v>
      </c>
      <c r="G4023" s="32">
        <v>0</v>
      </c>
      <c r="H4023" s="32">
        <v>0</v>
      </c>
      <c r="I4023" s="32">
        <v>0</v>
      </c>
      <c r="J4023" s="29">
        <f>Лист4!E4021/1000</f>
        <v>5.14595</v>
      </c>
      <c r="K4023" s="33"/>
      <c r="L4023" s="33"/>
    </row>
    <row r="4024" spans="1:12" s="34" customFormat="1" ht="30" customHeight="1" x14ac:dyDescent="0.25">
      <c r="A4024" s="23" t="str">
        <f>Лист4!A4022</f>
        <v xml:space="preserve">К. Маркса ул. д.1 </v>
      </c>
      <c r="B4024" s="50">
        <f t="shared" si="124"/>
        <v>23.14478048780488</v>
      </c>
      <c r="C4024" s="50">
        <f t="shared" si="125"/>
        <v>1.8272195121951218</v>
      </c>
      <c r="D4024" s="30">
        <v>0</v>
      </c>
      <c r="E4024" s="31">
        <v>1.8272195121951218</v>
      </c>
      <c r="F4024" s="32">
        <v>0</v>
      </c>
      <c r="G4024" s="32">
        <v>0</v>
      </c>
      <c r="H4024" s="32">
        <v>0</v>
      </c>
      <c r="I4024" s="32"/>
      <c r="J4024" s="29">
        <f>Лист4!E4022/1000</f>
        <v>24.972000000000001</v>
      </c>
      <c r="K4024" s="33"/>
      <c r="L4024" s="33"/>
    </row>
    <row r="4025" spans="1:12" s="34" customFormat="1" ht="30" customHeight="1" x14ac:dyDescent="0.25">
      <c r="A4025" s="23" t="str">
        <f>Лист4!A4023</f>
        <v xml:space="preserve">Ленина ул. д.18 </v>
      </c>
      <c r="B4025" s="50">
        <f t="shared" si="124"/>
        <v>0</v>
      </c>
      <c r="C4025" s="50">
        <f t="shared" si="125"/>
        <v>0</v>
      </c>
      <c r="D4025" s="30">
        <v>0</v>
      </c>
      <c r="E4025" s="31">
        <v>0</v>
      </c>
      <c r="F4025" s="32">
        <v>0</v>
      </c>
      <c r="G4025" s="32">
        <v>0</v>
      </c>
      <c r="H4025" s="32">
        <v>0</v>
      </c>
      <c r="I4025" s="32"/>
      <c r="J4025" s="29">
        <f>Лист4!E4023/1000</f>
        <v>0</v>
      </c>
      <c r="K4025" s="33"/>
      <c r="L4025" s="33"/>
    </row>
    <row r="4026" spans="1:12" s="34" customFormat="1" ht="30" customHeight="1" x14ac:dyDescent="0.25">
      <c r="A4026" s="23" t="str">
        <f>Лист4!A4024</f>
        <v xml:space="preserve">Ленина ул. д.19 </v>
      </c>
      <c r="B4026" s="50">
        <f t="shared" si="124"/>
        <v>8.3327512195121951</v>
      </c>
      <c r="C4026" s="50">
        <f t="shared" si="125"/>
        <v>0.65784878048780493</v>
      </c>
      <c r="D4026" s="30">
        <v>0</v>
      </c>
      <c r="E4026" s="31">
        <v>0.65784878048780493</v>
      </c>
      <c r="F4026" s="32">
        <v>0</v>
      </c>
      <c r="G4026" s="32">
        <v>0</v>
      </c>
      <c r="H4026" s="32">
        <v>0</v>
      </c>
      <c r="I4026" s="32">
        <v>0</v>
      </c>
      <c r="J4026" s="29">
        <f>Лист4!E4024/1000</f>
        <v>8.9906000000000006</v>
      </c>
      <c r="K4026" s="33"/>
      <c r="L4026" s="33"/>
    </row>
    <row r="4027" spans="1:12" s="34" customFormat="1" ht="30" customHeight="1" x14ac:dyDescent="0.25">
      <c r="A4027" s="23" t="str">
        <f>Лист4!A4025</f>
        <v xml:space="preserve">Парковая ул. д.5 </v>
      </c>
      <c r="B4027" s="50">
        <f t="shared" si="124"/>
        <v>0</v>
      </c>
      <c r="C4027" s="50">
        <f t="shared" si="125"/>
        <v>0</v>
      </c>
      <c r="D4027" s="30">
        <v>0</v>
      </c>
      <c r="E4027" s="31">
        <v>0</v>
      </c>
      <c r="F4027" s="32">
        <v>0</v>
      </c>
      <c r="G4027" s="32">
        <v>0</v>
      </c>
      <c r="H4027" s="32">
        <v>0</v>
      </c>
      <c r="I4027" s="32"/>
      <c r="J4027" s="29">
        <f>Лист4!E4025/1000</f>
        <v>0</v>
      </c>
      <c r="K4027" s="33"/>
      <c r="L4027" s="33"/>
    </row>
    <row r="4028" spans="1:12" s="34" customFormat="1" ht="30" customHeight="1" x14ac:dyDescent="0.25">
      <c r="A4028" s="23" t="str">
        <f>Лист4!A4026</f>
        <v xml:space="preserve">Парковая ул. д.7 </v>
      </c>
      <c r="B4028" s="50">
        <f t="shared" si="124"/>
        <v>0</v>
      </c>
      <c r="C4028" s="50">
        <f t="shared" si="125"/>
        <v>0</v>
      </c>
      <c r="D4028" s="30">
        <v>0</v>
      </c>
      <c r="E4028" s="31">
        <v>0</v>
      </c>
      <c r="F4028" s="32">
        <v>0</v>
      </c>
      <c r="G4028" s="32">
        <v>0</v>
      </c>
      <c r="H4028" s="32">
        <v>0</v>
      </c>
      <c r="I4028" s="32"/>
      <c r="J4028" s="29">
        <f>Лист4!E4026/1000</f>
        <v>0</v>
      </c>
      <c r="K4028" s="33"/>
      <c r="L4028" s="33"/>
    </row>
    <row r="4029" spans="1:12" s="34" customFormat="1" ht="30" customHeight="1" x14ac:dyDescent="0.25">
      <c r="A4029" s="23" t="str">
        <f>Лист4!A4027</f>
        <v xml:space="preserve">Пушкина ул. д.1 </v>
      </c>
      <c r="B4029" s="50">
        <f t="shared" si="124"/>
        <v>0</v>
      </c>
      <c r="C4029" s="50">
        <f t="shared" si="125"/>
        <v>0</v>
      </c>
      <c r="D4029" s="30">
        <v>0</v>
      </c>
      <c r="E4029" s="31">
        <v>0</v>
      </c>
      <c r="F4029" s="32">
        <v>0</v>
      </c>
      <c r="G4029" s="32">
        <v>0</v>
      </c>
      <c r="H4029" s="32">
        <v>0</v>
      </c>
      <c r="I4029" s="32">
        <v>0</v>
      </c>
      <c r="J4029" s="29">
        <f>Лист4!E4027/1000</f>
        <v>0</v>
      </c>
      <c r="K4029" s="33"/>
      <c r="L4029" s="33"/>
    </row>
    <row r="4030" spans="1:12" s="34" customFormat="1" ht="15" x14ac:dyDescent="0.25">
      <c r="A4030" s="23" t="str">
        <f>Лист4!A4028</f>
        <v xml:space="preserve">Пушкина ул. д.3 </v>
      </c>
      <c r="B4030" s="50">
        <f t="shared" si="124"/>
        <v>14.438980487804878</v>
      </c>
      <c r="C4030" s="50">
        <f t="shared" si="125"/>
        <v>1.139919512195122</v>
      </c>
      <c r="D4030" s="30">
        <v>0</v>
      </c>
      <c r="E4030" s="31">
        <v>1.139919512195122</v>
      </c>
      <c r="F4030" s="32">
        <v>0</v>
      </c>
      <c r="G4030" s="32">
        <v>0</v>
      </c>
      <c r="H4030" s="32">
        <v>0</v>
      </c>
      <c r="I4030" s="32">
        <v>0</v>
      </c>
      <c r="J4030" s="29">
        <f>Лист4!E4028/1000</f>
        <v>15.578900000000001</v>
      </c>
      <c r="K4030" s="33"/>
      <c r="L4030" s="33"/>
    </row>
    <row r="4031" spans="1:12" s="34" customFormat="1" ht="30" customHeight="1" x14ac:dyDescent="0.25">
      <c r="A4031" s="23" t="str">
        <f>Лист4!A4029</f>
        <v xml:space="preserve">Солнечная ул. д.1 </v>
      </c>
      <c r="B4031" s="50">
        <f t="shared" si="124"/>
        <v>0</v>
      </c>
      <c r="C4031" s="50">
        <f t="shared" si="125"/>
        <v>0</v>
      </c>
      <c r="D4031" s="30">
        <v>0</v>
      </c>
      <c r="E4031" s="31">
        <v>0</v>
      </c>
      <c r="F4031" s="32">
        <v>0</v>
      </c>
      <c r="G4031" s="32">
        <v>0</v>
      </c>
      <c r="H4031" s="32">
        <v>0</v>
      </c>
      <c r="I4031" s="32">
        <v>0</v>
      </c>
      <c r="J4031" s="29">
        <f>Лист4!E4029/1000</f>
        <v>0</v>
      </c>
      <c r="K4031" s="33"/>
      <c r="L4031" s="33"/>
    </row>
    <row r="4032" spans="1:12" s="34" customFormat="1" ht="30" customHeight="1" x14ac:dyDescent="0.25">
      <c r="A4032" s="23" t="str">
        <f>Лист4!A4030</f>
        <v xml:space="preserve">Солнечная ул. д.2 </v>
      </c>
      <c r="B4032" s="50">
        <f t="shared" si="124"/>
        <v>18.304043902439023</v>
      </c>
      <c r="C4032" s="50">
        <f t="shared" si="125"/>
        <v>1.4450560975609754</v>
      </c>
      <c r="D4032" s="30">
        <v>0</v>
      </c>
      <c r="E4032" s="31">
        <v>1.4450560975609754</v>
      </c>
      <c r="F4032" s="32">
        <v>0</v>
      </c>
      <c r="G4032" s="32">
        <v>0</v>
      </c>
      <c r="H4032" s="32">
        <v>0</v>
      </c>
      <c r="I4032" s="32">
        <v>0</v>
      </c>
      <c r="J4032" s="29">
        <f>Лист4!E4030/1000</f>
        <v>19.749099999999999</v>
      </c>
      <c r="K4032" s="33"/>
      <c r="L4032" s="33"/>
    </row>
    <row r="4033" spans="1:12" s="34" customFormat="1" ht="30" customHeight="1" x14ac:dyDescent="0.25">
      <c r="A4033" s="23" t="str">
        <f>Лист4!A4031</f>
        <v xml:space="preserve">Солнечная ул. д.2 - корп. 1 </v>
      </c>
      <c r="B4033" s="50">
        <f t="shared" si="124"/>
        <v>5.9421804878048778</v>
      </c>
      <c r="C4033" s="50">
        <f t="shared" si="125"/>
        <v>0.46911951219512193</v>
      </c>
      <c r="D4033" s="30">
        <v>0</v>
      </c>
      <c r="E4033" s="31">
        <v>0.46911951219512193</v>
      </c>
      <c r="F4033" s="32">
        <v>0</v>
      </c>
      <c r="G4033" s="32">
        <v>0</v>
      </c>
      <c r="H4033" s="32">
        <v>0</v>
      </c>
      <c r="I4033" s="32">
        <v>0</v>
      </c>
      <c r="J4033" s="29">
        <f>Лист4!E4031/1000</f>
        <v>6.4112999999999998</v>
      </c>
      <c r="K4033" s="33"/>
      <c r="L4033" s="33"/>
    </row>
    <row r="4034" spans="1:12" s="34" customFormat="1" ht="30" customHeight="1" x14ac:dyDescent="0.25">
      <c r="A4034" s="23" t="str">
        <f>Лист4!A4032</f>
        <v xml:space="preserve">Солнечная ул. д.4 </v>
      </c>
      <c r="B4034" s="50">
        <f t="shared" si="124"/>
        <v>4.2156829268292677</v>
      </c>
      <c r="C4034" s="50">
        <f t="shared" si="125"/>
        <v>0.33281707317073167</v>
      </c>
      <c r="D4034" s="30">
        <v>0</v>
      </c>
      <c r="E4034" s="31">
        <v>0.33281707317073167</v>
      </c>
      <c r="F4034" s="32">
        <v>0</v>
      </c>
      <c r="G4034" s="32">
        <v>0</v>
      </c>
      <c r="H4034" s="32">
        <v>0</v>
      </c>
      <c r="I4034" s="32">
        <v>0</v>
      </c>
      <c r="J4034" s="29">
        <f>Лист4!E4032/1000</f>
        <v>4.5484999999999998</v>
      </c>
      <c r="K4034" s="33"/>
      <c r="L4034" s="33"/>
    </row>
    <row r="4035" spans="1:12" s="34" customFormat="1" ht="30" customHeight="1" x14ac:dyDescent="0.25">
      <c r="A4035" s="23" t="str">
        <f>Лист4!A4033</f>
        <v xml:space="preserve">Молодежная ул. д.14 </v>
      </c>
      <c r="B4035" s="50">
        <f t="shared" si="124"/>
        <v>2.7804878048780486</v>
      </c>
      <c r="C4035" s="50">
        <f t="shared" si="125"/>
        <v>0.21951219512195119</v>
      </c>
      <c r="D4035" s="30">
        <v>0</v>
      </c>
      <c r="E4035" s="31">
        <v>0.21951219512195119</v>
      </c>
      <c r="F4035" s="32">
        <v>0</v>
      </c>
      <c r="G4035" s="32">
        <v>0</v>
      </c>
      <c r="H4035" s="32">
        <v>0</v>
      </c>
      <c r="I4035" s="32">
        <v>0</v>
      </c>
      <c r="J4035" s="29">
        <f>Лист4!E4033/1000</f>
        <v>3</v>
      </c>
      <c r="K4035" s="33"/>
      <c r="L4035" s="33"/>
    </row>
    <row r="4036" spans="1:12" s="34" customFormat="1" ht="30" customHeight="1" x14ac:dyDescent="0.25">
      <c r="A4036" s="23" t="str">
        <f>Лист4!A4034</f>
        <v xml:space="preserve">Молодежная ул. д.2 </v>
      </c>
      <c r="B4036" s="50">
        <f t="shared" si="124"/>
        <v>7.646341463414634E-2</v>
      </c>
      <c r="C4036" s="50">
        <f t="shared" si="125"/>
        <v>6.0365853658536587E-3</v>
      </c>
      <c r="D4036" s="30">
        <v>0</v>
      </c>
      <c r="E4036" s="31">
        <v>6.0365853658536587E-3</v>
      </c>
      <c r="F4036" s="32">
        <v>0</v>
      </c>
      <c r="G4036" s="32">
        <v>0</v>
      </c>
      <c r="H4036" s="32">
        <v>0</v>
      </c>
      <c r="I4036" s="32"/>
      <c r="J4036" s="29">
        <f>Лист4!E4034/1000</f>
        <v>8.2500000000000004E-2</v>
      </c>
      <c r="K4036" s="33"/>
      <c r="L4036" s="33"/>
    </row>
    <row r="4037" spans="1:12" s="34" customFormat="1" ht="30" customHeight="1" x14ac:dyDescent="0.25">
      <c r="A4037" s="23" t="str">
        <f>Лист4!A4035</f>
        <v xml:space="preserve">Молодежная ул. д.8 </v>
      </c>
      <c r="B4037" s="50">
        <f t="shared" si="124"/>
        <v>14.409970731707318</v>
      </c>
      <c r="C4037" s="50">
        <f t="shared" si="125"/>
        <v>1.1376292682926832</v>
      </c>
      <c r="D4037" s="30">
        <v>0</v>
      </c>
      <c r="E4037" s="31">
        <v>1.1376292682926832</v>
      </c>
      <c r="F4037" s="32">
        <v>0</v>
      </c>
      <c r="G4037" s="32">
        <v>0</v>
      </c>
      <c r="H4037" s="32">
        <v>0</v>
      </c>
      <c r="I4037" s="32">
        <v>0</v>
      </c>
      <c r="J4037" s="29">
        <f>Лист4!E4035/1000</f>
        <v>15.547600000000001</v>
      </c>
      <c r="K4037" s="33"/>
      <c r="L4037" s="33"/>
    </row>
    <row r="4038" spans="1:12" s="34" customFormat="1" ht="30" customHeight="1" x14ac:dyDescent="0.25">
      <c r="A4038" s="23" t="str">
        <f>Лист4!A4036</f>
        <v xml:space="preserve">Юбилейная ул. д.1 </v>
      </c>
      <c r="B4038" s="50">
        <f t="shared" si="124"/>
        <v>4.3074390243902441</v>
      </c>
      <c r="C4038" s="50">
        <f t="shared" si="125"/>
        <v>0.34006097560975612</v>
      </c>
      <c r="D4038" s="30">
        <v>0</v>
      </c>
      <c r="E4038" s="31">
        <v>0.34006097560975612</v>
      </c>
      <c r="F4038" s="32">
        <v>0</v>
      </c>
      <c r="G4038" s="32">
        <v>0</v>
      </c>
      <c r="H4038" s="32">
        <v>0</v>
      </c>
      <c r="I4038" s="32"/>
      <c r="J4038" s="29">
        <f>Лист4!E4036/1000</f>
        <v>4.6475</v>
      </c>
      <c r="K4038" s="33"/>
      <c r="L4038" s="33"/>
    </row>
    <row r="4039" spans="1:12" s="34" customFormat="1" ht="30" customHeight="1" x14ac:dyDescent="0.25">
      <c r="A4039" s="23" t="str">
        <f>Лист4!A4037</f>
        <v xml:space="preserve">Юбилейная ул. д.10 </v>
      </c>
      <c r="B4039" s="50">
        <f t="shared" si="124"/>
        <v>14.551034146341463</v>
      </c>
      <c r="C4039" s="50">
        <f t="shared" si="125"/>
        <v>1.1487658536585366</v>
      </c>
      <c r="D4039" s="30">
        <v>0</v>
      </c>
      <c r="E4039" s="31">
        <v>1.1487658536585366</v>
      </c>
      <c r="F4039" s="32">
        <v>0</v>
      </c>
      <c r="G4039" s="32">
        <v>0</v>
      </c>
      <c r="H4039" s="32">
        <v>0</v>
      </c>
      <c r="I4039" s="32">
        <v>0</v>
      </c>
      <c r="J4039" s="29">
        <f>Лист4!E4037/1000</f>
        <v>15.6998</v>
      </c>
      <c r="K4039" s="33"/>
      <c r="L4039" s="33"/>
    </row>
    <row r="4040" spans="1:12" s="34" customFormat="1" ht="30" customHeight="1" x14ac:dyDescent="0.25">
      <c r="A4040" s="23" t="str">
        <f>Лист4!A4038</f>
        <v xml:space="preserve">Юбилейная ул. д.11 </v>
      </c>
      <c r="B4040" s="50">
        <f t="shared" ref="B4040:B4103" si="126">J4040+I4040-E4040</f>
        <v>0</v>
      </c>
      <c r="C4040" s="50">
        <f t="shared" ref="C4040:C4103" si="127">E4040</f>
        <v>0</v>
      </c>
      <c r="D4040" s="30">
        <v>0</v>
      </c>
      <c r="E4040" s="31">
        <v>0</v>
      </c>
      <c r="F4040" s="32">
        <v>0</v>
      </c>
      <c r="G4040" s="32">
        <v>0</v>
      </c>
      <c r="H4040" s="32">
        <v>0</v>
      </c>
      <c r="I4040" s="32">
        <v>0</v>
      </c>
      <c r="J4040" s="29">
        <f>Лист4!E4038/1000</f>
        <v>0</v>
      </c>
      <c r="K4040" s="33"/>
      <c r="L4040" s="33"/>
    </row>
    <row r="4041" spans="1:12" s="34" customFormat="1" ht="30" customHeight="1" x14ac:dyDescent="0.25">
      <c r="A4041" s="23" t="str">
        <f>Лист4!A4039</f>
        <v xml:space="preserve">Юбилейная ул. д.12 </v>
      </c>
      <c r="B4041" s="50">
        <f t="shared" si="126"/>
        <v>0</v>
      </c>
      <c r="C4041" s="50">
        <f t="shared" si="127"/>
        <v>0</v>
      </c>
      <c r="D4041" s="30">
        <v>0</v>
      </c>
      <c r="E4041" s="31">
        <v>0</v>
      </c>
      <c r="F4041" s="32">
        <v>0</v>
      </c>
      <c r="G4041" s="32">
        <v>0</v>
      </c>
      <c r="H4041" s="32">
        <v>0</v>
      </c>
      <c r="I4041" s="32">
        <v>0</v>
      </c>
      <c r="J4041" s="29">
        <f>Лист4!E4039/1000</f>
        <v>0</v>
      </c>
      <c r="K4041" s="33"/>
      <c r="L4041" s="33"/>
    </row>
    <row r="4042" spans="1:12" s="34" customFormat="1" ht="30" customHeight="1" x14ac:dyDescent="0.25">
      <c r="A4042" s="23" t="str">
        <f>Лист4!A4040</f>
        <v xml:space="preserve">Юбилейная ул. д.13 </v>
      </c>
      <c r="B4042" s="50">
        <f t="shared" si="126"/>
        <v>10.656682926829268</v>
      </c>
      <c r="C4042" s="50">
        <f t="shared" si="127"/>
        <v>0.84131707317073157</v>
      </c>
      <c r="D4042" s="30">
        <v>0</v>
      </c>
      <c r="E4042" s="31">
        <v>0.84131707317073157</v>
      </c>
      <c r="F4042" s="32">
        <v>0</v>
      </c>
      <c r="G4042" s="32">
        <v>0</v>
      </c>
      <c r="H4042" s="32">
        <v>0</v>
      </c>
      <c r="I4042" s="32">
        <v>0</v>
      </c>
      <c r="J4042" s="29">
        <f>Лист4!E4040/1000</f>
        <v>11.497999999999999</v>
      </c>
      <c r="K4042" s="33"/>
      <c r="L4042" s="33"/>
    </row>
    <row r="4043" spans="1:12" s="34" customFormat="1" ht="16.5" customHeight="1" x14ac:dyDescent="0.25">
      <c r="A4043" s="23" t="str">
        <f>Лист4!A4041</f>
        <v xml:space="preserve">Юбилейная ул. д.2 </v>
      </c>
      <c r="B4043" s="50">
        <f t="shared" si="126"/>
        <v>14.797014634146343</v>
      </c>
      <c r="C4043" s="50">
        <f t="shared" si="127"/>
        <v>1.1681853658536587</v>
      </c>
      <c r="D4043" s="30">
        <v>0</v>
      </c>
      <c r="E4043" s="31">
        <v>1.1681853658536587</v>
      </c>
      <c r="F4043" s="32">
        <v>0</v>
      </c>
      <c r="G4043" s="32">
        <v>0</v>
      </c>
      <c r="H4043" s="32">
        <v>0</v>
      </c>
      <c r="I4043" s="32">
        <v>0</v>
      </c>
      <c r="J4043" s="29">
        <f>Лист4!E4041/1000</f>
        <v>15.965200000000001</v>
      </c>
      <c r="K4043" s="33"/>
      <c r="L4043" s="33"/>
    </row>
    <row r="4044" spans="1:12" s="34" customFormat="1" ht="30" customHeight="1" x14ac:dyDescent="0.25">
      <c r="A4044" s="23" t="str">
        <f>Лист4!A4042</f>
        <v xml:space="preserve">Юбилейная ул. д.3 </v>
      </c>
      <c r="B4044" s="50">
        <f t="shared" si="126"/>
        <v>11.10015219512195</v>
      </c>
      <c r="C4044" s="50">
        <f t="shared" si="127"/>
        <v>0.87632780487804873</v>
      </c>
      <c r="D4044" s="30">
        <v>0</v>
      </c>
      <c r="E4044" s="31">
        <v>0.87632780487804873</v>
      </c>
      <c r="F4044" s="32">
        <v>0</v>
      </c>
      <c r="G4044" s="32">
        <v>0</v>
      </c>
      <c r="H4044" s="32">
        <v>0</v>
      </c>
      <c r="I4044" s="32">
        <v>0</v>
      </c>
      <c r="J4044" s="29">
        <f>Лист4!E4042/1000</f>
        <v>11.976479999999999</v>
      </c>
      <c r="K4044" s="33"/>
      <c r="L4044" s="33"/>
    </row>
    <row r="4045" spans="1:12" s="34" customFormat="1" ht="30" customHeight="1" x14ac:dyDescent="0.25">
      <c r="A4045" s="23" t="str">
        <f>Лист4!A4043</f>
        <v xml:space="preserve">Юбилейная ул. д.4 </v>
      </c>
      <c r="B4045" s="50">
        <f t="shared" si="126"/>
        <v>0</v>
      </c>
      <c r="C4045" s="50">
        <f t="shared" si="127"/>
        <v>0</v>
      </c>
      <c r="D4045" s="30">
        <v>0</v>
      </c>
      <c r="E4045" s="31">
        <v>0</v>
      </c>
      <c r="F4045" s="32">
        <v>0</v>
      </c>
      <c r="G4045" s="32">
        <v>0</v>
      </c>
      <c r="H4045" s="32">
        <v>0</v>
      </c>
      <c r="I4045" s="32">
        <v>0</v>
      </c>
      <c r="J4045" s="29">
        <f>Лист4!E4043/1000</f>
        <v>0</v>
      </c>
      <c r="K4045" s="33"/>
      <c r="L4045" s="33"/>
    </row>
    <row r="4046" spans="1:12" s="34" customFormat="1" ht="30" customHeight="1" x14ac:dyDescent="0.25">
      <c r="A4046" s="23" t="str">
        <f>Лист4!A4044</f>
        <v xml:space="preserve">Юбилейная ул. д.5 </v>
      </c>
      <c r="B4046" s="50">
        <f t="shared" si="126"/>
        <v>17.570273170731706</v>
      </c>
      <c r="C4046" s="50">
        <f t="shared" si="127"/>
        <v>1.3871268292682926</v>
      </c>
      <c r="D4046" s="30">
        <v>0</v>
      </c>
      <c r="E4046" s="31">
        <v>1.3871268292682926</v>
      </c>
      <c r="F4046" s="32">
        <v>0</v>
      </c>
      <c r="G4046" s="32">
        <v>0</v>
      </c>
      <c r="H4046" s="32">
        <v>0</v>
      </c>
      <c r="I4046" s="32">
        <v>0</v>
      </c>
      <c r="J4046" s="29">
        <f>Лист4!E4044/1000</f>
        <v>18.9574</v>
      </c>
      <c r="K4046" s="33"/>
      <c r="L4046" s="33"/>
    </row>
    <row r="4047" spans="1:12" s="34" customFormat="1" ht="30" customHeight="1" x14ac:dyDescent="0.25">
      <c r="A4047" s="23" t="str">
        <f>Лист4!A4045</f>
        <v xml:space="preserve">Юбилейная ул. д.6 </v>
      </c>
      <c r="B4047" s="50">
        <f t="shared" si="126"/>
        <v>0</v>
      </c>
      <c r="C4047" s="50">
        <f t="shared" si="127"/>
        <v>0</v>
      </c>
      <c r="D4047" s="30">
        <v>0</v>
      </c>
      <c r="E4047" s="31">
        <v>0</v>
      </c>
      <c r="F4047" s="32">
        <v>0</v>
      </c>
      <c r="G4047" s="32">
        <v>0</v>
      </c>
      <c r="H4047" s="32">
        <v>0</v>
      </c>
      <c r="I4047" s="32">
        <v>0</v>
      </c>
      <c r="J4047" s="29">
        <f>Лист4!E4045/1000</f>
        <v>0</v>
      </c>
      <c r="K4047" s="33"/>
      <c r="L4047" s="33"/>
    </row>
    <row r="4048" spans="1:12" s="34" customFormat="1" ht="30" customHeight="1" x14ac:dyDescent="0.25">
      <c r="A4048" s="23" t="str">
        <f>Лист4!A4046</f>
        <v xml:space="preserve">Юбилейная ул. д.7 </v>
      </c>
      <c r="B4048" s="50">
        <f t="shared" si="126"/>
        <v>1.5839512195121952</v>
      </c>
      <c r="C4048" s="50">
        <f t="shared" si="127"/>
        <v>0.12504878048780488</v>
      </c>
      <c r="D4048" s="30">
        <v>0</v>
      </c>
      <c r="E4048" s="31">
        <v>0.12504878048780488</v>
      </c>
      <c r="F4048" s="32">
        <v>0</v>
      </c>
      <c r="G4048" s="32">
        <v>0</v>
      </c>
      <c r="H4048" s="32">
        <v>0</v>
      </c>
      <c r="I4048" s="32">
        <v>0</v>
      </c>
      <c r="J4048" s="29">
        <f>Лист4!E4046/1000</f>
        <v>1.7090000000000001</v>
      </c>
      <c r="K4048" s="33"/>
      <c r="L4048" s="33"/>
    </row>
    <row r="4049" spans="1:12" s="34" customFormat="1" ht="30" customHeight="1" x14ac:dyDescent="0.25">
      <c r="A4049" s="23" t="str">
        <f>Лист4!A4047</f>
        <v xml:space="preserve">Юбилейная ул. д.8 </v>
      </c>
      <c r="B4049" s="50">
        <f t="shared" si="126"/>
        <v>15.045590243902438</v>
      </c>
      <c r="C4049" s="50">
        <f t="shared" si="127"/>
        <v>1.1878097560975609</v>
      </c>
      <c r="D4049" s="30">
        <v>0</v>
      </c>
      <c r="E4049" s="31">
        <v>1.1878097560975609</v>
      </c>
      <c r="F4049" s="32">
        <v>0</v>
      </c>
      <c r="G4049" s="32">
        <v>0</v>
      </c>
      <c r="H4049" s="32">
        <v>0</v>
      </c>
      <c r="I4049" s="32">
        <v>0</v>
      </c>
      <c r="J4049" s="29">
        <f>Лист4!E4047/1000</f>
        <v>16.2334</v>
      </c>
      <c r="K4049" s="33"/>
      <c r="L4049" s="33"/>
    </row>
    <row r="4050" spans="1:12" s="34" customFormat="1" ht="15" x14ac:dyDescent="0.25">
      <c r="A4050" s="23" t="str">
        <f>Лист4!A4048</f>
        <v xml:space="preserve">Юбилейная ул. д.9 </v>
      </c>
      <c r="B4050" s="50">
        <f t="shared" si="126"/>
        <v>12.317468292682928</v>
      </c>
      <c r="C4050" s="50">
        <f t="shared" si="127"/>
        <v>0.97243170731707318</v>
      </c>
      <c r="D4050" s="30">
        <v>0</v>
      </c>
      <c r="E4050" s="31">
        <v>0.97243170731707318</v>
      </c>
      <c r="F4050" s="32">
        <v>0</v>
      </c>
      <c r="G4050" s="32">
        <v>0</v>
      </c>
      <c r="H4050" s="32">
        <v>0</v>
      </c>
      <c r="I4050" s="32">
        <v>0</v>
      </c>
      <c r="J4050" s="29">
        <f>Лист4!E4048/1000</f>
        <v>13.289900000000001</v>
      </c>
      <c r="K4050" s="33"/>
      <c r="L4050" s="33"/>
    </row>
    <row r="4051" spans="1:12" s="34" customFormat="1" ht="30" customHeight="1" x14ac:dyDescent="0.25">
      <c r="A4051" s="23" t="str">
        <f>Лист4!A4049</f>
        <v xml:space="preserve">Юность мкн. д.1 </v>
      </c>
      <c r="B4051" s="50">
        <f t="shared" si="126"/>
        <v>0</v>
      </c>
      <c r="C4051" s="50">
        <f t="shared" si="127"/>
        <v>0</v>
      </c>
      <c r="D4051" s="30">
        <v>0</v>
      </c>
      <c r="E4051" s="31">
        <v>0</v>
      </c>
      <c r="F4051" s="32">
        <v>0</v>
      </c>
      <c r="G4051" s="32">
        <v>0</v>
      </c>
      <c r="H4051" s="32">
        <v>0</v>
      </c>
      <c r="I4051" s="32">
        <v>0</v>
      </c>
      <c r="J4051" s="29">
        <f>Лист4!E4049/1000</f>
        <v>0</v>
      </c>
      <c r="K4051" s="33"/>
      <c r="L4051" s="33"/>
    </row>
    <row r="4052" spans="1:12" s="34" customFormat="1" ht="30" customHeight="1" x14ac:dyDescent="0.25">
      <c r="A4052" s="23" t="str">
        <f>Лист4!A4050</f>
        <v xml:space="preserve">Юность мкн. д.6Б </v>
      </c>
      <c r="B4052" s="50">
        <f t="shared" si="126"/>
        <v>0</v>
      </c>
      <c r="C4052" s="50">
        <f t="shared" si="127"/>
        <v>0</v>
      </c>
      <c r="D4052" s="30">
        <v>0</v>
      </c>
      <c r="E4052" s="31">
        <v>0</v>
      </c>
      <c r="F4052" s="32">
        <v>0</v>
      </c>
      <c r="G4052" s="32">
        <v>0</v>
      </c>
      <c r="H4052" s="32">
        <v>0</v>
      </c>
      <c r="I4052" s="32">
        <v>0</v>
      </c>
      <c r="J4052" s="29">
        <f>Лист4!E4050/1000</f>
        <v>0</v>
      </c>
      <c r="K4052" s="33"/>
      <c r="L4052" s="33"/>
    </row>
    <row r="4053" spans="1:12" s="34" customFormat="1" ht="30" customHeight="1" x14ac:dyDescent="0.25">
      <c r="A4053" s="23" t="str">
        <f>Лист4!A4051</f>
        <v xml:space="preserve">М.Джалиля ул. д.7 </v>
      </c>
      <c r="B4053" s="50">
        <f t="shared" si="126"/>
        <v>1.6910000000000001</v>
      </c>
      <c r="C4053" s="50">
        <f t="shared" si="127"/>
        <v>0.13350000000000001</v>
      </c>
      <c r="D4053" s="30">
        <v>0</v>
      </c>
      <c r="E4053" s="31">
        <v>0.13350000000000001</v>
      </c>
      <c r="F4053" s="32">
        <v>0</v>
      </c>
      <c r="G4053" s="32">
        <v>0</v>
      </c>
      <c r="H4053" s="32">
        <v>0</v>
      </c>
      <c r="I4053" s="32">
        <v>0</v>
      </c>
      <c r="J4053" s="29">
        <f>Лист4!E4051/1000</f>
        <v>1.8245</v>
      </c>
      <c r="K4053" s="33"/>
      <c r="L4053" s="33"/>
    </row>
    <row r="4054" spans="1:12" s="34" customFormat="1" ht="30" customHeight="1" x14ac:dyDescent="0.25">
      <c r="A4054" s="23" t="str">
        <f>Лист4!A4052</f>
        <v xml:space="preserve">Некрасова ул. д.1 </v>
      </c>
      <c r="B4054" s="50">
        <f t="shared" si="126"/>
        <v>16.519619512195121</v>
      </c>
      <c r="C4054" s="50">
        <f t="shared" si="127"/>
        <v>1.3041804878048779</v>
      </c>
      <c r="D4054" s="30">
        <v>0</v>
      </c>
      <c r="E4054" s="31">
        <v>1.3041804878048779</v>
      </c>
      <c r="F4054" s="32">
        <v>0</v>
      </c>
      <c r="G4054" s="32">
        <v>0</v>
      </c>
      <c r="H4054" s="32">
        <v>0</v>
      </c>
      <c r="I4054" s="32">
        <v>0</v>
      </c>
      <c r="J4054" s="29">
        <f>Лист4!E4052/1000</f>
        <v>17.823799999999999</v>
      </c>
      <c r="K4054" s="33"/>
      <c r="L4054" s="33"/>
    </row>
    <row r="4055" spans="1:12" s="34" customFormat="1" ht="30" customHeight="1" x14ac:dyDescent="0.25">
      <c r="A4055" s="23" t="str">
        <f>Лист4!A4053</f>
        <v xml:space="preserve">Некрасова ул. д.2 </v>
      </c>
      <c r="B4055" s="50">
        <f t="shared" si="126"/>
        <v>25.831195121951218</v>
      </c>
      <c r="C4055" s="50">
        <f t="shared" si="127"/>
        <v>2.0393048780487804</v>
      </c>
      <c r="D4055" s="30">
        <v>0</v>
      </c>
      <c r="E4055" s="31">
        <v>2.0393048780487804</v>
      </c>
      <c r="F4055" s="32">
        <v>0</v>
      </c>
      <c r="G4055" s="32">
        <v>0</v>
      </c>
      <c r="H4055" s="32">
        <v>0</v>
      </c>
      <c r="I4055" s="32">
        <v>0</v>
      </c>
      <c r="J4055" s="29">
        <f>Лист4!E4053/1000</f>
        <v>27.8705</v>
      </c>
      <c r="K4055" s="33"/>
      <c r="L4055" s="33"/>
    </row>
    <row r="4056" spans="1:12" s="34" customFormat="1" ht="30" customHeight="1" x14ac:dyDescent="0.25">
      <c r="A4056" s="23" t="str">
        <f>Лист4!A4054</f>
        <v xml:space="preserve">Почтовая ул. д.1 </v>
      </c>
      <c r="B4056" s="50">
        <f t="shared" si="126"/>
        <v>27.899970731707317</v>
      </c>
      <c r="C4056" s="50">
        <f t="shared" si="127"/>
        <v>2.2026292682926827</v>
      </c>
      <c r="D4056" s="30">
        <v>0</v>
      </c>
      <c r="E4056" s="31">
        <v>2.2026292682926827</v>
      </c>
      <c r="F4056" s="32">
        <v>0</v>
      </c>
      <c r="G4056" s="32">
        <v>0</v>
      </c>
      <c r="H4056" s="32">
        <v>0</v>
      </c>
      <c r="I4056" s="32">
        <v>0</v>
      </c>
      <c r="J4056" s="29">
        <f>Лист4!E4054/1000</f>
        <v>30.102599999999999</v>
      </c>
      <c r="K4056" s="33"/>
      <c r="L4056" s="33"/>
    </row>
    <row r="4057" spans="1:12" s="34" customFormat="1" ht="30" customHeight="1" x14ac:dyDescent="0.25">
      <c r="A4057" s="23" t="str">
        <f>Лист4!A4055</f>
        <v xml:space="preserve">Почтовая ул. д.22 </v>
      </c>
      <c r="B4057" s="50">
        <f t="shared" si="126"/>
        <v>73.893669268292683</v>
      </c>
      <c r="C4057" s="50">
        <f t="shared" si="127"/>
        <v>5.8337107317073169</v>
      </c>
      <c r="D4057" s="30">
        <v>0</v>
      </c>
      <c r="E4057" s="31">
        <v>5.8337107317073169</v>
      </c>
      <c r="F4057" s="32">
        <v>0</v>
      </c>
      <c r="G4057" s="32">
        <v>0</v>
      </c>
      <c r="H4057" s="32">
        <v>0</v>
      </c>
      <c r="I4057" s="32">
        <v>0</v>
      </c>
      <c r="J4057" s="29">
        <f>Лист4!E4055/1000</f>
        <v>79.727379999999997</v>
      </c>
      <c r="K4057" s="33"/>
      <c r="L4057" s="33"/>
    </row>
    <row r="4058" spans="1:12" s="34" customFormat="1" ht="30" customHeight="1" x14ac:dyDescent="0.25">
      <c r="A4058" s="23" t="str">
        <f>Лист4!A4056</f>
        <v xml:space="preserve">Почтовая ул. д.26 </v>
      </c>
      <c r="B4058" s="50">
        <f t="shared" si="126"/>
        <v>43.615751219512198</v>
      </c>
      <c r="C4058" s="50">
        <f t="shared" si="127"/>
        <v>3.4433487804878049</v>
      </c>
      <c r="D4058" s="30">
        <v>0</v>
      </c>
      <c r="E4058" s="31">
        <v>3.4433487804878049</v>
      </c>
      <c r="F4058" s="32">
        <v>0</v>
      </c>
      <c r="G4058" s="32">
        <v>0</v>
      </c>
      <c r="H4058" s="32">
        <v>0</v>
      </c>
      <c r="I4058" s="32"/>
      <c r="J4058" s="29">
        <f>Лист4!E4056/1000</f>
        <v>47.059100000000001</v>
      </c>
      <c r="K4058" s="33"/>
      <c r="L4058" s="33"/>
    </row>
    <row r="4059" spans="1:12" s="34" customFormat="1" ht="30" customHeight="1" x14ac:dyDescent="0.25">
      <c r="A4059" s="23" t="str">
        <f>Лист4!A4057</f>
        <v xml:space="preserve">Почтовая ул. д.3 </v>
      </c>
      <c r="B4059" s="50">
        <f t="shared" si="126"/>
        <v>39.190419512195113</v>
      </c>
      <c r="C4059" s="50">
        <f t="shared" si="127"/>
        <v>3.0939804878048776</v>
      </c>
      <c r="D4059" s="30">
        <v>0</v>
      </c>
      <c r="E4059" s="31">
        <v>3.0939804878048776</v>
      </c>
      <c r="F4059" s="32">
        <v>0</v>
      </c>
      <c r="G4059" s="32">
        <v>0</v>
      </c>
      <c r="H4059" s="32">
        <v>0</v>
      </c>
      <c r="I4059" s="32">
        <v>0</v>
      </c>
      <c r="J4059" s="29">
        <f>Лист4!E4057/1000</f>
        <v>42.284399999999991</v>
      </c>
      <c r="K4059" s="33"/>
      <c r="L4059" s="33"/>
    </row>
    <row r="4060" spans="1:12" s="34" customFormat="1" ht="30" customHeight="1" x14ac:dyDescent="0.25">
      <c r="A4060" s="23" t="str">
        <f>Лист4!A4058</f>
        <v xml:space="preserve">Почтовая ул. д.5 </v>
      </c>
      <c r="B4060" s="50">
        <f t="shared" si="126"/>
        <v>45.162351219512196</v>
      </c>
      <c r="C4060" s="50">
        <f t="shared" si="127"/>
        <v>3.565448780487805</v>
      </c>
      <c r="D4060" s="30">
        <v>0</v>
      </c>
      <c r="E4060" s="31">
        <v>3.565448780487805</v>
      </c>
      <c r="F4060" s="32">
        <v>0</v>
      </c>
      <c r="G4060" s="32">
        <v>0</v>
      </c>
      <c r="H4060" s="32">
        <v>0</v>
      </c>
      <c r="I4060" s="32">
        <v>0</v>
      </c>
      <c r="J4060" s="29">
        <f>Лист4!E4058/1000</f>
        <v>48.727800000000002</v>
      </c>
      <c r="K4060" s="33"/>
      <c r="L4060" s="33"/>
    </row>
    <row r="4061" spans="1:12" s="34" customFormat="1" ht="30" customHeight="1" x14ac:dyDescent="0.25">
      <c r="A4061" s="23" t="str">
        <f>Лист4!A4059</f>
        <v xml:space="preserve">Почтовая ул. д.7 </v>
      </c>
      <c r="B4061" s="50">
        <f t="shared" si="126"/>
        <v>59.731458536585357</v>
      </c>
      <c r="C4061" s="50">
        <f t="shared" si="127"/>
        <v>4.7156414634146335</v>
      </c>
      <c r="D4061" s="30">
        <v>0</v>
      </c>
      <c r="E4061" s="31">
        <v>4.7156414634146335</v>
      </c>
      <c r="F4061" s="32">
        <v>0</v>
      </c>
      <c r="G4061" s="32">
        <v>0</v>
      </c>
      <c r="H4061" s="32">
        <v>0</v>
      </c>
      <c r="I4061" s="32">
        <v>0</v>
      </c>
      <c r="J4061" s="29">
        <f>Лист4!E4059/1000</f>
        <v>64.447099999999992</v>
      </c>
      <c r="K4061" s="33"/>
      <c r="L4061" s="33"/>
    </row>
    <row r="4062" spans="1:12" s="34" customFormat="1" ht="30" customHeight="1" x14ac:dyDescent="0.25">
      <c r="A4062" s="23" t="str">
        <f>Лист4!A4060</f>
        <v xml:space="preserve">Белинского ул. д.11 </v>
      </c>
      <c r="B4062" s="50">
        <f t="shared" si="126"/>
        <v>9.0093365853658529</v>
      </c>
      <c r="C4062" s="50">
        <f t="shared" si="127"/>
        <v>0.71126341463414633</v>
      </c>
      <c r="D4062" s="30">
        <v>0</v>
      </c>
      <c r="E4062" s="31">
        <v>0.71126341463414633</v>
      </c>
      <c r="F4062" s="32">
        <v>0</v>
      </c>
      <c r="G4062" s="32">
        <v>0</v>
      </c>
      <c r="H4062" s="32">
        <v>0</v>
      </c>
      <c r="I4062" s="32">
        <v>0</v>
      </c>
      <c r="J4062" s="29">
        <f>Лист4!E4060/1000</f>
        <v>9.7205999999999992</v>
      </c>
      <c r="K4062" s="33"/>
      <c r="L4062" s="33"/>
    </row>
    <row r="4063" spans="1:12" s="34" customFormat="1" ht="30" customHeight="1" x14ac:dyDescent="0.25">
      <c r="A4063" s="23" t="str">
        <f>Лист4!A4061</f>
        <v xml:space="preserve">Белинского ул. д.12 </v>
      </c>
      <c r="B4063" s="50">
        <f t="shared" si="126"/>
        <v>3.3708780487804879</v>
      </c>
      <c r="C4063" s="50">
        <f t="shared" si="127"/>
        <v>0.26612195121951221</v>
      </c>
      <c r="D4063" s="30">
        <v>0</v>
      </c>
      <c r="E4063" s="31">
        <v>0.26612195121951221</v>
      </c>
      <c r="F4063" s="32">
        <v>0</v>
      </c>
      <c r="G4063" s="32">
        <v>0</v>
      </c>
      <c r="H4063" s="32">
        <v>0</v>
      </c>
      <c r="I4063" s="32">
        <v>0</v>
      </c>
      <c r="J4063" s="29">
        <f>Лист4!E4061/1000</f>
        <v>3.637</v>
      </c>
      <c r="K4063" s="33"/>
      <c r="L4063" s="33"/>
    </row>
    <row r="4064" spans="1:12" s="34" customFormat="1" ht="30" customHeight="1" x14ac:dyDescent="0.25">
      <c r="A4064" s="23" t="str">
        <f>Лист4!A4062</f>
        <v xml:space="preserve">Калинина ул. д.11 </v>
      </c>
      <c r="B4064" s="50">
        <f t="shared" si="126"/>
        <v>56.426570731707322</v>
      </c>
      <c r="C4064" s="50">
        <f t="shared" si="127"/>
        <v>4.4547292682926827</v>
      </c>
      <c r="D4064" s="30">
        <v>0</v>
      </c>
      <c r="E4064" s="31">
        <v>4.4547292682926827</v>
      </c>
      <c r="F4064" s="32">
        <v>0</v>
      </c>
      <c r="G4064" s="32">
        <v>0</v>
      </c>
      <c r="H4064" s="32">
        <v>0</v>
      </c>
      <c r="I4064" s="32">
        <v>0</v>
      </c>
      <c r="J4064" s="29">
        <f>Лист4!E4062/1000</f>
        <v>60.881300000000003</v>
      </c>
      <c r="K4064" s="33"/>
      <c r="L4064" s="33"/>
    </row>
    <row r="4065" spans="1:12" s="34" customFormat="1" ht="30" customHeight="1" x14ac:dyDescent="0.25">
      <c r="A4065" s="23" t="str">
        <f>Лист4!A4063</f>
        <v xml:space="preserve">Куйбышева ул. д.2А </v>
      </c>
      <c r="B4065" s="50">
        <f t="shared" si="126"/>
        <v>20.133326829268292</v>
      </c>
      <c r="C4065" s="50">
        <f t="shared" si="127"/>
        <v>1.5894731707317071</v>
      </c>
      <c r="D4065" s="30">
        <v>0</v>
      </c>
      <c r="E4065" s="31">
        <v>1.5894731707317071</v>
      </c>
      <c r="F4065" s="32">
        <v>0</v>
      </c>
      <c r="G4065" s="32">
        <v>0</v>
      </c>
      <c r="H4065" s="32">
        <v>0</v>
      </c>
      <c r="I4065" s="32">
        <v>0</v>
      </c>
      <c r="J4065" s="29">
        <f>Лист4!E4063/1000</f>
        <v>21.722799999999999</v>
      </c>
      <c r="K4065" s="33"/>
      <c r="L4065" s="33"/>
    </row>
    <row r="4066" spans="1:12" s="34" customFormat="1" ht="30" customHeight="1" x14ac:dyDescent="0.25">
      <c r="A4066" s="23" t="str">
        <f>Лист4!A4064</f>
        <v xml:space="preserve">Мостовая ул. д.1 </v>
      </c>
      <c r="B4066" s="50">
        <f t="shared" si="126"/>
        <v>0</v>
      </c>
      <c r="C4066" s="50">
        <f t="shared" si="127"/>
        <v>0</v>
      </c>
      <c r="D4066" s="30">
        <v>0</v>
      </c>
      <c r="E4066" s="31">
        <v>0</v>
      </c>
      <c r="F4066" s="32">
        <v>0</v>
      </c>
      <c r="G4066" s="32">
        <v>0</v>
      </c>
      <c r="H4066" s="32">
        <v>0</v>
      </c>
      <c r="I4066" s="32">
        <v>0</v>
      </c>
      <c r="J4066" s="29">
        <f>Лист4!E4064/1000</f>
        <v>0</v>
      </c>
      <c r="K4066" s="33"/>
      <c r="L4066" s="33"/>
    </row>
    <row r="4067" spans="1:12" s="34" customFormat="1" ht="30" customHeight="1" x14ac:dyDescent="0.25">
      <c r="A4067" s="23" t="str">
        <f>Лист4!A4065</f>
        <v xml:space="preserve">Победы ул. д.1 </v>
      </c>
      <c r="B4067" s="50">
        <f t="shared" si="126"/>
        <v>18.685804878048781</v>
      </c>
      <c r="C4067" s="50">
        <f t="shared" si="127"/>
        <v>1.4751951219512196</v>
      </c>
      <c r="D4067" s="30">
        <v>0</v>
      </c>
      <c r="E4067" s="31">
        <v>1.4751951219512196</v>
      </c>
      <c r="F4067" s="32">
        <v>0</v>
      </c>
      <c r="G4067" s="32">
        <v>0</v>
      </c>
      <c r="H4067" s="32">
        <v>0</v>
      </c>
      <c r="I4067" s="32">
        <v>0</v>
      </c>
      <c r="J4067" s="29">
        <f>Лист4!E4065/1000</f>
        <v>20.161000000000001</v>
      </c>
      <c r="K4067" s="33"/>
      <c r="L4067" s="33"/>
    </row>
    <row r="4068" spans="1:12" s="34" customFormat="1" ht="30" customHeight="1" x14ac:dyDescent="0.25">
      <c r="A4068" s="23" t="str">
        <f>Лист4!A4066</f>
        <v xml:space="preserve">Победы ул. д.10 </v>
      </c>
      <c r="B4068" s="50">
        <f t="shared" si="126"/>
        <v>15.621243902439026</v>
      </c>
      <c r="C4068" s="50">
        <f t="shared" si="127"/>
        <v>1.2332560975609757</v>
      </c>
      <c r="D4068" s="30">
        <v>0</v>
      </c>
      <c r="E4068" s="31">
        <v>1.2332560975609757</v>
      </c>
      <c r="F4068" s="32">
        <v>0</v>
      </c>
      <c r="G4068" s="32">
        <v>0</v>
      </c>
      <c r="H4068" s="32">
        <v>0</v>
      </c>
      <c r="I4068" s="32">
        <v>0</v>
      </c>
      <c r="J4068" s="29">
        <f>Лист4!E4066/1000</f>
        <v>16.854500000000002</v>
      </c>
      <c r="K4068" s="33"/>
      <c r="L4068" s="33"/>
    </row>
    <row r="4069" spans="1:12" s="34" customFormat="1" ht="30" customHeight="1" x14ac:dyDescent="0.25">
      <c r="A4069" s="23" t="str">
        <f>Лист4!A4067</f>
        <v xml:space="preserve">Победы ул. д.18 </v>
      </c>
      <c r="B4069" s="50">
        <f t="shared" si="126"/>
        <v>4.1546975609756096</v>
      </c>
      <c r="C4069" s="50">
        <f t="shared" si="127"/>
        <v>0.32800243902439019</v>
      </c>
      <c r="D4069" s="30">
        <v>0</v>
      </c>
      <c r="E4069" s="31">
        <v>0.32800243902439019</v>
      </c>
      <c r="F4069" s="32">
        <v>0</v>
      </c>
      <c r="G4069" s="32">
        <v>0</v>
      </c>
      <c r="H4069" s="32">
        <v>0</v>
      </c>
      <c r="I4069" s="32">
        <v>0</v>
      </c>
      <c r="J4069" s="29">
        <f>Лист4!E4067/1000</f>
        <v>4.4826999999999995</v>
      </c>
      <c r="K4069" s="33"/>
      <c r="L4069" s="33"/>
    </row>
    <row r="4070" spans="1:12" s="34" customFormat="1" ht="30" customHeight="1" x14ac:dyDescent="0.25">
      <c r="A4070" s="23" t="str">
        <f>Лист4!A4068</f>
        <v xml:space="preserve">Победы ул. д.19 </v>
      </c>
      <c r="B4070" s="50">
        <f t="shared" si="126"/>
        <v>24.291917073170733</v>
      </c>
      <c r="C4070" s="50">
        <f t="shared" si="127"/>
        <v>1.9177829268292683</v>
      </c>
      <c r="D4070" s="30">
        <v>0</v>
      </c>
      <c r="E4070" s="31">
        <v>1.9177829268292683</v>
      </c>
      <c r="F4070" s="32">
        <v>0</v>
      </c>
      <c r="G4070" s="32">
        <v>0</v>
      </c>
      <c r="H4070" s="32">
        <v>0</v>
      </c>
      <c r="I4070" s="32">
        <v>0</v>
      </c>
      <c r="J4070" s="29">
        <f>Лист4!E4068/1000</f>
        <v>26.209700000000002</v>
      </c>
      <c r="K4070" s="33"/>
      <c r="L4070" s="33"/>
    </row>
    <row r="4071" spans="1:12" s="34" customFormat="1" ht="30" customHeight="1" x14ac:dyDescent="0.25">
      <c r="A4071" s="23" t="str">
        <f>Лист4!A4069</f>
        <v xml:space="preserve">Победы ул. д.2 </v>
      </c>
      <c r="B4071" s="50">
        <f t="shared" si="126"/>
        <v>21.693736585365855</v>
      </c>
      <c r="C4071" s="50">
        <f t="shared" si="127"/>
        <v>1.7126634146341464</v>
      </c>
      <c r="D4071" s="30">
        <v>0</v>
      </c>
      <c r="E4071" s="31">
        <v>1.7126634146341464</v>
      </c>
      <c r="F4071" s="32">
        <v>0</v>
      </c>
      <c r="G4071" s="32">
        <v>0</v>
      </c>
      <c r="H4071" s="32">
        <v>0</v>
      </c>
      <c r="I4071" s="32">
        <v>0</v>
      </c>
      <c r="J4071" s="29">
        <f>Лист4!E4069/1000</f>
        <v>23.406400000000001</v>
      </c>
      <c r="K4071" s="33"/>
      <c r="L4071" s="33"/>
    </row>
    <row r="4072" spans="1:12" s="34" customFormat="1" ht="30" customHeight="1" x14ac:dyDescent="0.25">
      <c r="A4072" s="23" t="str">
        <f>Лист4!A4070</f>
        <v xml:space="preserve">Победы ул. д.4 </v>
      </c>
      <c r="B4072" s="50">
        <f t="shared" si="126"/>
        <v>49.483414634146335</v>
      </c>
      <c r="C4072" s="50">
        <f t="shared" si="127"/>
        <v>3.9065853658536582</v>
      </c>
      <c r="D4072" s="30">
        <v>0</v>
      </c>
      <c r="E4072" s="31">
        <v>3.9065853658536582</v>
      </c>
      <c r="F4072" s="32">
        <v>0</v>
      </c>
      <c r="G4072" s="32">
        <v>0</v>
      </c>
      <c r="H4072" s="32">
        <v>0</v>
      </c>
      <c r="I4072" s="32">
        <v>0</v>
      </c>
      <c r="J4072" s="29">
        <f>Лист4!E4070/1000</f>
        <v>53.389999999999993</v>
      </c>
      <c r="K4072" s="33"/>
      <c r="L4072" s="33"/>
    </row>
    <row r="4073" spans="1:12" s="34" customFormat="1" ht="30" customHeight="1" x14ac:dyDescent="0.25">
      <c r="A4073" s="23" t="str">
        <f>Лист4!A4071</f>
        <v xml:space="preserve">Победы ул. д.5 </v>
      </c>
      <c r="B4073" s="50">
        <f t="shared" si="126"/>
        <v>13.988078048780489</v>
      </c>
      <c r="C4073" s="50">
        <f t="shared" si="127"/>
        <v>1.1043219512195124</v>
      </c>
      <c r="D4073" s="30">
        <v>0</v>
      </c>
      <c r="E4073" s="31">
        <v>1.1043219512195124</v>
      </c>
      <c r="F4073" s="32">
        <v>0</v>
      </c>
      <c r="G4073" s="32">
        <v>0</v>
      </c>
      <c r="H4073" s="32">
        <v>0</v>
      </c>
      <c r="I4073" s="32">
        <v>0</v>
      </c>
      <c r="J4073" s="29">
        <f>Лист4!E4071/1000</f>
        <v>15.092400000000001</v>
      </c>
      <c r="K4073" s="33"/>
      <c r="L4073" s="33"/>
    </row>
    <row r="4074" spans="1:12" s="34" customFormat="1" ht="30" customHeight="1" x14ac:dyDescent="0.25">
      <c r="A4074" s="23" t="str">
        <f>Лист4!A4072</f>
        <v xml:space="preserve">Победы ул. д.6 </v>
      </c>
      <c r="B4074" s="50">
        <f t="shared" si="126"/>
        <v>34.907726829268292</v>
      </c>
      <c r="C4074" s="50">
        <f t="shared" si="127"/>
        <v>2.7558731707317068</v>
      </c>
      <c r="D4074" s="30">
        <v>0</v>
      </c>
      <c r="E4074" s="31">
        <v>2.7558731707317068</v>
      </c>
      <c r="F4074" s="32">
        <v>0</v>
      </c>
      <c r="G4074" s="32">
        <v>0</v>
      </c>
      <c r="H4074" s="32">
        <v>0</v>
      </c>
      <c r="I4074" s="32">
        <v>0</v>
      </c>
      <c r="J4074" s="29">
        <f>Лист4!E4072/1000</f>
        <v>37.663599999999995</v>
      </c>
      <c r="K4074" s="33"/>
      <c r="L4074" s="33"/>
    </row>
    <row r="4075" spans="1:12" s="34" customFormat="1" ht="30" customHeight="1" x14ac:dyDescent="0.25">
      <c r="A4075" s="23" t="str">
        <f>Лист4!A4073</f>
        <v xml:space="preserve">Победы ул. д.7 </v>
      </c>
      <c r="B4075" s="50">
        <f t="shared" si="126"/>
        <v>13.783063414634146</v>
      </c>
      <c r="C4075" s="50">
        <f t="shared" si="127"/>
        <v>1.0881365853658538</v>
      </c>
      <c r="D4075" s="30">
        <v>0</v>
      </c>
      <c r="E4075" s="31">
        <v>1.0881365853658538</v>
      </c>
      <c r="F4075" s="32">
        <v>0</v>
      </c>
      <c r="G4075" s="32">
        <v>0</v>
      </c>
      <c r="H4075" s="32">
        <v>0</v>
      </c>
      <c r="I4075" s="32">
        <v>0</v>
      </c>
      <c r="J4075" s="29">
        <f>Лист4!E4073/1000</f>
        <v>14.8712</v>
      </c>
      <c r="K4075" s="33"/>
      <c r="L4075" s="33"/>
    </row>
    <row r="4076" spans="1:12" s="34" customFormat="1" ht="30" customHeight="1" x14ac:dyDescent="0.25">
      <c r="A4076" s="23" t="str">
        <f>Лист4!A4074</f>
        <v xml:space="preserve">Победы ул. д.8 </v>
      </c>
      <c r="B4076" s="50">
        <f t="shared" si="126"/>
        <v>27.911185365853658</v>
      </c>
      <c r="C4076" s="50">
        <f t="shared" si="127"/>
        <v>2.2035146341463414</v>
      </c>
      <c r="D4076" s="30">
        <v>0</v>
      </c>
      <c r="E4076" s="31">
        <v>2.2035146341463414</v>
      </c>
      <c r="F4076" s="32">
        <v>0</v>
      </c>
      <c r="G4076" s="32">
        <v>0</v>
      </c>
      <c r="H4076" s="32">
        <v>0</v>
      </c>
      <c r="I4076" s="32">
        <v>0</v>
      </c>
      <c r="J4076" s="29">
        <f>Лист4!E4074/1000</f>
        <v>30.114699999999999</v>
      </c>
      <c r="K4076" s="33"/>
      <c r="L4076" s="33"/>
    </row>
    <row r="4077" spans="1:12" s="34" customFormat="1" ht="24.95" customHeight="1" x14ac:dyDescent="0.25">
      <c r="A4077" s="23" t="str">
        <f>Лист4!A4075</f>
        <v xml:space="preserve">Победы ул. д.9 </v>
      </c>
      <c r="B4077" s="50">
        <f t="shared" si="126"/>
        <v>23.977073170731707</v>
      </c>
      <c r="C4077" s="50">
        <f t="shared" si="127"/>
        <v>1.8929268292682928</v>
      </c>
      <c r="D4077" s="30">
        <v>0</v>
      </c>
      <c r="E4077" s="31">
        <v>1.8929268292682928</v>
      </c>
      <c r="F4077" s="32">
        <v>0</v>
      </c>
      <c r="G4077" s="32">
        <v>0</v>
      </c>
      <c r="H4077" s="32">
        <v>0</v>
      </c>
      <c r="I4077" s="32">
        <v>0</v>
      </c>
      <c r="J4077" s="29">
        <f>Лист4!E4075/1000</f>
        <v>25.87</v>
      </c>
      <c r="K4077" s="33"/>
      <c r="L4077" s="33"/>
    </row>
    <row r="4078" spans="1:12" s="44" customFormat="1" ht="66.75" customHeight="1" x14ac:dyDescent="0.25">
      <c r="A4078" s="23" t="str">
        <f>Лист4!A4076</f>
        <v xml:space="preserve">Фрунзе ул. д.1А </v>
      </c>
      <c r="B4078" s="50">
        <f t="shared" si="126"/>
        <v>9.8199414634146347</v>
      </c>
      <c r="C4078" s="50">
        <f t="shared" si="127"/>
        <v>0.77525853658536581</v>
      </c>
      <c r="D4078" s="30">
        <v>0</v>
      </c>
      <c r="E4078" s="31">
        <v>0.77525853658536581</v>
      </c>
      <c r="F4078" s="32">
        <v>0</v>
      </c>
      <c r="G4078" s="32">
        <v>0</v>
      </c>
      <c r="H4078" s="32">
        <v>0</v>
      </c>
      <c r="I4078" s="32">
        <v>0</v>
      </c>
      <c r="J4078" s="29">
        <f>Лист4!E4076/1000</f>
        <v>10.5952</v>
      </c>
      <c r="K4078" s="33"/>
      <c r="L4078" s="33"/>
    </row>
    <row r="4079" spans="1:12" s="45" customFormat="1" ht="42" customHeight="1" x14ac:dyDescent="0.25">
      <c r="A4079" s="23" t="str">
        <f>Лист4!A4077</f>
        <v xml:space="preserve">Фрунзе ул. д.2А </v>
      </c>
      <c r="B4079" s="50">
        <f t="shared" si="126"/>
        <v>9.4599609756097554</v>
      </c>
      <c r="C4079" s="50">
        <f t="shared" si="127"/>
        <v>0.74683902439024386</v>
      </c>
      <c r="D4079" s="30">
        <v>0</v>
      </c>
      <c r="E4079" s="31">
        <v>0.74683902439024386</v>
      </c>
      <c r="F4079" s="32">
        <v>0</v>
      </c>
      <c r="G4079" s="32">
        <v>0</v>
      </c>
      <c r="H4079" s="32">
        <v>0</v>
      </c>
      <c r="I4079" s="32">
        <v>0</v>
      </c>
      <c r="J4079" s="29">
        <f>Лист4!E4077/1000</f>
        <v>10.206799999999999</v>
      </c>
      <c r="K4079" s="33"/>
      <c r="L4079" s="33"/>
    </row>
    <row r="4080" spans="1:12" s="45" customFormat="1" ht="33" customHeight="1" x14ac:dyDescent="0.25">
      <c r="A4080" s="23" t="str">
        <f>Лист4!A4078</f>
        <v xml:space="preserve">Шоссейная ул. д.26 </v>
      </c>
      <c r="B4080" s="50">
        <f t="shared" si="126"/>
        <v>14.393936585365852</v>
      </c>
      <c r="C4080" s="50">
        <f t="shared" si="127"/>
        <v>1.1363634146341464</v>
      </c>
      <c r="D4080" s="30">
        <v>0</v>
      </c>
      <c r="E4080" s="31">
        <v>1.1363634146341464</v>
      </c>
      <c r="F4080" s="32">
        <v>0</v>
      </c>
      <c r="G4080" s="32">
        <v>0</v>
      </c>
      <c r="H4080" s="32">
        <v>0</v>
      </c>
      <c r="I4080" s="32">
        <v>0</v>
      </c>
      <c r="J4080" s="29">
        <f>Лист4!E4078/1000</f>
        <v>15.530299999999999</v>
      </c>
      <c r="K4080" s="33"/>
      <c r="L4080" s="33"/>
    </row>
    <row r="4081" spans="1:12" s="45" customFormat="1" ht="33.75" customHeight="1" x14ac:dyDescent="0.25">
      <c r="A4081" s="23" t="str">
        <f>Лист4!A4079</f>
        <v xml:space="preserve">Астраханская ул. д.22 </v>
      </c>
      <c r="B4081" s="50">
        <f t="shared" si="126"/>
        <v>17.088507317073173</v>
      </c>
      <c r="C4081" s="50">
        <f t="shared" si="127"/>
        <v>1.3490926829268295</v>
      </c>
      <c r="D4081" s="30">
        <v>0</v>
      </c>
      <c r="E4081" s="31">
        <v>1.3490926829268295</v>
      </c>
      <c r="F4081" s="32">
        <v>0</v>
      </c>
      <c r="G4081" s="32">
        <v>0</v>
      </c>
      <c r="H4081" s="32">
        <v>0</v>
      </c>
      <c r="I4081" s="32">
        <v>0</v>
      </c>
      <c r="J4081" s="29">
        <f>Лист4!E4079/1000</f>
        <v>18.437600000000003</v>
      </c>
      <c r="K4081" s="33"/>
      <c r="L4081" s="33"/>
    </row>
    <row r="4082" spans="1:12" s="45" customFormat="1" ht="30.75" customHeight="1" x14ac:dyDescent="0.25">
      <c r="A4082" s="23" t="str">
        <f>Лист4!A4080</f>
        <v xml:space="preserve">Астраханская ул. д.22А </v>
      </c>
      <c r="B4082" s="50">
        <f t="shared" si="126"/>
        <v>62.634287804878056</v>
      </c>
      <c r="C4082" s="50">
        <f t="shared" si="127"/>
        <v>4.9448121951219521</v>
      </c>
      <c r="D4082" s="30">
        <v>0</v>
      </c>
      <c r="E4082" s="31">
        <v>4.9448121951219521</v>
      </c>
      <c r="F4082" s="32">
        <v>0</v>
      </c>
      <c r="G4082" s="32">
        <v>0</v>
      </c>
      <c r="H4082" s="32">
        <v>0</v>
      </c>
      <c r="I4082" s="32">
        <v>0</v>
      </c>
      <c r="J4082" s="29">
        <f>Лист4!E4080/1000</f>
        <v>67.579100000000011</v>
      </c>
      <c r="K4082" s="33"/>
      <c r="L4082" s="33"/>
    </row>
    <row r="4083" spans="1:12" s="45" customFormat="1" ht="30" customHeight="1" x14ac:dyDescent="0.25">
      <c r="A4083" s="23" t="str">
        <f>Лист4!A4081</f>
        <v xml:space="preserve">Астраханская ул. д.22Б </v>
      </c>
      <c r="B4083" s="50">
        <f t="shared" si="126"/>
        <v>25.072585365853655</v>
      </c>
      <c r="C4083" s="50">
        <f t="shared" si="127"/>
        <v>1.9794146341463412</v>
      </c>
      <c r="D4083" s="30">
        <v>0</v>
      </c>
      <c r="E4083" s="31">
        <v>1.9794146341463412</v>
      </c>
      <c r="F4083" s="32">
        <v>0</v>
      </c>
      <c r="G4083" s="32">
        <v>0</v>
      </c>
      <c r="H4083" s="32">
        <v>0</v>
      </c>
      <c r="I4083" s="32">
        <v>0</v>
      </c>
      <c r="J4083" s="29">
        <f>Лист4!E4081/1000</f>
        <v>27.051999999999996</v>
      </c>
      <c r="K4083" s="33"/>
      <c r="L4083" s="33"/>
    </row>
    <row r="4084" spans="1:12" s="45" customFormat="1" ht="32.25" customHeight="1" x14ac:dyDescent="0.25">
      <c r="A4084" s="23" t="str">
        <f>Лист4!A4082</f>
        <v xml:space="preserve">Астраханская ул. д.22В </v>
      </c>
      <c r="B4084" s="50">
        <f t="shared" si="126"/>
        <v>92.575321951219507</v>
      </c>
      <c r="C4084" s="50">
        <f t="shared" si="127"/>
        <v>7.308578048780487</v>
      </c>
      <c r="D4084" s="30">
        <v>0</v>
      </c>
      <c r="E4084" s="31">
        <v>7.308578048780487</v>
      </c>
      <c r="F4084" s="32">
        <v>0</v>
      </c>
      <c r="G4084" s="32">
        <v>0</v>
      </c>
      <c r="H4084" s="32">
        <v>0</v>
      </c>
      <c r="I4084" s="32">
        <v>0</v>
      </c>
      <c r="J4084" s="29">
        <f>Лист4!E4082/1000</f>
        <v>99.883899999999997</v>
      </c>
      <c r="K4084" s="33"/>
      <c r="L4084" s="33"/>
    </row>
    <row r="4085" spans="1:12" s="45" customFormat="1" ht="36.75" customHeight="1" x14ac:dyDescent="0.25">
      <c r="A4085" s="23" t="str">
        <f>Лист4!A4083</f>
        <v xml:space="preserve">Астраханская ул. д.22Г </v>
      </c>
      <c r="B4085" s="50">
        <f t="shared" si="126"/>
        <v>155.71120975609759</v>
      </c>
      <c r="C4085" s="50">
        <f t="shared" si="127"/>
        <v>12.292990243902441</v>
      </c>
      <c r="D4085" s="30">
        <v>0</v>
      </c>
      <c r="E4085" s="31">
        <v>12.292990243902441</v>
      </c>
      <c r="F4085" s="32">
        <v>0</v>
      </c>
      <c r="G4085" s="32">
        <v>0</v>
      </c>
      <c r="H4085" s="32">
        <v>0</v>
      </c>
      <c r="I4085" s="32">
        <v>0</v>
      </c>
      <c r="J4085" s="29">
        <f>Лист4!E4083/1000</f>
        <v>168.00420000000003</v>
      </c>
      <c r="K4085" s="33"/>
      <c r="L4085" s="33"/>
    </row>
    <row r="4086" spans="1:12" s="45" customFormat="1" ht="36.75" customHeight="1" x14ac:dyDescent="0.25">
      <c r="A4086" s="23" t="str">
        <f>Лист4!A4084</f>
        <v xml:space="preserve">Астраханская ул. д.22Д </v>
      </c>
      <c r="B4086" s="50">
        <f t="shared" si="126"/>
        <v>37.301170731707316</v>
      </c>
      <c r="C4086" s="50">
        <f t="shared" si="127"/>
        <v>2.9448292682926831</v>
      </c>
      <c r="D4086" s="30">
        <v>0</v>
      </c>
      <c r="E4086" s="31">
        <v>2.9448292682926831</v>
      </c>
      <c r="F4086" s="32">
        <v>0</v>
      </c>
      <c r="G4086" s="32">
        <v>0</v>
      </c>
      <c r="H4086" s="32">
        <v>0</v>
      </c>
      <c r="I4086" s="32">
        <v>0</v>
      </c>
      <c r="J4086" s="29">
        <f>Лист4!E4084/1000</f>
        <v>40.246000000000002</v>
      </c>
      <c r="K4086" s="33"/>
      <c r="L4086" s="33"/>
    </row>
    <row r="4087" spans="1:12" s="45" customFormat="1" ht="33" customHeight="1" x14ac:dyDescent="0.25">
      <c r="A4087" s="23" t="str">
        <f>Лист4!A4085</f>
        <v xml:space="preserve">Астраханская ул. д.50 </v>
      </c>
      <c r="B4087" s="50">
        <f t="shared" si="126"/>
        <v>0</v>
      </c>
      <c r="C4087" s="50">
        <f t="shared" si="127"/>
        <v>0</v>
      </c>
      <c r="D4087" s="30">
        <v>0</v>
      </c>
      <c r="E4087" s="31">
        <v>0</v>
      </c>
      <c r="F4087" s="32">
        <v>0</v>
      </c>
      <c r="G4087" s="32">
        <v>0</v>
      </c>
      <c r="H4087" s="32">
        <v>0</v>
      </c>
      <c r="I4087" s="32">
        <v>0</v>
      </c>
      <c r="J4087" s="29">
        <f>Лист4!E4085/1000</f>
        <v>0</v>
      </c>
      <c r="K4087" s="33"/>
      <c r="L4087" s="33"/>
    </row>
    <row r="4088" spans="1:12" s="45" customFormat="1" ht="37.5" customHeight="1" x14ac:dyDescent="0.25">
      <c r="A4088" s="23" t="str">
        <f>Лист4!A4086</f>
        <v xml:space="preserve">50-летия Победы ул. д.4 </v>
      </c>
      <c r="B4088" s="50">
        <f t="shared" si="126"/>
        <v>1.7632926829268294</v>
      </c>
      <c r="C4088" s="50">
        <f t="shared" si="127"/>
        <v>0.13920731707317074</v>
      </c>
      <c r="D4088" s="30">
        <v>0</v>
      </c>
      <c r="E4088" s="31">
        <v>0.13920731707317074</v>
      </c>
      <c r="F4088" s="32">
        <v>0</v>
      </c>
      <c r="G4088" s="32">
        <v>0</v>
      </c>
      <c r="H4088" s="32">
        <v>0</v>
      </c>
      <c r="I4088" s="32">
        <v>0</v>
      </c>
      <c r="J4088" s="29">
        <f>Лист4!E4086/1000</f>
        <v>1.9025000000000001</v>
      </c>
      <c r="K4088" s="33"/>
      <c r="L4088" s="33"/>
    </row>
    <row r="4089" spans="1:12" s="45" customFormat="1" ht="35.25" customHeight="1" x14ac:dyDescent="0.25">
      <c r="A4089" s="23" t="str">
        <f>Лист4!A4087</f>
        <v xml:space="preserve">Астраханская ул. д.11 </v>
      </c>
      <c r="B4089" s="50">
        <f t="shared" si="126"/>
        <v>18.487185365853659</v>
      </c>
      <c r="C4089" s="50">
        <f t="shared" si="127"/>
        <v>1.4595146341463416</v>
      </c>
      <c r="D4089" s="30">
        <v>0</v>
      </c>
      <c r="E4089" s="31">
        <v>1.4595146341463416</v>
      </c>
      <c r="F4089" s="32">
        <v>0</v>
      </c>
      <c r="G4089" s="32">
        <v>0</v>
      </c>
      <c r="H4089" s="32">
        <v>0</v>
      </c>
      <c r="I4089" s="32">
        <v>0</v>
      </c>
      <c r="J4089" s="29">
        <f>Лист4!E4087/1000</f>
        <v>19.9467</v>
      </c>
      <c r="K4089" s="33"/>
      <c r="L4089" s="33"/>
    </row>
    <row r="4090" spans="1:12" s="45" customFormat="1" ht="30" customHeight="1" x14ac:dyDescent="0.25">
      <c r="A4090" s="23" t="str">
        <f>Лист4!A4088</f>
        <v xml:space="preserve">Астраханская ул. д.11А </v>
      </c>
      <c r="B4090" s="50">
        <f t="shared" si="126"/>
        <v>54.962551219512193</v>
      </c>
      <c r="C4090" s="50">
        <f t="shared" si="127"/>
        <v>4.3391487804878048</v>
      </c>
      <c r="D4090" s="30">
        <v>0</v>
      </c>
      <c r="E4090" s="31">
        <v>4.3391487804878048</v>
      </c>
      <c r="F4090" s="32">
        <v>0</v>
      </c>
      <c r="G4090" s="32">
        <v>0</v>
      </c>
      <c r="H4090" s="32">
        <v>0</v>
      </c>
      <c r="I4090" s="32">
        <v>0</v>
      </c>
      <c r="J4090" s="29">
        <f>Лист4!E4088/1000</f>
        <v>59.301699999999997</v>
      </c>
      <c r="K4090" s="33"/>
      <c r="L4090" s="33"/>
    </row>
    <row r="4091" spans="1:12" s="45" customFormat="1" ht="36" customHeight="1" x14ac:dyDescent="0.25">
      <c r="A4091" s="23" t="str">
        <f>Лист4!A4089</f>
        <v xml:space="preserve">Астраханская ул. д.13 </v>
      </c>
      <c r="B4091" s="50">
        <f t="shared" si="126"/>
        <v>20.382365853658534</v>
      </c>
      <c r="C4091" s="50">
        <f t="shared" si="127"/>
        <v>1.6091341463414635</v>
      </c>
      <c r="D4091" s="30">
        <v>0</v>
      </c>
      <c r="E4091" s="31">
        <v>1.6091341463414635</v>
      </c>
      <c r="F4091" s="32">
        <v>0</v>
      </c>
      <c r="G4091" s="32">
        <v>0</v>
      </c>
      <c r="H4091" s="32">
        <v>0</v>
      </c>
      <c r="I4091" s="32">
        <v>0</v>
      </c>
      <c r="J4091" s="29">
        <f>Лист4!E4089/1000</f>
        <v>21.991499999999998</v>
      </c>
      <c r="K4091" s="33"/>
      <c r="L4091" s="33"/>
    </row>
    <row r="4092" spans="1:12" s="45" customFormat="1" ht="34.5" customHeight="1" x14ac:dyDescent="0.25">
      <c r="A4092" s="23" t="str">
        <f>Лист4!A4090</f>
        <v xml:space="preserve">Астраханская ул. д.13А </v>
      </c>
      <c r="B4092" s="50">
        <f t="shared" si="126"/>
        <v>32.546814634146344</v>
      </c>
      <c r="C4092" s="50">
        <f t="shared" si="127"/>
        <v>2.5694853658536587</v>
      </c>
      <c r="D4092" s="30">
        <v>0</v>
      </c>
      <c r="E4092" s="31">
        <v>2.5694853658536587</v>
      </c>
      <c r="F4092" s="32">
        <v>0</v>
      </c>
      <c r="G4092" s="32">
        <v>0</v>
      </c>
      <c r="H4092" s="32">
        <v>0</v>
      </c>
      <c r="I4092" s="32">
        <v>0</v>
      </c>
      <c r="J4092" s="29">
        <f>Лист4!E4090/1000</f>
        <v>35.116300000000003</v>
      </c>
      <c r="K4092" s="33"/>
      <c r="L4092" s="33"/>
    </row>
    <row r="4093" spans="1:12" s="45" customFormat="1" ht="39" customHeight="1" x14ac:dyDescent="0.25">
      <c r="A4093" s="23" t="str">
        <f>Лист4!A4091</f>
        <v xml:space="preserve">Чехова ул. д.15 </v>
      </c>
      <c r="B4093" s="50">
        <f t="shared" si="126"/>
        <v>0</v>
      </c>
      <c r="C4093" s="50">
        <f t="shared" si="127"/>
        <v>0</v>
      </c>
      <c r="D4093" s="30">
        <v>0</v>
      </c>
      <c r="E4093" s="31">
        <v>0</v>
      </c>
      <c r="F4093" s="32">
        <v>0</v>
      </c>
      <c r="G4093" s="32">
        <v>0</v>
      </c>
      <c r="H4093" s="32">
        <v>0</v>
      </c>
      <c r="I4093" s="32">
        <v>0</v>
      </c>
      <c r="J4093" s="29">
        <f>Лист4!E4091/1000</f>
        <v>0</v>
      </c>
      <c r="K4093" s="33"/>
      <c r="L4093" s="33"/>
    </row>
    <row r="4094" spans="1:12" s="45" customFormat="1" ht="36" customHeight="1" x14ac:dyDescent="0.25">
      <c r="A4094" s="23" t="str">
        <f>Лист4!A4092</f>
        <v xml:space="preserve">Юность мкн. д.1 </v>
      </c>
      <c r="B4094" s="50">
        <f t="shared" si="126"/>
        <v>161.33344878048783</v>
      </c>
      <c r="C4094" s="50">
        <f t="shared" si="127"/>
        <v>12.736851219512198</v>
      </c>
      <c r="D4094" s="30">
        <v>0</v>
      </c>
      <c r="E4094" s="31">
        <v>12.736851219512198</v>
      </c>
      <c r="F4094" s="32">
        <v>0</v>
      </c>
      <c r="G4094" s="32">
        <v>0</v>
      </c>
      <c r="H4094" s="32">
        <v>0</v>
      </c>
      <c r="I4094" s="32">
        <v>0</v>
      </c>
      <c r="J4094" s="29">
        <f>Лист4!E4092/1000</f>
        <v>174.07030000000003</v>
      </c>
      <c r="K4094" s="33"/>
      <c r="L4094" s="33"/>
    </row>
    <row r="4095" spans="1:12" s="45" customFormat="1" ht="33.75" customHeight="1" x14ac:dyDescent="0.25">
      <c r="A4095" s="23" t="str">
        <f>Лист4!A4093</f>
        <v xml:space="preserve">Юность мкн. д.10 </v>
      </c>
      <c r="B4095" s="50">
        <f t="shared" si="126"/>
        <v>3.3365853658536588</v>
      </c>
      <c r="C4095" s="50">
        <f t="shared" si="127"/>
        <v>0.26341463414634148</v>
      </c>
      <c r="D4095" s="30">
        <v>0</v>
      </c>
      <c r="E4095" s="31">
        <v>0.26341463414634148</v>
      </c>
      <c r="F4095" s="32">
        <v>0</v>
      </c>
      <c r="G4095" s="32">
        <v>0</v>
      </c>
      <c r="H4095" s="32">
        <v>0</v>
      </c>
      <c r="I4095" s="32">
        <v>0</v>
      </c>
      <c r="J4095" s="29">
        <f>Лист4!E4093/1000</f>
        <v>3.6</v>
      </c>
      <c r="K4095" s="33"/>
      <c r="L4095" s="33"/>
    </row>
    <row r="4096" spans="1:12" s="45" customFormat="1" ht="36.75" customHeight="1" x14ac:dyDescent="0.25">
      <c r="A4096" s="23" t="str">
        <f>Лист4!A4094</f>
        <v xml:space="preserve">Юность мкн. д.2 </v>
      </c>
      <c r="B4096" s="50">
        <f t="shared" si="126"/>
        <v>139.86734146341465</v>
      </c>
      <c r="C4096" s="50">
        <f t="shared" si="127"/>
        <v>11.042158536585367</v>
      </c>
      <c r="D4096" s="30">
        <v>0</v>
      </c>
      <c r="E4096" s="31">
        <v>11.042158536585367</v>
      </c>
      <c r="F4096" s="32">
        <v>0</v>
      </c>
      <c r="G4096" s="32">
        <v>0</v>
      </c>
      <c r="H4096" s="32">
        <v>0</v>
      </c>
      <c r="I4096" s="32">
        <v>0</v>
      </c>
      <c r="J4096" s="29">
        <f>Лист4!E4094/1000</f>
        <v>150.90950000000001</v>
      </c>
      <c r="K4096" s="33"/>
      <c r="L4096" s="33"/>
    </row>
    <row r="4097" spans="1:12" s="45" customFormat="1" ht="36.75" customHeight="1" x14ac:dyDescent="0.25">
      <c r="A4097" s="23" t="str">
        <f>Лист4!A4095</f>
        <v xml:space="preserve">Юность мкн. д.3 </v>
      </c>
      <c r="B4097" s="50">
        <f t="shared" si="126"/>
        <v>91.785848780487811</v>
      </c>
      <c r="C4097" s="50">
        <f t="shared" si="127"/>
        <v>7.246251219512196</v>
      </c>
      <c r="D4097" s="30">
        <v>0</v>
      </c>
      <c r="E4097" s="31">
        <v>7.246251219512196</v>
      </c>
      <c r="F4097" s="32">
        <v>0</v>
      </c>
      <c r="G4097" s="32">
        <v>0</v>
      </c>
      <c r="H4097" s="32">
        <v>0</v>
      </c>
      <c r="I4097" s="32">
        <v>0</v>
      </c>
      <c r="J4097" s="29">
        <f>Лист4!E4095/1000</f>
        <v>99.0321</v>
      </c>
      <c r="K4097" s="33"/>
      <c r="L4097" s="33"/>
    </row>
    <row r="4098" spans="1:12" s="45" customFormat="1" ht="37.5" customHeight="1" x14ac:dyDescent="0.25">
      <c r="A4098" s="23" t="str">
        <f>Лист4!A4096</f>
        <v xml:space="preserve">Юность мкн. д.4 </v>
      </c>
      <c r="B4098" s="50">
        <f t="shared" si="126"/>
        <v>175.46740975609754</v>
      </c>
      <c r="C4098" s="50">
        <f t="shared" si="127"/>
        <v>13.852690243902437</v>
      </c>
      <c r="D4098" s="30">
        <v>0</v>
      </c>
      <c r="E4098" s="31">
        <v>13.852690243902437</v>
      </c>
      <c r="F4098" s="32">
        <v>0</v>
      </c>
      <c r="G4098" s="32">
        <v>0</v>
      </c>
      <c r="H4098" s="32">
        <v>0</v>
      </c>
      <c r="I4098" s="32">
        <v>0</v>
      </c>
      <c r="J4098" s="29">
        <f>Лист4!E4096/1000</f>
        <v>189.32009999999997</v>
      </c>
      <c r="K4098" s="33"/>
      <c r="L4098" s="33"/>
    </row>
    <row r="4099" spans="1:12" s="45" customFormat="1" ht="35.25" customHeight="1" x14ac:dyDescent="0.25">
      <c r="A4099" s="23" t="str">
        <f>Лист4!A4097</f>
        <v xml:space="preserve">Юность мкн. д.5 </v>
      </c>
      <c r="B4099" s="50">
        <f t="shared" si="126"/>
        <v>57.335697560975611</v>
      </c>
      <c r="C4099" s="50">
        <f t="shared" si="127"/>
        <v>4.52650243902439</v>
      </c>
      <c r="D4099" s="30">
        <v>0</v>
      </c>
      <c r="E4099" s="31">
        <v>4.52650243902439</v>
      </c>
      <c r="F4099" s="32">
        <v>0</v>
      </c>
      <c r="G4099" s="32">
        <v>0</v>
      </c>
      <c r="H4099" s="32">
        <v>0</v>
      </c>
      <c r="I4099" s="32">
        <v>0</v>
      </c>
      <c r="J4099" s="29">
        <f>Лист4!E4097/1000</f>
        <v>61.862200000000001</v>
      </c>
      <c r="K4099" s="33"/>
      <c r="L4099" s="33"/>
    </row>
    <row r="4100" spans="1:12" s="45" customFormat="1" ht="34.5" customHeight="1" x14ac:dyDescent="0.25">
      <c r="A4100" s="23" t="str">
        <f>Лист4!A4098</f>
        <v xml:space="preserve">Юность мкн. д.6 </v>
      </c>
      <c r="B4100" s="50">
        <f t="shared" si="126"/>
        <v>76.48955121951218</v>
      </c>
      <c r="C4100" s="50">
        <f t="shared" si="127"/>
        <v>6.0386487804878035</v>
      </c>
      <c r="D4100" s="30">
        <v>0</v>
      </c>
      <c r="E4100" s="31">
        <v>6.0386487804878035</v>
      </c>
      <c r="F4100" s="32">
        <v>0</v>
      </c>
      <c r="G4100" s="32">
        <v>0</v>
      </c>
      <c r="H4100" s="32">
        <v>0</v>
      </c>
      <c r="I4100" s="32">
        <v>0</v>
      </c>
      <c r="J4100" s="29">
        <f>Лист4!E4098/1000</f>
        <v>82.528199999999984</v>
      </c>
      <c r="K4100" s="33"/>
      <c r="L4100" s="33"/>
    </row>
    <row r="4101" spans="1:12" s="45" customFormat="1" ht="33" customHeight="1" x14ac:dyDescent="0.25">
      <c r="A4101" s="23" t="str">
        <f>Лист4!A4099</f>
        <v xml:space="preserve">Юность мкн. д.7 </v>
      </c>
      <c r="B4101" s="50">
        <f t="shared" si="126"/>
        <v>139.60422390243906</v>
      </c>
      <c r="C4101" s="50">
        <f t="shared" si="127"/>
        <v>11.021386097560979</v>
      </c>
      <c r="D4101" s="30">
        <v>0</v>
      </c>
      <c r="E4101" s="31">
        <v>11.021386097560979</v>
      </c>
      <c r="F4101" s="32">
        <v>0</v>
      </c>
      <c r="G4101" s="32">
        <v>0</v>
      </c>
      <c r="H4101" s="32">
        <v>0</v>
      </c>
      <c r="I4101" s="32">
        <v>0</v>
      </c>
      <c r="J4101" s="29">
        <f>Лист4!E4099/1000</f>
        <v>150.62561000000005</v>
      </c>
      <c r="K4101" s="33"/>
      <c r="L4101" s="33"/>
    </row>
    <row r="4102" spans="1:12" s="45" customFormat="1" ht="31.5" customHeight="1" x14ac:dyDescent="0.25">
      <c r="A4102" s="23" t="str">
        <f>Лист4!A4100</f>
        <v xml:space="preserve">Юность мкн. д.8 </v>
      </c>
      <c r="B4102" s="50">
        <f t="shared" si="126"/>
        <v>101.70514634146343</v>
      </c>
      <c r="C4102" s="50">
        <f t="shared" si="127"/>
        <v>8.0293536585365857</v>
      </c>
      <c r="D4102" s="30">
        <v>0</v>
      </c>
      <c r="E4102" s="31">
        <v>8.0293536585365857</v>
      </c>
      <c r="F4102" s="32">
        <v>0</v>
      </c>
      <c r="G4102" s="32">
        <v>0</v>
      </c>
      <c r="H4102" s="32">
        <v>0</v>
      </c>
      <c r="I4102" s="32">
        <v>0</v>
      </c>
      <c r="J4102" s="29">
        <f>Лист4!E4100/1000</f>
        <v>109.73450000000001</v>
      </c>
      <c r="K4102" s="33"/>
      <c r="L4102" s="33"/>
    </row>
    <row r="4103" spans="1:12" s="45" customFormat="1" ht="31.5" customHeight="1" x14ac:dyDescent="0.25">
      <c r="A4103" s="23" t="str">
        <f>Лист4!A4101</f>
        <v xml:space="preserve">Юность мкн. д.9 </v>
      </c>
      <c r="B4103" s="50">
        <f t="shared" si="126"/>
        <v>118.52072097560973</v>
      </c>
      <c r="C4103" s="50">
        <f t="shared" si="127"/>
        <v>9.356899024390243</v>
      </c>
      <c r="D4103" s="30">
        <v>0</v>
      </c>
      <c r="E4103" s="31">
        <v>9.356899024390243</v>
      </c>
      <c r="F4103" s="32">
        <v>0</v>
      </c>
      <c r="G4103" s="32">
        <v>0</v>
      </c>
      <c r="H4103" s="32">
        <v>0</v>
      </c>
      <c r="I4103" s="32">
        <v>0</v>
      </c>
      <c r="J4103" s="29">
        <f>Лист4!E4101/1000</f>
        <v>127.87761999999998</v>
      </c>
      <c r="K4103" s="33"/>
      <c r="L4103" s="33"/>
    </row>
    <row r="4104" spans="1:12" s="45" customFormat="1" ht="36" customHeight="1" x14ac:dyDescent="0.25">
      <c r="A4104" s="23" t="str">
        <f>Лист4!A4102</f>
        <v xml:space="preserve">Юность ул. д.10 </v>
      </c>
      <c r="B4104" s="50">
        <f t="shared" ref="B4104:B4167" si="128">J4104+I4104-E4104</f>
        <v>0</v>
      </c>
      <c r="C4104" s="50">
        <f t="shared" ref="C4104:C4167" si="129">E4104</f>
        <v>0</v>
      </c>
      <c r="D4104" s="30">
        <v>0</v>
      </c>
      <c r="E4104" s="31">
        <v>0</v>
      </c>
      <c r="F4104" s="32">
        <v>0</v>
      </c>
      <c r="G4104" s="32">
        <v>0</v>
      </c>
      <c r="H4104" s="32">
        <v>0</v>
      </c>
      <c r="I4104" s="32">
        <v>0</v>
      </c>
      <c r="J4104" s="29">
        <f>Лист4!E4102/1000</f>
        <v>0</v>
      </c>
      <c r="K4104" s="33"/>
      <c r="L4104" s="33"/>
    </row>
    <row r="4105" spans="1:12" s="45" customFormat="1" ht="36" customHeight="1" x14ac:dyDescent="0.25">
      <c r="A4105" s="23" t="str">
        <f>Лист4!A4103</f>
        <v xml:space="preserve">12-й кв-л д.1 </v>
      </c>
      <c r="B4105" s="50">
        <f t="shared" si="128"/>
        <v>78.51939999999999</v>
      </c>
      <c r="C4105" s="50">
        <f t="shared" si="129"/>
        <v>6.1988999999999983</v>
      </c>
      <c r="D4105" s="30">
        <v>0</v>
      </c>
      <c r="E4105" s="31">
        <v>6.1988999999999983</v>
      </c>
      <c r="F4105" s="32">
        <v>0</v>
      </c>
      <c r="G4105" s="32">
        <v>0</v>
      </c>
      <c r="H4105" s="32">
        <v>0</v>
      </c>
      <c r="I4105" s="32">
        <v>0</v>
      </c>
      <c r="J4105" s="29">
        <f>Лист4!E4103/1000</f>
        <v>84.718299999999985</v>
      </c>
      <c r="K4105" s="33"/>
      <c r="L4105" s="33"/>
    </row>
    <row r="4106" spans="1:12" s="45" customFormat="1" ht="38.25" customHeight="1" x14ac:dyDescent="0.25">
      <c r="A4106" s="23" t="str">
        <f>Лист4!A4104</f>
        <v xml:space="preserve">12-й кв-л д.10 </v>
      </c>
      <c r="B4106" s="50">
        <f t="shared" si="128"/>
        <v>121.04566341463418</v>
      </c>
      <c r="C4106" s="50">
        <f t="shared" si="129"/>
        <v>9.5562365853658555</v>
      </c>
      <c r="D4106" s="30">
        <v>0</v>
      </c>
      <c r="E4106" s="31">
        <v>9.5562365853658555</v>
      </c>
      <c r="F4106" s="32">
        <v>0</v>
      </c>
      <c r="G4106" s="32">
        <v>0</v>
      </c>
      <c r="H4106" s="32">
        <v>0</v>
      </c>
      <c r="I4106" s="32">
        <v>0</v>
      </c>
      <c r="J4106" s="29">
        <f>Лист4!E4104/1000</f>
        <v>130.60190000000003</v>
      </c>
      <c r="K4106" s="33"/>
      <c r="L4106" s="33"/>
    </row>
    <row r="4107" spans="1:12" s="45" customFormat="1" ht="35.25" customHeight="1" x14ac:dyDescent="0.25">
      <c r="A4107" s="23" t="str">
        <f>Лист4!A4105</f>
        <v xml:space="preserve">12-й кв-л д.2 </v>
      </c>
      <c r="B4107" s="50">
        <f t="shared" si="128"/>
        <v>104.24743902439023</v>
      </c>
      <c r="C4107" s="50">
        <f t="shared" si="129"/>
        <v>8.2300609756097565</v>
      </c>
      <c r="D4107" s="30">
        <v>0</v>
      </c>
      <c r="E4107" s="31">
        <v>8.2300609756097565</v>
      </c>
      <c r="F4107" s="32">
        <v>0</v>
      </c>
      <c r="G4107" s="32">
        <v>0</v>
      </c>
      <c r="H4107" s="32">
        <v>0</v>
      </c>
      <c r="I4107" s="32">
        <v>0</v>
      </c>
      <c r="J4107" s="29">
        <f>Лист4!E4105/1000</f>
        <v>112.47749999999999</v>
      </c>
      <c r="K4107" s="33"/>
      <c r="L4107" s="33"/>
    </row>
    <row r="4108" spans="1:12" s="45" customFormat="1" ht="36.75" customHeight="1" x14ac:dyDescent="0.25">
      <c r="A4108" s="23" t="str">
        <f>Лист4!A4106</f>
        <v xml:space="preserve">7-й кв-л д.1 </v>
      </c>
      <c r="B4108" s="50">
        <f t="shared" si="128"/>
        <v>110.20129756097563</v>
      </c>
      <c r="C4108" s="50">
        <f t="shared" si="129"/>
        <v>8.7001024390243913</v>
      </c>
      <c r="D4108" s="30">
        <v>0</v>
      </c>
      <c r="E4108" s="31">
        <v>8.7001024390243913</v>
      </c>
      <c r="F4108" s="32">
        <v>0</v>
      </c>
      <c r="G4108" s="32">
        <v>0</v>
      </c>
      <c r="H4108" s="32">
        <v>0</v>
      </c>
      <c r="I4108" s="32">
        <v>0</v>
      </c>
      <c r="J4108" s="29">
        <f>Лист4!E4106/1000</f>
        <v>118.90140000000002</v>
      </c>
      <c r="K4108" s="33"/>
      <c r="L4108" s="33"/>
    </row>
    <row r="4109" spans="1:12" s="45" customFormat="1" ht="34.5" customHeight="1" x14ac:dyDescent="0.25">
      <c r="A4109" s="23" t="str">
        <f>Лист4!A4107</f>
        <v xml:space="preserve">7-й кв-л д.11 </v>
      </c>
      <c r="B4109" s="50">
        <f t="shared" si="128"/>
        <v>102.73809756097563</v>
      </c>
      <c r="C4109" s="50">
        <f t="shared" si="129"/>
        <v>8.1109024390243913</v>
      </c>
      <c r="D4109" s="30">
        <v>0</v>
      </c>
      <c r="E4109" s="31">
        <v>8.1109024390243913</v>
      </c>
      <c r="F4109" s="32">
        <v>0</v>
      </c>
      <c r="G4109" s="32">
        <v>0</v>
      </c>
      <c r="H4109" s="32">
        <v>0</v>
      </c>
      <c r="I4109" s="32">
        <v>0</v>
      </c>
      <c r="J4109" s="29">
        <f>Лист4!E4107/1000</f>
        <v>110.84900000000002</v>
      </c>
      <c r="K4109" s="33"/>
      <c r="L4109" s="33"/>
    </row>
    <row r="4110" spans="1:12" s="45" customFormat="1" ht="30.75" customHeight="1" x14ac:dyDescent="0.25">
      <c r="A4110" s="23" t="str">
        <f>Лист4!A4108</f>
        <v xml:space="preserve">7-й кв-л д.12 </v>
      </c>
      <c r="B4110" s="50">
        <f t="shared" si="128"/>
        <v>108.66674634146341</v>
      </c>
      <c r="C4110" s="50">
        <f t="shared" si="129"/>
        <v>8.5789536585365838</v>
      </c>
      <c r="D4110" s="30">
        <v>0</v>
      </c>
      <c r="E4110" s="31">
        <v>8.5789536585365838</v>
      </c>
      <c r="F4110" s="32">
        <v>0</v>
      </c>
      <c r="G4110" s="32">
        <v>0</v>
      </c>
      <c r="H4110" s="32">
        <v>0</v>
      </c>
      <c r="I4110" s="32">
        <v>0</v>
      </c>
      <c r="J4110" s="29">
        <f>Лист4!E4108/1000</f>
        <v>117.24569999999999</v>
      </c>
      <c r="K4110" s="33"/>
      <c r="L4110" s="33"/>
    </row>
    <row r="4111" spans="1:12" s="45" customFormat="1" ht="34.5" customHeight="1" x14ac:dyDescent="0.25">
      <c r="A4111" s="23" t="str">
        <f>Лист4!A4109</f>
        <v xml:space="preserve">7-й кв-л д.13 </v>
      </c>
      <c r="B4111" s="50">
        <f t="shared" si="128"/>
        <v>100.2951424390244</v>
      </c>
      <c r="C4111" s="50">
        <f t="shared" si="129"/>
        <v>7.9180375609756108</v>
      </c>
      <c r="D4111" s="30">
        <v>0</v>
      </c>
      <c r="E4111" s="31">
        <v>7.9180375609756108</v>
      </c>
      <c r="F4111" s="32">
        <v>0</v>
      </c>
      <c r="G4111" s="32">
        <v>0</v>
      </c>
      <c r="H4111" s="32">
        <v>0</v>
      </c>
      <c r="I4111" s="32">
        <v>0</v>
      </c>
      <c r="J4111" s="29">
        <f>Лист4!E4109/1000</f>
        <v>108.21318000000001</v>
      </c>
      <c r="K4111" s="33"/>
      <c r="L4111" s="33"/>
    </row>
    <row r="4112" spans="1:12" s="45" customFormat="1" ht="34.5" customHeight="1" x14ac:dyDescent="0.25">
      <c r="A4112" s="23" t="str">
        <f>Лист4!A4110</f>
        <v xml:space="preserve">7-й кв-л д.14 </v>
      </c>
      <c r="B4112" s="50">
        <f t="shared" si="128"/>
        <v>105.82601463414636</v>
      </c>
      <c r="C4112" s="50">
        <f t="shared" si="129"/>
        <v>8.3546853658536602</v>
      </c>
      <c r="D4112" s="30">
        <v>0</v>
      </c>
      <c r="E4112" s="31">
        <v>8.3546853658536602</v>
      </c>
      <c r="F4112" s="32">
        <v>0</v>
      </c>
      <c r="G4112" s="32">
        <v>0</v>
      </c>
      <c r="H4112" s="32">
        <v>0</v>
      </c>
      <c r="I4112" s="32">
        <v>0</v>
      </c>
      <c r="J4112" s="29">
        <f>Лист4!E4110/1000</f>
        <v>114.18070000000002</v>
      </c>
      <c r="K4112" s="33"/>
      <c r="L4112" s="33"/>
    </row>
    <row r="4113" spans="1:12" s="45" customFormat="1" ht="16.5" customHeight="1" x14ac:dyDescent="0.25">
      <c r="A4113" s="23" t="str">
        <f>Лист4!A4111</f>
        <v xml:space="preserve">7-й кв-л д.15 </v>
      </c>
      <c r="B4113" s="50">
        <f t="shared" si="128"/>
        <v>60.451790243902437</v>
      </c>
      <c r="C4113" s="50">
        <f t="shared" si="129"/>
        <v>4.7725097560975609</v>
      </c>
      <c r="D4113" s="30">
        <v>0</v>
      </c>
      <c r="E4113" s="31">
        <v>4.7725097560975609</v>
      </c>
      <c r="F4113" s="32">
        <v>0</v>
      </c>
      <c r="G4113" s="32">
        <v>0</v>
      </c>
      <c r="H4113" s="32">
        <v>0</v>
      </c>
      <c r="I4113" s="32">
        <v>0</v>
      </c>
      <c r="J4113" s="29">
        <f>Лист4!E4111/1000</f>
        <v>65.224299999999999</v>
      </c>
      <c r="K4113" s="33"/>
      <c r="L4113" s="33"/>
    </row>
    <row r="4114" spans="1:12" s="45" customFormat="1" ht="16.5" customHeight="1" x14ac:dyDescent="0.25">
      <c r="A4114" s="23" t="str">
        <f>Лист4!A4112</f>
        <v xml:space="preserve">7-й кв-л д.16 </v>
      </c>
      <c r="B4114" s="50">
        <f t="shared" si="128"/>
        <v>103.87605853658536</v>
      </c>
      <c r="C4114" s="50">
        <f t="shared" si="129"/>
        <v>8.2007414634146336</v>
      </c>
      <c r="D4114" s="30">
        <v>0</v>
      </c>
      <c r="E4114" s="31">
        <v>8.2007414634146336</v>
      </c>
      <c r="F4114" s="32">
        <v>0</v>
      </c>
      <c r="G4114" s="32">
        <v>0</v>
      </c>
      <c r="H4114" s="32">
        <v>0</v>
      </c>
      <c r="I4114" s="32">
        <v>0</v>
      </c>
      <c r="J4114" s="29">
        <f>Лист4!E4112/1000</f>
        <v>112.07679999999999</v>
      </c>
      <c r="K4114" s="33"/>
      <c r="L4114" s="33"/>
    </row>
    <row r="4115" spans="1:12" s="45" customFormat="1" ht="16.5" customHeight="1" x14ac:dyDescent="0.25">
      <c r="A4115" s="23" t="str">
        <f>Лист4!A4113</f>
        <v xml:space="preserve">7-й кв-л д.17 </v>
      </c>
      <c r="B4115" s="50">
        <f t="shared" si="128"/>
        <v>92.086512195121941</v>
      </c>
      <c r="C4115" s="50">
        <f t="shared" si="129"/>
        <v>7.2699878048780491</v>
      </c>
      <c r="D4115" s="30">
        <v>0</v>
      </c>
      <c r="E4115" s="31">
        <v>7.2699878048780491</v>
      </c>
      <c r="F4115" s="32">
        <v>0</v>
      </c>
      <c r="G4115" s="32">
        <v>0</v>
      </c>
      <c r="H4115" s="32">
        <v>0</v>
      </c>
      <c r="I4115" s="32">
        <v>0</v>
      </c>
      <c r="J4115" s="29">
        <f>Лист4!E4113/1000</f>
        <v>99.356499999999997</v>
      </c>
      <c r="K4115" s="33"/>
      <c r="L4115" s="33"/>
    </row>
    <row r="4116" spans="1:12" s="45" customFormat="1" ht="16.5" customHeight="1" x14ac:dyDescent="0.25">
      <c r="A4116" s="23" t="str">
        <f>Лист4!A4114</f>
        <v xml:space="preserve">7-й кв-л д.2 </v>
      </c>
      <c r="B4116" s="50">
        <f t="shared" si="128"/>
        <v>78.966131707317075</v>
      </c>
      <c r="C4116" s="50">
        <f t="shared" si="129"/>
        <v>6.2341682926829263</v>
      </c>
      <c r="D4116" s="30">
        <v>0</v>
      </c>
      <c r="E4116" s="31">
        <v>6.2341682926829263</v>
      </c>
      <c r="F4116" s="32">
        <v>0</v>
      </c>
      <c r="G4116" s="32">
        <v>0</v>
      </c>
      <c r="H4116" s="32">
        <v>0</v>
      </c>
      <c r="I4116" s="32">
        <v>0</v>
      </c>
      <c r="J4116" s="29">
        <f>Лист4!E4114/1000</f>
        <v>85.200299999999999</v>
      </c>
      <c r="K4116" s="33"/>
      <c r="L4116" s="33"/>
    </row>
    <row r="4117" spans="1:12" s="45" customFormat="1" ht="16.5" customHeight="1" x14ac:dyDescent="0.25">
      <c r="A4117" s="23" t="str">
        <f>Лист4!A4115</f>
        <v xml:space="preserve">7-й кв-л д.3 </v>
      </c>
      <c r="B4117" s="50">
        <f t="shared" si="128"/>
        <v>96.321287804878025</v>
      </c>
      <c r="C4117" s="50">
        <f t="shared" si="129"/>
        <v>7.604312195121949</v>
      </c>
      <c r="D4117" s="30">
        <v>0</v>
      </c>
      <c r="E4117" s="31">
        <v>7.604312195121949</v>
      </c>
      <c r="F4117" s="32">
        <v>0</v>
      </c>
      <c r="G4117" s="32">
        <v>0</v>
      </c>
      <c r="H4117" s="32">
        <v>0</v>
      </c>
      <c r="I4117" s="32">
        <v>0</v>
      </c>
      <c r="J4117" s="29">
        <f>Лист4!E4115/1000</f>
        <v>103.92559999999997</v>
      </c>
      <c r="K4117" s="33"/>
      <c r="L4117" s="33"/>
    </row>
    <row r="4118" spans="1:12" s="45" customFormat="1" ht="16.5" customHeight="1" x14ac:dyDescent="0.25">
      <c r="A4118" s="23" t="str">
        <f>Лист4!A4116</f>
        <v xml:space="preserve">7-й кв-л д.4 </v>
      </c>
      <c r="B4118" s="50">
        <f t="shared" si="128"/>
        <v>95.646787804878045</v>
      </c>
      <c r="C4118" s="50">
        <f t="shared" si="129"/>
        <v>7.5510621951219505</v>
      </c>
      <c r="D4118" s="30">
        <v>0</v>
      </c>
      <c r="E4118" s="31">
        <v>7.5510621951219505</v>
      </c>
      <c r="F4118" s="32">
        <v>0</v>
      </c>
      <c r="G4118" s="32">
        <v>0</v>
      </c>
      <c r="H4118" s="32">
        <v>0</v>
      </c>
      <c r="I4118" s="32">
        <v>0</v>
      </c>
      <c r="J4118" s="29">
        <f>Лист4!E4116/1000</f>
        <v>103.19785</v>
      </c>
      <c r="K4118" s="33"/>
      <c r="L4118" s="33"/>
    </row>
    <row r="4119" spans="1:12" s="45" customFormat="1" ht="33.75" customHeight="1" x14ac:dyDescent="0.25">
      <c r="A4119" s="23" t="str">
        <f>Лист4!A4117</f>
        <v xml:space="preserve">7-й кв-л д.5 </v>
      </c>
      <c r="B4119" s="50">
        <f t="shared" si="128"/>
        <v>117.13323902439026</v>
      </c>
      <c r="C4119" s="50">
        <f t="shared" si="129"/>
        <v>9.247360975609757</v>
      </c>
      <c r="D4119" s="30">
        <v>0</v>
      </c>
      <c r="E4119" s="31">
        <v>9.247360975609757</v>
      </c>
      <c r="F4119" s="32">
        <v>0</v>
      </c>
      <c r="G4119" s="32">
        <v>0</v>
      </c>
      <c r="H4119" s="32">
        <v>0</v>
      </c>
      <c r="I4119" s="32">
        <v>0</v>
      </c>
      <c r="J4119" s="29">
        <f>Лист4!E4117/1000</f>
        <v>126.38060000000002</v>
      </c>
      <c r="K4119" s="33"/>
      <c r="L4119" s="33"/>
    </row>
    <row r="4120" spans="1:12" s="45" customFormat="1" ht="36" customHeight="1" x14ac:dyDescent="0.25">
      <c r="A4120" s="23" t="str">
        <f>Лист4!A4118</f>
        <v xml:space="preserve">7-й кв-л д.6 </v>
      </c>
      <c r="B4120" s="50">
        <f t="shared" si="128"/>
        <v>104.33734146341462</v>
      </c>
      <c r="C4120" s="50">
        <f t="shared" si="129"/>
        <v>8.2371585365853655</v>
      </c>
      <c r="D4120" s="30">
        <v>0</v>
      </c>
      <c r="E4120" s="31">
        <v>8.2371585365853655</v>
      </c>
      <c r="F4120" s="32">
        <v>0</v>
      </c>
      <c r="G4120" s="32">
        <v>0</v>
      </c>
      <c r="H4120" s="32">
        <v>0</v>
      </c>
      <c r="I4120" s="32">
        <v>0</v>
      </c>
      <c r="J4120" s="29">
        <f>Лист4!E4118/1000</f>
        <v>112.57449999999999</v>
      </c>
      <c r="K4120" s="33"/>
      <c r="L4120" s="33"/>
    </row>
    <row r="4121" spans="1:12" s="45" customFormat="1" ht="32.25" customHeight="1" x14ac:dyDescent="0.25">
      <c r="A4121" s="23" t="str">
        <f>Лист4!A4119</f>
        <v xml:space="preserve">7-й кв-л д.7 </v>
      </c>
      <c r="B4121" s="50">
        <f t="shared" si="128"/>
        <v>102.85126341463413</v>
      </c>
      <c r="C4121" s="50">
        <f t="shared" si="129"/>
        <v>8.119836585365853</v>
      </c>
      <c r="D4121" s="30">
        <v>0</v>
      </c>
      <c r="E4121" s="31">
        <v>8.119836585365853</v>
      </c>
      <c r="F4121" s="32">
        <v>0</v>
      </c>
      <c r="G4121" s="32">
        <v>0</v>
      </c>
      <c r="H4121" s="32">
        <v>0</v>
      </c>
      <c r="I4121" s="32">
        <v>0</v>
      </c>
      <c r="J4121" s="29">
        <f>Лист4!E4119/1000</f>
        <v>110.97109999999999</v>
      </c>
      <c r="K4121" s="33"/>
      <c r="L4121" s="33"/>
    </row>
    <row r="4122" spans="1:12" s="45" customFormat="1" ht="36.75" customHeight="1" x14ac:dyDescent="0.25">
      <c r="A4122" s="23" t="str">
        <f>Лист4!A4120</f>
        <v xml:space="preserve">7-й кв-л д.7А </v>
      </c>
      <c r="B4122" s="50">
        <f t="shared" si="128"/>
        <v>122.33840487804878</v>
      </c>
      <c r="C4122" s="50">
        <f t="shared" si="129"/>
        <v>9.6582951219512196</v>
      </c>
      <c r="D4122" s="30">
        <v>0</v>
      </c>
      <c r="E4122" s="31">
        <v>9.6582951219512196</v>
      </c>
      <c r="F4122" s="32">
        <v>0</v>
      </c>
      <c r="G4122" s="32">
        <v>0</v>
      </c>
      <c r="H4122" s="32">
        <v>0</v>
      </c>
      <c r="I4122" s="32">
        <v>0</v>
      </c>
      <c r="J4122" s="29">
        <f>Лист4!E4120/1000</f>
        <v>131.9967</v>
      </c>
      <c r="K4122" s="33"/>
      <c r="L4122" s="33"/>
    </row>
    <row r="4123" spans="1:12" s="45" customFormat="1" ht="36.75" customHeight="1" x14ac:dyDescent="0.25">
      <c r="A4123" s="23" t="str">
        <f>Лист4!A4121</f>
        <v xml:space="preserve">7-й кв-л д.8 </v>
      </c>
      <c r="B4123" s="50">
        <f t="shared" si="128"/>
        <v>79.653264390243891</v>
      </c>
      <c r="C4123" s="50">
        <f t="shared" si="129"/>
        <v>6.2884156097560968</v>
      </c>
      <c r="D4123" s="30">
        <v>0</v>
      </c>
      <c r="E4123" s="31">
        <v>6.2884156097560968</v>
      </c>
      <c r="F4123" s="32">
        <v>0</v>
      </c>
      <c r="G4123" s="32">
        <v>0</v>
      </c>
      <c r="H4123" s="32">
        <v>0</v>
      </c>
      <c r="I4123" s="32">
        <v>0</v>
      </c>
      <c r="J4123" s="29">
        <f>Лист4!E4121/1000</f>
        <v>85.941679999999991</v>
      </c>
      <c r="K4123" s="33"/>
      <c r="L4123" s="33"/>
    </row>
    <row r="4124" spans="1:12" s="45" customFormat="1" ht="36.75" customHeight="1" x14ac:dyDescent="0.25">
      <c r="A4124" s="23" t="str">
        <f>Лист4!A4122</f>
        <v xml:space="preserve">7-й кв-л д.9 </v>
      </c>
      <c r="B4124" s="50">
        <f t="shared" si="128"/>
        <v>97.394370731707312</v>
      </c>
      <c r="C4124" s="50">
        <f t="shared" si="129"/>
        <v>7.6890292682926837</v>
      </c>
      <c r="D4124" s="30">
        <v>0</v>
      </c>
      <c r="E4124" s="31">
        <v>7.6890292682926837</v>
      </c>
      <c r="F4124" s="32">
        <v>0</v>
      </c>
      <c r="G4124" s="32">
        <v>0</v>
      </c>
      <c r="H4124" s="32">
        <v>0</v>
      </c>
      <c r="I4124" s="32">
        <v>0</v>
      </c>
      <c r="J4124" s="29">
        <f>Лист4!E4122/1000</f>
        <v>105.0834</v>
      </c>
      <c r="K4124" s="33"/>
      <c r="L4124" s="33"/>
    </row>
    <row r="4125" spans="1:12" s="45" customFormat="1" ht="30.75" customHeight="1" x14ac:dyDescent="0.25">
      <c r="A4125" s="23" t="str">
        <f>Лист4!A4123</f>
        <v xml:space="preserve">8-й кв-л д.1 </v>
      </c>
      <c r="B4125" s="50">
        <f t="shared" si="128"/>
        <v>119.76937317073174</v>
      </c>
      <c r="C4125" s="50">
        <f t="shared" si="129"/>
        <v>9.455476829268294</v>
      </c>
      <c r="D4125" s="30">
        <v>0</v>
      </c>
      <c r="E4125" s="31">
        <v>9.455476829268294</v>
      </c>
      <c r="F4125" s="32">
        <v>0</v>
      </c>
      <c r="G4125" s="32">
        <v>0</v>
      </c>
      <c r="H4125" s="32">
        <v>0</v>
      </c>
      <c r="I4125" s="32">
        <v>0</v>
      </c>
      <c r="J4125" s="29">
        <f>Лист4!E4123/1000</f>
        <v>129.22485000000003</v>
      </c>
      <c r="K4125" s="33"/>
      <c r="L4125" s="33"/>
    </row>
    <row r="4126" spans="1:12" s="45" customFormat="1" ht="48.75" customHeight="1" x14ac:dyDescent="0.25">
      <c r="A4126" s="23" t="str">
        <f>Лист4!A4124</f>
        <v xml:space="preserve">8-й кв-л д.10 </v>
      </c>
      <c r="B4126" s="50">
        <f t="shared" si="128"/>
        <v>462.31133658536572</v>
      </c>
      <c r="C4126" s="50">
        <f t="shared" si="129"/>
        <v>36.498263414634138</v>
      </c>
      <c r="D4126" s="30">
        <v>0</v>
      </c>
      <c r="E4126" s="31">
        <v>36.498263414634138</v>
      </c>
      <c r="F4126" s="32">
        <v>0</v>
      </c>
      <c r="G4126" s="32">
        <v>0</v>
      </c>
      <c r="H4126" s="32">
        <v>0</v>
      </c>
      <c r="I4126" s="32">
        <v>0</v>
      </c>
      <c r="J4126" s="29">
        <f>Лист4!E4124/1000</f>
        <v>498.80959999999988</v>
      </c>
      <c r="K4126" s="33"/>
      <c r="L4126" s="33"/>
    </row>
    <row r="4127" spans="1:12" s="45" customFormat="1" ht="37.5" customHeight="1" x14ac:dyDescent="0.25">
      <c r="A4127" s="23" t="str">
        <f>Лист4!A4125</f>
        <v xml:space="preserve">8-й кв-л д.13 </v>
      </c>
      <c r="B4127" s="50">
        <f t="shared" si="128"/>
        <v>250.73743902439026</v>
      </c>
      <c r="C4127" s="50">
        <f t="shared" si="129"/>
        <v>19.795060975609758</v>
      </c>
      <c r="D4127" s="30">
        <v>0</v>
      </c>
      <c r="E4127" s="31">
        <v>19.795060975609758</v>
      </c>
      <c r="F4127" s="32">
        <v>0</v>
      </c>
      <c r="G4127" s="32">
        <v>0</v>
      </c>
      <c r="H4127" s="32">
        <v>0</v>
      </c>
      <c r="I4127" s="32">
        <v>0</v>
      </c>
      <c r="J4127" s="29">
        <f>Лист4!E4125/1000</f>
        <v>270.53250000000003</v>
      </c>
      <c r="K4127" s="33"/>
      <c r="L4127" s="33"/>
    </row>
    <row r="4128" spans="1:12" s="45" customFormat="1" ht="36.75" customHeight="1" x14ac:dyDescent="0.25">
      <c r="A4128" s="23" t="str">
        <f>Лист4!A4126</f>
        <v xml:space="preserve">8-й кв-л д.15 </v>
      </c>
      <c r="B4128" s="50">
        <f t="shared" si="128"/>
        <v>60.212390243902433</v>
      </c>
      <c r="C4128" s="50">
        <f t="shared" si="129"/>
        <v>4.7536097560975605</v>
      </c>
      <c r="D4128" s="30">
        <v>0</v>
      </c>
      <c r="E4128" s="31">
        <v>4.7536097560975605</v>
      </c>
      <c r="F4128" s="32">
        <v>0</v>
      </c>
      <c r="G4128" s="32">
        <v>0</v>
      </c>
      <c r="H4128" s="32">
        <v>0</v>
      </c>
      <c r="I4128" s="32">
        <v>0</v>
      </c>
      <c r="J4128" s="29">
        <f>Лист4!E4126/1000</f>
        <v>64.965999999999994</v>
      </c>
      <c r="K4128" s="33"/>
      <c r="L4128" s="33"/>
    </row>
    <row r="4129" spans="1:12" s="45" customFormat="1" ht="35.25" customHeight="1" x14ac:dyDescent="0.25">
      <c r="A4129" s="23" t="str">
        <f>Лист4!A4127</f>
        <v xml:space="preserve">8-й кв-л д.16 </v>
      </c>
      <c r="B4129" s="50">
        <f t="shared" si="128"/>
        <v>276.21375121951223</v>
      </c>
      <c r="C4129" s="50">
        <f t="shared" si="129"/>
        <v>21.806348780487806</v>
      </c>
      <c r="D4129" s="30">
        <v>0</v>
      </c>
      <c r="E4129" s="31">
        <v>21.806348780487806</v>
      </c>
      <c r="F4129" s="32">
        <v>0</v>
      </c>
      <c r="G4129" s="32">
        <v>0</v>
      </c>
      <c r="H4129" s="32">
        <v>0</v>
      </c>
      <c r="I4129" s="32">
        <v>0</v>
      </c>
      <c r="J4129" s="29">
        <f>Лист4!E4127/1000</f>
        <v>298.02010000000001</v>
      </c>
      <c r="K4129" s="33"/>
      <c r="L4129" s="33"/>
    </row>
    <row r="4130" spans="1:12" s="45" customFormat="1" ht="32.25" customHeight="1" x14ac:dyDescent="0.25">
      <c r="A4130" s="23" t="str">
        <f>Лист4!A4128</f>
        <v xml:space="preserve">8-й кв-л д.18 </v>
      </c>
      <c r="B4130" s="50">
        <f t="shared" si="128"/>
        <v>122.91980487804875</v>
      </c>
      <c r="C4130" s="50">
        <f t="shared" si="129"/>
        <v>9.7041951219512175</v>
      </c>
      <c r="D4130" s="30">
        <v>0</v>
      </c>
      <c r="E4130" s="31">
        <v>9.7041951219512175</v>
      </c>
      <c r="F4130" s="32">
        <v>0</v>
      </c>
      <c r="G4130" s="32">
        <v>0</v>
      </c>
      <c r="H4130" s="32">
        <v>0</v>
      </c>
      <c r="I4130" s="32">
        <v>0</v>
      </c>
      <c r="J4130" s="29">
        <f>Лист4!E4128/1000</f>
        <v>132.62399999999997</v>
      </c>
      <c r="K4130" s="33"/>
      <c r="L4130" s="33"/>
    </row>
    <row r="4131" spans="1:12" s="45" customFormat="1" ht="32.25" customHeight="1" x14ac:dyDescent="0.25">
      <c r="A4131" s="23" t="str">
        <f>Лист4!A4129</f>
        <v xml:space="preserve">8-й кв-л д.19 </v>
      </c>
      <c r="B4131" s="50">
        <f t="shared" si="128"/>
        <v>93.251629268292675</v>
      </c>
      <c r="C4131" s="50">
        <f t="shared" si="129"/>
        <v>7.3619707317073164</v>
      </c>
      <c r="D4131" s="30">
        <v>0</v>
      </c>
      <c r="E4131" s="31">
        <v>7.3619707317073164</v>
      </c>
      <c r="F4131" s="32">
        <v>0</v>
      </c>
      <c r="G4131" s="32">
        <v>0</v>
      </c>
      <c r="H4131" s="32">
        <v>0</v>
      </c>
      <c r="I4131" s="32">
        <v>0</v>
      </c>
      <c r="J4131" s="29">
        <f>Лист4!E4129/1000</f>
        <v>100.61359999999999</v>
      </c>
      <c r="K4131" s="33"/>
      <c r="L4131" s="33"/>
    </row>
    <row r="4132" spans="1:12" s="45" customFormat="1" ht="15" x14ac:dyDescent="0.25">
      <c r="A4132" s="23" t="str">
        <f>Лист4!A4130</f>
        <v xml:space="preserve">8-й кв-л д.2 </v>
      </c>
      <c r="B4132" s="50">
        <f t="shared" si="128"/>
        <v>117.65133658536588</v>
      </c>
      <c r="C4132" s="50">
        <f t="shared" si="129"/>
        <v>9.2882634146341481</v>
      </c>
      <c r="D4132" s="30">
        <v>0</v>
      </c>
      <c r="E4132" s="31">
        <v>9.2882634146341481</v>
      </c>
      <c r="F4132" s="32">
        <v>0</v>
      </c>
      <c r="G4132" s="32">
        <v>0</v>
      </c>
      <c r="H4132" s="32">
        <v>0</v>
      </c>
      <c r="I4132" s="32">
        <v>0</v>
      </c>
      <c r="J4132" s="29">
        <f>Лист4!E4130/1000</f>
        <v>126.93960000000003</v>
      </c>
      <c r="K4132" s="33"/>
      <c r="L4132" s="33"/>
    </row>
    <row r="4133" spans="1:12" s="45" customFormat="1" ht="36" customHeight="1" x14ac:dyDescent="0.25">
      <c r="A4133" s="23" t="str">
        <f>Лист4!A4131</f>
        <v xml:space="preserve">8-й кв-л д.28 </v>
      </c>
      <c r="B4133" s="50">
        <f t="shared" si="128"/>
        <v>289.93731219512193</v>
      </c>
      <c r="C4133" s="50">
        <f t="shared" si="129"/>
        <v>22.889787804878047</v>
      </c>
      <c r="D4133" s="30">
        <v>0</v>
      </c>
      <c r="E4133" s="31">
        <v>22.889787804878047</v>
      </c>
      <c r="F4133" s="32">
        <v>0</v>
      </c>
      <c r="G4133" s="32">
        <v>0</v>
      </c>
      <c r="H4133" s="32">
        <v>0</v>
      </c>
      <c r="I4133" s="32">
        <v>0</v>
      </c>
      <c r="J4133" s="29">
        <f>Лист4!E4131/1000</f>
        <v>312.82709999999997</v>
      </c>
      <c r="K4133" s="33"/>
      <c r="L4133" s="33"/>
    </row>
    <row r="4134" spans="1:12" s="45" customFormat="1" ht="34.5" customHeight="1" x14ac:dyDescent="0.25">
      <c r="A4134" s="23" t="str">
        <f>Лист4!A4132</f>
        <v xml:space="preserve">8-й кв-л д.29 </v>
      </c>
      <c r="B4134" s="50">
        <f t="shared" si="128"/>
        <v>314.32654634146343</v>
      </c>
      <c r="C4134" s="50">
        <f t="shared" si="129"/>
        <v>24.815253658536584</v>
      </c>
      <c r="D4134" s="30">
        <v>0</v>
      </c>
      <c r="E4134" s="31">
        <v>24.815253658536584</v>
      </c>
      <c r="F4134" s="32">
        <v>0</v>
      </c>
      <c r="G4134" s="32">
        <v>0</v>
      </c>
      <c r="H4134" s="32">
        <v>0</v>
      </c>
      <c r="I4134" s="32">
        <v>0</v>
      </c>
      <c r="J4134" s="29">
        <f>Лист4!E4132/1000</f>
        <v>339.14179999999999</v>
      </c>
      <c r="K4134" s="33"/>
      <c r="L4134" s="33"/>
    </row>
    <row r="4135" spans="1:12" s="45" customFormat="1" ht="31.5" customHeight="1" x14ac:dyDescent="0.25">
      <c r="A4135" s="23" t="str">
        <f>Лист4!A4133</f>
        <v xml:space="preserve">8-й кв-л д.3 </v>
      </c>
      <c r="B4135" s="50">
        <f t="shared" si="128"/>
        <v>274.20690634146342</v>
      </c>
      <c r="C4135" s="50">
        <f t="shared" si="129"/>
        <v>21.647913658536588</v>
      </c>
      <c r="D4135" s="30">
        <v>0</v>
      </c>
      <c r="E4135" s="31">
        <v>21.647913658536588</v>
      </c>
      <c r="F4135" s="32">
        <v>0</v>
      </c>
      <c r="G4135" s="32">
        <v>0</v>
      </c>
      <c r="H4135" s="32">
        <v>0</v>
      </c>
      <c r="I4135" s="32">
        <v>0</v>
      </c>
      <c r="J4135" s="29">
        <f>Лист4!E4133/1000</f>
        <v>295.85482000000002</v>
      </c>
      <c r="K4135" s="33"/>
      <c r="L4135" s="33"/>
    </row>
    <row r="4136" spans="1:12" s="45" customFormat="1" ht="34.5" customHeight="1" x14ac:dyDescent="0.25">
      <c r="A4136" s="23" t="str">
        <f>Лист4!A4134</f>
        <v xml:space="preserve">8-й кв-л д.30 </v>
      </c>
      <c r="B4136" s="50">
        <f t="shared" si="128"/>
        <v>155.13652926829269</v>
      </c>
      <c r="C4136" s="50">
        <f t="shared" si="129"/>
        <v>12.247620731707318</v>
      </c>
      <c r="D4136" s="30">
        <v>0</v>
      </c>
      <c r="E4136" s="31">
        <v>12.247620731707318</v>
      </c>
      <c r="F4136" s="32">
        <v>0</v>
      </c>
      <c r="G4136" s="32">
        <v>0</v>
      </c>
      <c r="H4136" s="32">
        <v>0</v>
      </c>
      <c r="I4136" s="32">
        <v>0</v>
      </c>
      <c r="J4136" s="29">
        <f>Лист4!E4134/1000</f>
        <v>167.38415000000001</v>
      </c>
      <c r="K4136" s="33"/>
      <c r="L4136" s="33"/>
    </row>
    <row r="4137" spans="1:12" s="45" customFormat="1" ht="34.5" customHeight="1" x14ac:dyDescent="0.25">
      <c r="A4137" s="23" t="str">
        <f>Лист4!A4135</f>
        <v xml:space="preserve">8-й кв-л д.4 </v>
      </c>
      <c r="B4137" s="50">
        <f t="shared" si="128"/>
        <v>114.4845463414634</v>
      </c>
      <c r="C4137" s="50">
        <f t="shared" si="129"/>
        <v>9.0382536585365845</v>
      </c>
      <c r="D4137" s="30">
        <v>0</v>
      </c>
      <c r="E4137" s="31">
        <v>9.0382536585365845</v>
      </c>
      <c r="F4137" s="32">
        <v>0</v>
      </c>
      <c r="G4137" s="32">
        <v>0</v>
      </c>
      <c r="H4137" s="32">
        <v>0</v>
      </c>
      <c r="I4137" s="32">
        <v>0</v>
      </c>
      <c r="J4137" s="29">
        <f>Лист4!E4135/1000</f>
        <v>123.52279999999999</v>
      </c>
      <c r="K4137" s="33"/>
      <c r="L4137" s="33"/>
    </row>
    <row r="4138" spans="1:12" s="45" customFormat="1" ht="19.5" customHeight="1" x14ac:dyDescent="0.25">
      <c r="A4138" s="23" t="str">
        <f>Лист4!A4136</f>
        <v xml:space="preserve">Аэродромная ул. д.12 </v>
      </c>
      <c r="B4138" s="50">
        <f t="shared" si="128"/>
        <v>39.563653658536587</v>
      </c>
      <c r="C4138" s="50">
        <f t="shared" si="129"/>
        <v>3.1234463414634144</v>
      </c>
      <c r="D4138" s="30">
        <v>0</v>
      </c>
      <c r="E4138" s="31">
        <v>3.1234463414634144</v>
      </c>
      <c r="F4138" s="32">
        <v>0</v>
      </c>
      <c r="G4138" s="32">
        <v>0</v>
      </c>
      <c r="H4138" s="32">
        <v>0</v>
      </c>
      <c r="I4138" s="32">
        <v>0</v>
      </c>
      <c r="J4138" s="29">
        <f>Лист4!E4136/1000</f>
        <v>42.687100000000001</v>
      </c>
      <c r="K4138" s="33"/>
      <c r="L4138" s="33"/>
    </row>
    <row r="4139" spans="1:12" s="44" customFormat="1" ht="66.75" customHeight="1" x14ac:dyDescent="0.25">
      <c r="A4139" s="23" t="str">
        <f>Лист4!A4137</f>
        <v xml:space="preserve">Аэродромная ул. д.14 </v>
      </c>
      <c r="B4139" s="50">
        <f t="shared" si="128"/>
        <v>61.380751219512184</v>
      </c>
      <c r="C4139" s="50">
        <f t="shared" si="129"/>
        <v>4.8458487804878043</v>
      </c>
      <c r="D4139" s="30">
        <v>0</v>
      </c>
      <c r="E4139" s="31">
        <v>4.8458487804878043</v>
      </c>
      <c r="F4139" s="32">
        <v>0</v>
      </c>
      <c r="G4139" s="32">
        <v>0</v>
      </c>
      <c r="H4139" s="32">
        <v>0</v>
      </c>
      <c r="I4139" s="32">
        <v>0</v>
      </c>
      <c r="J4139" s="29">
        <f>Лист4!E4137/1000</f>
        <v>66.226599999999991</v>
      </c>
      <c r="K4139" s="33"/>
      <c r="L4139" s="33"/>
    </row>
    <row r="4140" spans="1:12" s="46" customFormat="1" ht="27.75" customHeight="1" x14ac:dyDescent="0.25">
      <c r="A4140" s="23" t="str">
        <f>Лист4!A4138</f>
        <v xml:space="preserve">Аэродромная ул. д.16 </v>
      </c>
      <c r="B4140" s="50">
        <f t="shared" si="128"/>
        <v>55.764165853658533</v>
      </c>
      <c r="C4140" s="50">
        <f t="shared" si="129"/>
        <v>4.4024341463414629</v>
      </c>
      <c r="D4140" s="30">
        <v>0</v>
      </c>
      <c r="E4140" s="31">
        <v>4.4024341463414629</v>
      </c>
      <c r="F4140" s="32">
        <v>0</v>
      </c>
      <c r="G4140" s="32">
        <v>0</v>
      </c>
      <c r="H4140" s="32">
        <v>0</v>
      </c>
      <c r="I4140" s="32">
        <v>0</v>
      </c>
      <c r="J4140" s="29">
        <f>Лист4!E4138/1000</f>
        <v>60.166599999999995</v>
      </c>
      <c r="K4140" s="33"/>
      <c r="L4140" s="33"/>
    </row>
    <row r="4141" spans="1:12" s="46" customFormat="1" ht="27.75" customHeight="1" x14ac:dyDescent="0.25">
      <c r="A4141" s="23" t="str">
        <f>Лист4!A4139</f>
        <v xml:space="preserve">Базовская 2-я ул. д.1 </v>
      </c>
      <c r="B4141" s="50">
        <f t="shared" si="128"/>
        <v>25.526360975609755</v>
      </c>
      <c r="C4141" s="50">
        <f t="shared" si="129"/>
        <v>2.0152390243902438</v>
      </c>
      <c r="D4141" s="30">
        <v>0</v>
      </c>
      <c r="E4141" s="31">
        <v>2.0152390243902438</v>
      </c>
      <c r="F4141" s="32">
        <v>0</v>
      </c>
      <c r="G4141" s="32">
        <v>0</v>
      </c>
      <c r="H4141" s="32">
        <v>0</v>
      </c>
      <c r="I4141" s="32">
        <v>0</v>
      </c>
      <c r="J4141" s="29">
        <f>Лист4!E4139/1000</f>
        <v>27.541599999999999</v>
      </c>
      <c r="K4141" s="33"/>
      <c r="L4141" s="33"/>
    </row>
    <row r="4142" spans="1:12" s="46" customFormat="1" ht="27.75" customHeight="1" x14ac:dyDescent="0.25">
      <c r="A4142" s="23" t="str">
        <f>Лист4!A4140</f>
        <v xml:space="preserve">Базовская 2-я ул. д.5 </v>
      </c>
      <c r="B4142" s="50">
        <f t="shared" si="128"/>
        <v>31.992339024390247</v>
      </c>
      <c r="C4142" s="50">
        <f t="shared" si="129"/>
        <v>2.5257109756097562</v>
      </c>
      <c r="D4142" s="30">
        <v>0</v>
      </c>
      <c r="E4142" s="31">
        <v>2.5257109756097562</v>
      </c>
      <c r="F4142" s="32">
        <v>0</v>
      </c>
      <c r="G4142" s="32">
        <v>0</v>
      </c>
      <c r="H4142" s="32">
        <v>0</v>
      </c>
      <c r="I4142" s="32">
        <v>0</v>
      </c>
      <c r="J4142" s="29">
        <f>Лист4!E4140/1000</f>
        <v>34.518050000000002</v>
      </c>
      <c r="K4142" s="33"/>
      <c r="L4142" s="33"/>
    </row>
    <row r="4143" spans="1:12" s="46" customFormat="1" ht="27.75" customHeight="1" x14ac:dyDescent="0.25">
      <c r="A4143" s="23" t="str">
        <f>Лист4!A4141</f>
        <v xml:space="preserve">Базовская 2-я ул. д.7 </v>
      </c>
      <c r="B4143" s="50">
        <f t="shared" si="128"/>
        <v>54.335551219512197</v>
      </c>
      <c r="C4143" s="50">
        <f t="shared" si="129"/>
        <v>4.2896487804878047</v>
      </c>
      <c r="D4143" s="30">
        <v>0</v>
      </c>
      <c r="E4143" s="31">
        <v>4.2896487804878047</v>
      </c>
      <c r="F4143" s="32">
        <v>0</v>
      </c>
      <c r="G4143" s="32">
        <v>0</v>
      </c>
      <c r="H4143" s="32">
        <v>0</v>
      </c>
      <c r="I4143" s="32">
        <v>0</v>
      </c>
      <c r="J4143" s="29">
        <f>Лист4!E4141/1000</f>
        <v>58.6252</v>
      </c>
      <c r="K4143" s="33"/>
      <c r="L4143" s="33"/>
    </row>
    <row r="4144" spans="1:12" s="46" customFormat="1" ht="27.75" customHeight="1" x14ac:dyDescent="0.25">
      <c r="A4144" s="23" t="str">
        <f>Лист4!A4142</f>
        <v xml:space="preserve">БОС ул. д.2 </v>
      </c>
      <c r="B4144" s="50">
        <f t="shared" si="128"/>
        <v>44.400682926829269</v>
      </c>
      <c r="C4144" s="50">
        <f t="shared" si="129"/>
        <v>3.5053170731707315</v>
      </c>
      <c r="D4144" s="30">
        <v>0</v>
      </c>
      <c r="E4144" s="31">
        <v>3.5053170731707315</v>
      </c>
      <c r="F4144" s="32">
        <v>0</v>
      </c>
      <c r="G4144" s="32">
        <v>0</v>
      </c>
      <c r="H4144" s="32">
        <v>0</v>
      </c>
      <c r="I4144" s="32">
        <v>0</v>
      </c>
      <c r="J4144" s="29">
        <f>Лист4!E4142/1000</f>
        <v>47.905999999999999</v>
      </c>
      <c r="K4144" s="33"/>
      <c r="L4144" s="33"/>
    </row>
    <row r="4145" spans="1:12" s="46" customFormat="1" ht="27.75" customHeight="1" x14ac:dyDescent="0.25">
      <c r="A4145" s="23" t="str">
        <f>Лист4!A4143</f>
        <v xml:space="preserve">БОС ул. д.3 </v>
      </c>
      <c r="B4145" s="50">
        <f t="shared" si="128"/>
        <v>41.448917073170726</v>
      </c>
      <c r="C4145" s="50">
        <f t="shared" si="129"/>
        <v>3.2722829268292681</v>
      </c>
      <c r="D4145" s="30">
        <v>0</v>
      </c>
      <c r="E4145" s="31">
        <v>3.2722829268292681</v>
      </c>
      <c r="F4145" s="32">
        <v>0</v>
      </c>
      <c r="G4145" s="32">
        <v>0</v>
      </c>
      <c r="H4145" s="32">
        <v>0</v>
      </c>
      <c r="I4145" s="32">
        <v>0</v>
      </c>
      <c r="J4145" s="29">
        <f>Лист4!E4143/1000</f>
        <v>44.721199999999996</v>
      </c>
      <c r="K4145" s="33"/>
      <c r="L4145" s="33"/>
    </row>
    <row r="4146" spans="1:12" s="46" customFormat="1" ht="27.75" customHeight="1" x14ac:dyDescent="0.25">
      <c r="A4146" s="23" t="str">
        <f>Лист4!A4144</f>
        <v xml:space="preserve">БОС ул. д.4 </v>
      </c>
      <c r="B4146" s="50">
        <f t="shared" si="128"/>
        <v>44.191312195121952</v>
      </c>
      <c r="C4146" s="50">
        <f t="shared" si="129"/>
        <v>3.488787804878049</v>
      </c>
      <c r="D4146" s="30">
        <v>0</v>
      </c>
      <c r="E4146" s="31">
        <v>3.488787804878049</v>
      </c>
      <c r="F4146" s="32">
        <v>0</v>
      </c>
      <c r="G4146" s="32">
        <v>0</v>
      </c>
      <c r="H4146" s="32">
        <v>0</v>
      </c>
      <c r="I4146" s="32">
        <v>0</v>
      </c>
      <c r="J4146" s="29">
        <f>Лист4!E4144/1000</f>
        <v>47.680100000000003</v>
      </c>
      <c r="K4146" s="33"/>
      <c r="L4146" s="33"/>
    </row>
    <row r="4147" spans="1:12" s="46" customFormat="1" ht="27.75" customHeight="1" x14ac:dyDescent="0.25">
      <c r="A4147" s="23" t="str">
        <f>Лист4!A4145</f>
        <v xml:space="preserve">БОС ул. д.5 </v>
      </c>
      <c r="B4147" s="50">
        <f t="shared" si="128"/>
        <v>110.5999268292683</v>
      </c>
      <c r="C4147" s="50">
        <f t="shared" si="129"/>
        <v>8.731573170731707</v>
      </c>
      <c r="D4147" s="30">
        <v>0</v>
      </c>
      <c r="E4147" s="31">
        <v>8.731573170731707</v>
      </c>
      <c r="F4147" s="32">
        <v>0</v>
      </c>
      <c r="G4147" s="32">
        <v>0</v>
      </c>
      <c r="H4147" s="32">
        <v>0</v>
      </c>
      <c r="I4147" s="32">
        <v>0</v>
      </c>
      <c r="J4147" s="29">
        <f>Лист4!E4145/1000</f>
        <v>119.33150000000001</v>
      </c>
      <c r="K4147" s="33"/>
      <c r="L4147" s="33"/>
    </row>
    <row r="4148" spans="1:12" s="46" customFormat="1" ht="27.75" customHeight="1" x14ac:dyDescent="0.25">
      <c r="A4148" s="23" t="str">
        <f>Лист4!A4146</f>
        <v xml:space="preserve">Гагарина ул. д.14 </v>
      </c>
      <c r="B4148" s="50">
        <f t="shared" si="128"/>
        <v>0</v>
      </c>
      <c r="C4148" s="50">
        <f t="shared" si="129"/>
        <v>0</v>
      </c>
      <c r="D4148" s="30">
        <v>0</v>
      </c>
      <c r="E4148" s="31">
        <v>0</v>
      </c>
      <c r="F4148" s="32">
        <v>0</v>
      </c>
      <c r="G4148" s="32">
        <v>0</v>
      </c>
      <c r="H4148" s="32">
        <v>0</v>
      </c>
      <c r="I4148" s="32">
        <v>0</v>
      </c>
      <c r="J4148" s="29">
        <f>Лист4!E4146/1000</f>
        <v>0</v>
      </c>
      <c r="K4148" s="33"/>
      <c r="L4148" s="33"/>
    </row>
    <row r="4149" spans="1:12" s="46" customFormat="1" ht="27.75" customHeight="1" x14ac:dyDescent="0.25">
      <c r="A4149" s="23" t="str">
        <f>Лист4!A4147</f>
        <v xml:space="preserve">Галкина ул. д.2 </v>
      </c>
      <c r="B4149" s="50">
        <f t="shared" si="128"/>
        <v>86.809609756097558</v>
      </c>
      <c r="C4149" s="50">
        <f t="shared" si="129"/>
        <v>6.8533902439024388</v>
      </c>
      <c r="D4149" s="30">
        <v>0</v>
      </c>
      <c r="E4149" s="31">
        <v>6.8533902439024388</v>
      </c>
      <c r="F4149" s="32">
        <v>0</v>
      </c>
      <c r="G4149" s="32">
        <v>0</v>
      </c>
      <c r="H4149" s="32">
        <v>0</v>
      </c>
      <c r="I4149" s="32">
        <v>0</v>
      </c>
      <c r="J4149" s="29">
        <f>Лист4!E4147/1000</f>
        <v>93.662999999999997</v>
      </c>
      <c r="K4149" s="33"/>
      <c r="L4149" s="33"/>
    </row>
    <row r="4150" spans="1:12" s="46" customFormat="1" ht="27.75" customHeight="1" x14ac:dyDescent="0.25">
      <c r="A4150" s="23" t="str">
        <f>Лист4!A4148</f>
        <v xml:space="preserve">Кирова ул. д.114 </v>
      </c>
      <c r="B4150" s="50">
        <f t="shared" si="128"/>
        <v>0.67287804878048774</v>
      </c>
      <c r="C4150" s="50">
        <f t="shared" si="129"/>
        <v>5.3121951219512187E-2</v>
      </c>
      <c r="D4150" s="30">
        <v>0</v>
      </c>
      <c r="E4150" s="31">
        <v>5.3121951219512187E-2</v>
      </c>
      <c r="F4150" s="32">
        <v>0</v>
      </c>
      <c r="G4150" s="32">
        <v>0</v>
      </c>
      <c r="H4150" s="32">
        <v>0</v>
      </c>
      <c r="I4150" s="32">
        <v>0</v>
      </c>
      <c r="J4150" s="29">
        <f>Лист4!E4148/1000</f>
        <v>0.72599999999999998</v>
      </c>
      <c r="K4150" s="33"/>
      <c r="L4150" s="33"/>
    </row>
    <row r="4151" spans="1:12" s="46" customFormat="1" ht="27.75" customHeight="1" x14ac:dyDescent="0.25">
      <c r="A4151" s="23" t="str">
        <f>Лист4!A4149</f>
        <v xml:space="preserve">Кирова ул. д.116 </v>
      </c>
      <c r="B4151" s="50">
        <f t="shared" si="128"/>
        <v>6.9498292682926834</v>
      </c>
      <c r="C4151" s="50">
        <f t="shared" si="129"/>
        <v>0.54867073170731717</v>
      </c>
      <c r="D4151" s="30">
        <v>0</v>
      </c>
      <c r="E4151" s="31">
        <v>0.54867073170731717</v>
      </c>
      <c r="F4151" s="32">
        <v>0</v>
      </c>
      <c r="G4151" s="32">
        <v>0</v>
      </c>
      <c r="H4151" s="32">
        <v>0</v>
      </c>
      <c r="I4151" s="32">
        <v>0</v>
      </c>
      <c r="J4151" s="29">
        <f>Лист4!E4149/1000</f>
        <v>7.4985000000000008</v>
      </c>
      <c r="K4151" s="33"/>
      <c r="L4151" s="33"/>
    </row>
    <row r="4152" spans="1:12" s="46" customFormat="1" ht="27.75" customHeight="1" x14ac:dyDescent="0.25">
      <c r="A4152" s="23" t="str">
        <f>Лист4!A4150</f>
        <v xml:space="preserve">Кирова ул. д.118 </v>
      </c>
      <c r="B4152" s="50">
        <f t="shared" si="128"/>
        <v>4.1893609756097563</v>
      </c>
      <c r="C4152" s="50">
        <f t="shared" si="129"/>
        <v>0.33073902439024394</v>
      </c>
      <c r="D4152" s="30">
        <v>0</v>
      </c>
      <c r="E4152" s="31">
        <v>0.33073902439024394</v>
      </c>
      <c r="F4152" s="32">
        <v>0</v>
      </c>
      <c r="G4152" s="32">
        <v>0</v>
      </c>
      <c r="H4152" s="32">
        <v>0</v>
      </c>
      <c r="I4152" s="32">
        <v>0</v>
      </c>
      <c r="J4152" s="29">
        <f>Лист4!E4150/1000</f>
        <v>4.5201000000000002</v>
      </c>
      <c r="K4152" s="33"/>
      <c r="L4152" s="33"/>
    </row>
    <row r="4153" spans="1:12" s="46" customFormat="1" ht="27.75" customHeight="1" x14ac:dyDescent="0.25">
      <c r="A4153" s="23" t="str">
        <f>Лист4!A4151</f>
        <v xml:space="preserve">Кирова ул. д.120 </v>
      </c>
      <c r="B4153" s="50">
        <f t="shared" si="128"/>
        <v>12.50181463414634</v>
      </c>
      <c r="C4153" s="50">
        <f t="shared" si="129"/>
        <v>0.98698536585365848</v>
      </c>
      <c r="D4153" s="30">
        <v>0</v>
      </c>
      <c r="E4153" s="31">
        <v>0.98698536585365848</v>
      </c>
      <c r="F4153" s="32">
        <v>0</v>
      </c>
      <c r="G4153" s="32">
        <v>0</v>
      </c>
      <c r="H4153" s="32">
        <v>0</v>
      </c>
      <c r="I4153" s="32">
        <v>0</v>
      </c>
      <c r="J4153" s="29">
        <f>Лист4!E4151/1000</f>
        <v>13.488799999999999</v>
      </c>
      <c r="K4153" s="33"/>
      <c r="L4153" s="33"/>
    </row>
    <row r="4154" spans="1:12" s="46" customFormat="1" ht="27.75" customHeight="1" x14ac:dyDescent="0.25">
      <c r="A4154" s="23" t="str">
        <f>Лист4!A4152</f>
        <v xml:space="preserve">Кирова ул. д.122 </v>
      </c>
      <c r="B4154" s="50">
        <f t="shared" si="128"/>
        <v>23.732946341463414</v>
      </c>
      <c r="C4154" s="50">
        <f t="shared" si="129"/>
        <v>1.8736536585365855</v>
      </c>
      <c r="D4154" s="30">
        <v>0</v>
      </c>
      <c r="E4154" s="31">
        <v>1.8736536585365855</v>
      </c>
      <c r="F4154" s="32">
        <v>0</v>
      </c>
      <c r="G4154" s="32">
        <v>0</v>
      </c>
      <c r="H4154" s="32">
        <v>0</v>
      </c>
      <c r="I4154" s="32">
        <v>0</v>
      </c>
      <c r="J4154" s="29">
        <f>Лист4!E4152/1000</f>
        <v>25.6066</v>
      </c>
      <c r="K4154" s="33"/>
      <c r="L4154" s="33"/>
    </row>
    <row r="4155" spans="1:12" s="46" customFormat="1" ht="27.75" customHeight="1" x14ac:dyDescent="0.25">
      <c r="A4155" s="23" t="str">
        <f>Лист4!A4153</f>
        <v xml:space="preserve">Комарова ул. д.45 </v>
      </c>
      <c r="B4155" s="50">
        <f t="shared" si="128"/>
        <v>35.089385365853666</v>
      </c>
      <c r="C4155" s="50">
        <f t="shared" si="129"/>
        <v>2.7702146341463418</v>
      </c>
      <c r="D4155" s="30">
        <v>0</v>
      </c>
      <c r="E4155" s="31">
        <v>2.7702146341463418</v>
      </c>
      <c r="F4155" s="32">
        <v>0</v>
      </c>
      <c r="G4155" s="32">
        <v>0</v>
      </c>
      <c r="H4155" s="32">
        <v>0</v>
      </c>
      <c r="I4155" s="32">
        <v>0</v>
      </c>
      <c r="J4155" s="29">
        <f>Лист4!E4153/1000</f>
        <v>37.859600000000007</v>
      </c>
      <c r="K4155" s="33"/>
      <c r="L4155" s="33"/>
    </row>
    <row r="4156" spans="1:12" s="46" customFormat="1" ht="27.75" customHeight="1" x14ac:dyDescent="0.25">
      <c r="A4156" s="23" t="str">
        <f>Лист4!A4154</f>
        <v xml:space="preserve">Московская ул. д.92 </v>
      </c>
      <c r="B4156" s="50">
        <f t="shared" si="128"/>
        <v>104.96035609756099</v>
      </c>
      <c r="C4156" s="50">
        <f t="shared" si="129"/>
        <v>8.2863439024390253</v>
      </c>
      <c r="D4156" s="30">
        <v>0</v>
      </c>
      <c r="E4156" s="31">
        <v>8.2863439024390253</v>
      </c>
      <c r="F4156" s="32">
        <v>0</v>
      </c>
      <c r="G4156" s="32">
        <v>0</v>
      </c>
      <c r="H4156" s="32">
        <v>0</v>
      </c>
      <c r="I4156" s="32">
        <v>0</v>
      </c>
      <c r="J4156" s="29">
        <f>Лист4!E4154/1000</f>
        <v>113.24670000000002</v>
      </c>
      <c r="K4156" s="33"/>
      <c r="L4156" s="33"/>
    </row>
    <row r="4157" spans="1:12" s="46" customFormat="1" ht="27.75" customHeight="1" x14ac:dyDescent="0.25">
      <c r="A4157" s="23" t="str">
        <f>Лист4!A4155</f>
        <v xml:space="preserve">Пионерская ул. д.89 </v>
      </c>
      <c r="B4157" s="50">
        <f t="shared" si="128"/>
        <v>19.618612195121948</v>
      </c>
      <c r="C4157" s="50">
        <f t="shared" si="129"/>
        <v>1.5488378048780485</v>
      </c>
      <c r="D4157" s="30">
        <v>0</v>
      </c>
      <c r="E4157" s="31">
        <v>1.5488378048780485</v>
      </c>
      <c r="F4157" s="32">
        <v>0</v>
      </c>
      <c r="G4157" s="32">
        <v>0</v>
      </c>
      <c r="H4157" s="32">
        <v>0</v>
      </c>
      <c r="I4157" s="32">
        <v>0</v>
      </c>
      <c r="J4157" s="29">
        <f>Лист4!E4155/1000</f>
        <v>21.167449999999995</v>
      </c>
      <c r="K4157" s="33"/>
      <c r="L4157" s="33"/>
    </row>
    <row r="4158" spans="1:12" s="46" customFormat="1" ht="27.75" customHeight="1" x14ac:dyDescent="0.25">
      <c r="A4158" s="23" t="str">
        <f>Лист4!A4156</f>
        <v xml:space="preserve">Пирогова ул. д.11 </v>
      </c>
      <c r="B4158" s="50">
        <f t="shared" si="128"/>
        <v>112.90040975609759</v>
      </c>
      <c r="C4158" s="50">
        <f t="shared" si="129"/>
        <v>8.9131902439024415</v>
      </c>
      <c r="D4158" s="30">
        <v>0</v>
      </c>
      <c r="E4158" s="31">
        <v>8.9131902439024415</v>
      </c>
      <c r="F4158" s="32">
        <v>0</v>
      </c>
      <c r="G4158" s="32">
        <v>0</v>
      </c>
      <c r="H4158" s="32">
        <v>0</v>
      </c>
      <c r="I4158" s="32">
        <v>0</v>
      </c>
      <c r="J4158" s="29">
        <f>Лист4!E4156/1000</f>
        <v>121.81360000000002</v>
      </c>
      <c r="K4158" s="33"/>
      <c r="L4158" s="33"/>
    </row>
    <row r="4159" spans="1:12" s="46" customFormat="1" ht="27.75" customHeight="1" x14ac:dyDescent="0.25">
      <c r="A4159" s="23" t="str">
        <f>Лист4!A4157</f>
        <v xml:space="preserve">Пирогова ул. д.26 </v>
      </c>
      <c r="B4159" s="50">
        <f t="shared" si="128"/>
        <v>95.244034146341448</v>
      </c>
      <c r="C4159" s="50">
        <f t="shared" si="129"/>
        <v>7.5192658536585366</v>
      </c>
      <c r="D4159" s="30">
        <v>0</v>
      </c>
      <c r="E4159" s="31">
        <v>7.5192658536585366</v>
      </c>
      <c r="F4159" s="32">
        <v>0</v>
      </c>
      <c r="G4159" s="32">
        <v>0</v>
      </c>
      <c r="H4159" s="32">
        <v>0</v>
      </c>
      <c r="I4159" s="32">
        <v>0</v>
      </c>
      <c r="J4159" s="29">
        <f>Лист4!E4157/1000</f>
        <v>102.76329999999999</v>
      </c>
      <c r="K4159" s="33"/>
      <c r="L4159" s="33"/>
    </row>
    <row r="4160" spans="1:12" s="46" customFormat="1" ht="27.75" customHeight="1" x14ac:dyDescent="0.25">
      <c r="A4160" s="23" t="str">
        <f>Лист4!A4158</f>
        <v xml:space="preserve">Пирогова ул. д.5 </v>
      </c>
      <c r="B4160" s="50">
        <f t="shared" si="128"/>
        <v>103.02226341463414</v>
      </c>
      <c r="C4160" s="50">
        <f t="shared" si="129"/>
        <v>8.1333365853658535</v>
      </c>
      <c r="D4160" s="30">
        <v>0</v>
      </c>
      <c r="E4160" s="31">
        <v>8.1333365853658535</v>
      </c>
      <c r="F4160" s="32">
        <v>0</v>
      </c>
      <c r="G4160" s="32">
        <v>0</v>
      </c>
      <c r="H4160" s="32">
        <v>0</v>
      </c>
      <c r="I4160" s="32">
        <v>0</v>
      </c>
      <c r="J4160" s="29">
        <f>Лист4!E4158/1000</f>
        <v>111.15559999999999</v>
      </c>
      <c r="K4160" s="33"/>
      <c r="L4160" s="33"/>
    </row>
    <row r="4161" spans="1:12" s="46" customFormat="1" ht="27.75" customHeight="1" x14ac:dyDescent="0.25">
      <c r="A4161" s="23" t="str">
        <f>Лист4!A4159</f>
        <v xml:space="preserve">Пирогова ул. д.7 </v>
      </c>
      <c r="B4161" s="50">
        <f t="shared" si="128"/>
        <v>127.1363219512195</v>
      </c>
      <c r="C4161" s="50">
        <f t="shared" si="129"/>
        <v>10.037078048780486</v>
      </c>
      <c r="D4161" s="30">
        <v>0</v>
      </c>
      <c r="E4161" s="31">
        <v>10.037078048780486</v>
      </c>
      <c r="F4161" s="32">
        <v>0</v>
      </c>
      <c r="G4161" s="32">
        <v>0</v>
      </c>
      <c r="H4161" s="32">
        <v>0</v>
      </c>
      <c r="I4161" s="32">
        <v>0</v>
      </c>
      <c r="J4161" s="29">
        <f>Лист4!E4159/1000</f>
        <v>137.17339999999999</v>
      </c>
      <c r="K4161" s="33"/>
      <c r="L4161" s="33"/>
    </row>
    <row r="4162" spans="1:12" s="46" customFormat="1" ht="27.75" customHeight="1" x14ac:dyDescent="0.25">
      <c r="A4162" s="23" t="str">
        <f>Лист4!A4160</f>
        <v xml:space="preserve">Пирогова ул. д.9 </v>
      </c>
      <c r="B4162" s="50">
        <f t="shared" si="128"/>
        <v>181.13070731707316</v>
      </c>
      <c r="C4162" s="50">
        <f t="shared" si="129"/>
        <v>14.29979268292683</v>
      </c>
      <c r="D4162" s="30">
        <v>0</v>
      </c>
      <c r="E4162" s="31">
        <v>14.29979268292683</v>
      </c>
      <c r="F4162" s="32">
        <v>0</v>
      </c>
      <c r="G4162" s="32">
        <v>0</v>
      </c>
      <c r="H4162" s="32">
        <v>0</v>
      </c>
      <c r="I4162" s="32">
        <v>0</v>
      </c>
      <c r="J4162" s="29">
        <f>Лист4!E4160/1000</f>
        <v>195.43049999999999</v>
      </c>
      <c r="K4162" s="33"/>
      <c r="L4162" s="33"/>
    </row>
    <row r="4163" spans="1:12" s="46" customFormat="1" ht="27.75" customHeight="1" x14ac:dyDescent="0.25">
      <c r="A4163" s="23" t="str">
        <f>Лист4!A4161</f>
        <v xml:space="preserve">Советская ул. д.110 </v>
      </c>
      <c r="B4163" s="50">
        <f t="shared" si="128"/>
        <v>282.08261951219521</v>
      </c>
      <c r="C4163" s="50">
        <f t="shared" si="129"/>
        <v>22.269680487804884</v>
      </c>
      <c r="D4163" s="30">
        <v>0</v>
      </c>
      <c r="E4163" s="31">
        <v>22.269680487804884</v>
      </c>
      <c r="F4163" s="32">
        <v>0</v>
      </c>
      <c r="G4163" s="32">
        <v>0</v>
      </c>
      <c r="H4163" s="32">
        <v>0</v>
      </c>
      <c r="I4163" s="32">
        <v>0</v>
      </c>
      <c r="J4163" s="29">
        <f>Лист4!E4161/1000</f>
        <v>304.35230000000007</v>
      </c>
      <c r="K4163" s="33"/>
      <c r="L4163" s="33"/>
    </row>
    <row r="4164" spans="1:12" s="46" customFormat="1" ht="31.5" customHeight="1" x14ac:dyDescent="0.25">
      <c r="A4164" s="23" t="str">
        <f>Лист4!A4162</f>
        <v xml:space="preserve">Советская ул. д.147 </v>
      </c>
      <c r="B4164" s="50">
        <f t="shared" si="128"/>
        <v>61.186673170731709</v>
      </c>
      <c r="C4164" s="50">
        <f t="shared" si="129"/>
        <v>4.8305268292682921</v>
      </c>
      <c r="D4164" s="30">
        <v>0</v>
      </c>
      <c r="E4164" s="31">
        <v>4.8305268292682921</v>
      </c>
      <c r="F4164" s="32">
        <v>0</v>
      </c>
      <c r="G4164" s="32">
        <v>0</v>
      </c>
      <c r="H4164" s="32">
        <v>0</v>
      </c>
      <c r="I4164" s="32">
        <v>0</v>
      </c>
      <c r="J4164" s="29">
        <f>Лист4!E4162/1000</f>
        <v>66.017200000000003</v>
      </c>
      <c r="K4164" s="33"/>
      <c r="L4164" s="33"/>
    </row>
    <row r="4165" spans="1:12" s="46" customFormat="1" ht="31.5" customHeight="1" x14ac:dyDescent="0.25">
      <c r="A4165" s="23" t="str">
        <f>Лист4!A4163</f>
        <v xml:space="preserve">Октябрьская ул. д.50 </v>
      </c>
      <c r="B4165" s="50">
        <f t="shared" si="128"/>
        <v>48.089926829268293</v>
      </c>
      <c r="C4165" s="50">
        <f t="shared" si="129"/>
        <v>3.7965731707317074</v>
      </c>
      <c r="D4165" s="30">
        <v>0</v>
      </c>
      <c r="E4165" s="31">
        <v>3.7965731707317074</v>
      </c>
      <c r="F4165" s="32">
        <v>0</v>
      </c>
      <c r="G4165" s="32">
        <v>0</v>
      </c>
      <c r="H4165" s="32">
        <v>0</v>
      </c>
      <c r="I4165" s="32">
        <v>0</v>
      </c>
      <c r="J4165" s="29">
        <f>Лист4!E4163/1000</f>
        <v>51.886499999999998</v>
      </c>
      <c r="K4165" s="33"/>
      <c r="L4165" s="33"/>
    </row>
    <row r="4166" spans="1:12" s="46" customFormat="1" ht="36" customHeight="1" x14ac:dyDescent="0.25">
      <c r="A4166" s="23" t="str">
        <f>Лист4!A4164</f>
        <v xml:space="preserve">Комсомольская ул. д.19 </v>
      </c>
      <c r="B4166" s="50">
        <f t="shared" si="128"/>
        <v>3.9783219512195118</v>
      </c>
      <c r="C4166" s="50">
        <f t="shared" si="129"/>
        <v>0.31407804878048778</v>
      </c>
      <c r="D4166" s="30">
        <v>0</v>
      </c>
      <c r="E4166" s="31">
        <v>0.31407804878048778</v>
      </c>
      <c r="F4166" s="32">
        <v>0</v>
      </c>
      <c r="G4166" s="32">
        <v>0</v>
      </c>
      <c r="H4166" s="32">
        <v>0</v>
      </c>
      <c r="I4166" s="32">
        <v>0</v>
      </c>
      <c r="J4166" s="29">
        <f>Лист4!E4164/1000</f>
        <v>4.2923999999999998</v>
      </c>
      <c r="K4166" s="33"/>
      <c r="L4166" s="33"/>
    </row>
    <row r="4167" spans="1:12" s="46" customFormat="1" ht="30" customHeight="1" x14ac:dyDescent="0.25">
      <c r="A4167" s="23" t="str">
        <f>Лист4!A4165</f>
        <v xml:space="preserve">Комсомольская ул. д.21 </v>
      </c>
      <c r="B4167" s="50">
        <f t="shared" si="128"/>
        <v>5.3014634146341457</v>
      </c>
      <c r="C4167" s="50">
        <f t="shared" si="129"/>
        <v>0.41853658536585359</v>
      </c>
      <c r="D4167" s="30">
        <v>0</v>
      </c>
      <c r="E4167" s="31">
        <v>0.41853658536585359</v>
      </c>
      <c r="F4167" s="32">
        <v>0</v>
      </c>
      <c r="G4167" s="32">
        <v>0</v>
      </c>
      <c r="H4167" s="32">
        <v>0</v>
      </c>
      <c r="I4167" s="32">
        <v>0</v>
      </c>
      <c r="J4167" s="29">
        <f>Лист4!E4165/1000</f>
        <v>5.72</v>
      </c>
      <c r="K4167" s="33"/>
      <c r="L4167" s="33"/>
    </row>
    <row r="4168" spans="1:12" s="46" customFormat="1" ht="33" customHeight="1" x14ac:dyDescent="0.25">
      <c r="A4168" s="23" t="str">
        <f>Лист4!A4166</f>
        <v xml:space="preserve">Комсомольская ул. д.23 </v>
      </c>
      <c r="B4168" s="50">
        <f t="shared" ref="B4168:B4231" si="130">J4168+I4168-E4168</f>
        <v>20.671536585365853</v>
      </c>
      <c r="C4168" s="50">
        <f t="shared" ref="C4168:C4231" si="131">E4168</f>
        <v>1.6319634146341464</v>
      </c>
      <c r="D4168" s="30">
        <v>0</v>
      </c>
      <c r="E4168" s="31">
        <v>1.6319634146341464</v>
      </c>
      <c r="F4168" s="32">
        <v>0</v>
      </c>
      <c r="G4168" s="32">
        <v>0</v>
      </c>
      <c r="H4168" s="32">
        <v>0</v>
      </c>
      <c r="I4168" s="32">
        <v>0</v>
      </c>
      <c r="J4168" s="29">
        <f>Лист4!E4166/1000</f>
        <v>22.3035</v>
      </c>
      <c r="K4168" s="33"/>
      <c r="L4168" s="33"/>
    </row>
    <row r="4169" spans="1:12" s="46" customFormat="1" ht="34.5" customHeight="1" x14ac:dyDescent="0.25">
      <c r="A4169" s="23" t="str">
        <f>Лист4!A4167</f>
        <v xml:space="preserve">Советская ул. д.12 </v>
      </c>
      <c r="B4169" s="50">
        <f t="shared" si="130"/>
        <v>0</v>
      </c>
      <c r="C4169" s="50">
        <f t="shared" si="131"/>
        <v>0</v>
      </c>
      <c r="D4169" s="30">
        <v>0</v>
      </c>
      <c r="E4169" s="31">
        <v>0</v>
      </c>
      <c r="F4169" s="32">
        <v>0</v>
      </c>
      <c r="G4169" s="32">
        <v>0</v>
      </c>
      <c r="H4169" s="32">
        <v>0</v>
      </c>
      <c r="I4169" s="32">
        <v>0</v>
      </c>
      <c r="J4169" s="29">
        <f>Лист4!E4167/1000</f>
        <v>0</v>
      </c>
      <c r="K4169" s="33"/>
      <c r="L4169" s="33"/>
    </row>
    <row r="4170" spans="1:12" s="46" customFormat="1" ht="35.25" customHeight="1" x14ac:dyDescent="0.25">
      <c r="A4170" s="23" t="str">
        <f>Лист4!A4168</f>
        <v xml:space="preserve">Советская ул. д.14 </v>
      </c>
      <c r="B4170" s="50">
        <f t="shared" si="130"/>
        <v>2.5747317073170732</v>
      </c>
      <c r="C4170" s="50">
        <f t="shared" si="131"/>
        <v>0.20326829268292684</v>
      </c>
      <c r="D4170" s="30">
        <v>0</v>
      </c>
      <c r="E4170" s="31">
        <v>0.20326829268292684</v>
      </c>
      <c r="F4170" s="32">
        <v>0</v>
      </c>
      <c r="G4170" s="32">
        <v>0</v>
      </c>
      <c r="H4170" s="32">
        <v>0</v>
      </c>
      <c r="I4170" s="32">
        <v>0</v>
      </c>
      <c r="J4170" s="29">
        <f>Лист4!E4168/1000</f>
        <v>2.778</v>
      </c>
      <c r="K4170" s="33"/>
      <c r="L4170" s="33"/>
    </row>
    <row r="4171" spans="1:12" s="46" customFormat="1" ht="34.5" customHeight="1" x14ac:dyDescent="0.25">
      <c r="A4171" s="23" t="str">
        <f>Лист4!A4169</f>
        <v xml:space="preserve">Советская ул. д.16 </v>
      </c>
      <c r="B4171" s="50">
        <f t="shared" si="130"/>
        <v>15.004624390243903</v>
      </c>
      <c r="C4171" s="50">
        <f t="shared" si="131"/>
        <v>1.1845756097560975</v>
      </c>
      <c r="D4171" s="30">
        <v>0</v>
      </c>
      <c r="E4171" s="31">
        <v>1.1845756097560975</v>
      </c>
      <c r="F4171" s="32">
        <v>0</v>
      </c>
      <c r="G4171" s="32">
        <v>0</v>
      </c>
      <c r="H4171" s="32">
        <v>0</v>
      </c>
      <c r="I4171" s="32">
        <v>0</v>
      </c>
      <c r="J4171" s="29">
        <f>Лист4!E4169/1000</f>
        <v>16.1892</v>
      </c>
      <c r="K4171" s="33"/>
      <c r="L4171" s="33"/>
    </row>
    <row r="4172" spans="1:12" s="46" customFormat="1" ht="39.75" customHeight="1" x14ac:dyDescent="0.25">
      <c r="A4172" s="23" t="str">
        <f>Лист4!A4170</f>
        <v xml:space="preserve">Советская ул. д.18 </v>
      </c>
      <c r="B4172" s="50">
        <f t="shared" si="130"/>
        <v>0</v>
      </c>
      <c r="C4172" s="50">
        <f t="shared" si="131"/>
        <v>0</v>
      </c>
      <c r="D4172" s="30">
        <v>0</v>
      </c>
      <c r="E4172" s="31">
        <v>0</v>
      </c>
      <c r="F4172" s="32">
        <v>0</v>
      </c>
      <c r="G4172" s="32">
        <v>0</v>
      </c>
      <c r="H4172" s="32">
        <v>0</v>
      </c>
      <c r="I4172" s="32">
        <v>0</v>
      </c>
      <c r="J4172" s="29">
        <f>Лист4!E4170/1000</f>
        <v>0</v>
      </c>
      <c r="K4172" s="33"/>
      <c r="L4172" s="33"/>
    </row>
    <row r="4173" spans="1:12" s="46" customFormat="1" ht="35.25" customHeight="1" x14ac:dyDescent="0.25">
      <c r="A4173" s="23" t="str">
        <f>Лист4!A4171</f>
        <v xml:space="preserve">Школьная ул. д.10 </v>
      </c>
      <c r="B4173" s="50">
        <f t="shared" si="130"/>
        <v>12.281878048780488</v>
      </c>
      <c r="C4173" s="50">
        <f t="shared" si="131"/>
        <v>0.96962195121951222</v>
      </c>
      <c r="D4173" s="30">
        <v>0</v>
      </c>
      <c r="E4173" s="31">
        <v>0.96962195121951222</v>
      </c>
      <c r="F4173" s="32">
        <v>0</v>
      </c>
      <c r="G4173" s="32">
        <v>0</v>
      </c>
      <c r="H4173" s="32">
        <v>0</v>
      </c>
      <c r="I4173" s="32">
        <v>0</v>
      </c>
      <c r="J4173" s="29">
        <f>Лист4!E4171/1000</f>
        <v>13.2515</v>
      </c>
      <c r="K4173" s="33"/>
      <c r="L4173" s="33"/>
    </row>
    <row r="4174" spans="1:12" s="46" customFormat="1" ht="32.25" customHeight="1" x14ac:dyDescent="0.25">
      <c r="A4174" s="23" t="str">
        <f>Лист4!A4172</f>
        <v xml:space="preserve">Школьная ул. д.11 </v>
      </c>
      <c r="B4174" s="50">
        <f t="shared" si="130"/>
        <v>30.02027804878049</v>
      </c>
      <c r="C4174" s="50">
        <f t="shared" si="131"/>
        <v>2.3700219512195124</v>
      </c>
      <c r="D4174" s="30">
        <v>0</v>
      </c>
      <c r="E4174" s="31">
        <v>2.3700219512195124</v>
      </c>
      <c r="F4174" s="32">
        <v>0</v>
      </c>
      <c r="G4174" s="32">
        <v>0</v>
      </c>
      <c r="H4174" s="32">
        <v>0</v>
      </c>
      <c r="I4174" s="32">
        <v>0</v>
      </c>
      <c r="J4174" s="29">
        <f>Лист4!E4172/1000</f>
        <v>32.390300000000003</v>
      </c>
      <c r="K4174" s="33"/>
      <c r="L4174" s="33"/>
    </row>
    <row r="4175" spans="1:12" s="46" customFormat="1" ht="34.5" customHeight="1" x14ac:dyDescent="0.25">
      <c r="A4175" s="23" t="str">
        <f>Лист4!A4173</f>
        <v xml:space="preserve">Школьная ул. д.12 </v>
      </c>
      <c r="B4175" s="50">
        <f t="shared" si="130"/>
        <v>5.6249268292682926</v>
      </c>
      <c r="C4175" s="50">
        <f t="shared" si="131"/>
        <v>0.44407317073170727</v>
      </c>
      <c r="D4175" s="30">
        <v>0</v>
      </c>
      <c r="E4175" s="31">
        <v>0.44407317073170727</v>
      </c>
      <c r="F4175" s="32">
        <v>0</v>
      </c>
      <c r="G4175" s="32">
        <v>0</v>
      </c>
      <c r="H4175" s="32">
        <v>0</v>
      </c>
      <c r="I4175" s="32">
        <v>0</v>
      </c>
      <c r="J4175" s="29">
        <f>Лист4!E4173/1000</f>
        <v>6.069</v>
      </c>
      <c r="K4175" s="33"/>
      <c r="L4175" s="33"/>
    </row>
    <row r="4176" spans="1:12" s="46" customFormat="1" ht="34.5" customHeight="1" x14ac:dyDescent="0.25">
      <c r="A4176" s="23" t="str">
        <f>Лист4!A4174</f>
        <v xml:space="preserve">Школьная ул. д.3 </v>
      </c>
      <c r="B4176" s="50">
        <f t="shared" si="130"/>
        <v>5.9842585365853651</v>
      </c>
      <c r="C4176" s="50">
        <f t="shared" si="131"/>
        <v>0.47244146341463411</v>
      </c>
      <c r="D4176" s="30">
        <v>0</v>
      </c>
      <c r="E4176" s="31">
        <v>0.47244146341463411</v>
      </c>
      <c r="F4176" s="32">
        <v>0</v>
      </c>
      <c r="G4176" s="32">
        <v>0</v>
      </c>
      <c r="H4176" s="32">
        <v>0</v>
      </c>
      <c r="I4176" s="32">
        <v>0</v>
      </c>
      <c r="J4176" s="29">
        <f>Лист4!E4174/1000</f>
        <v>6.4566999999999997</v>
      </c>
      <c r="K4176" s="33"/>
      <c r="L4176" s="33"/>
    </row>
    <row r="4177" spans="1:12" s="46" customFormat="1" ht="32.25" customHeight="1" x14ac:dyDescent="0.25">
      <c r="A4177" s="23" t="str">
        <f>Лист4!A4175</f>
        <v xml:space="preserve">Школьная ул. д.4 </v>
      </c>
      <c r="B4177" s="50">
        <f t="shared" si="130"/>
        <v>1.701658536585366</v>
      </c>
      <c r="C4177" s="50">
        <f t="shared" si="131"/>
        <v>0.13434146341463415</v>
      </c>
      <c r="D4177" s="30">
        <v>0</v>
      </c>
      <c r="E4177" s="31">
        <v>0.13434146341463415</v>
      </c>
      <c r="F4177" s="32">
        <v>0</v>
      </c>
      <c r="G4177" s="32">
        <v>0</v>
      </c>
      <c r="H4177" s="32">
        <v>0</v>
      </c>
      <c r="I4177" s="32">
        <v>0</v>
      </c>
      <c r="J4177" s="29">
        <f>Лист4!E4175/1000</f>
        <v>1.8360000000000001</v>
      </c>
      <c r="K4177" s="33"/>
      <c r="L4177" s="33"/>
    </row>
    <row r="4178" spans="1:12" s="46" customFormat="1" ht="31.5" customHeight="1" x14ac:dyDescent="0.25">
      <c r="A4178" s="23" t="str">
        <f>Лист4!A4176</f>
        <v xml:space="preserve">Школьная ул. д.5 </v>
      </c>
      <c r="B4178" s="50">
        <f t="shared" si="130"/>
        <v>4.1707317073170733</v>
      </c>
      <c r="C4178" s="50">
        <f t="shared" si="131"/>
        <v>0.32926829268292684</v>
      </c>
      <c r="D4178" s="30">
        <v>0</v>
      </c>
      <c r="E4178" s="31">
        <v>0.32926829268292684</v>
      </c>
      <c r="F4178" s="32">
        <v>0</v>
      </c>
      <c r="G4178" s="32">
        <v>0</v>
      </c>
      <c r="H4178" s="32">
        <v>0</v>
      </c>
      <c r="I4178" s="32">
        <v>0</v>
      </c>
      <c r="J4178" s="29">
        <f>Лист4!E4176/1000</f>
        <v>4.5</v>
      </c>
      <c r="K4178" s="33"/>
      <c r="L4178" s="33"/>
    </row>
    <row r="4179" spans="1:12" s="46" customFormat="1" ht="30" customHeight="1" x14ac:dyDescent="0.25">
      <c r="A4179" s="23" t="str">
        <f>Лист4!A4177</f>
        <v xml:space="preserve">Школьная ул. д.7 </v>
      </c>
      <c r="B4179" s="50">
        <f t="shared" si="130"/>
        <v>15.226785365853662</v>
      </c>
      <c r="C4179" s="50">
        <f t="shared" si="131"/>
        <v>1.2021146341463416</v>
      </c>
      <c r="D4179" s="30">
        <v>0</v>
      </c>
      <c r="E4179" s="31">
        <v>1.2021146341463416</v>
      </c>
      <c r="F4179" s="32">
        <v>0</v>
      </c>
      <c r="G4179" s="32">
        <v>0</v>
      </c>
      <c r="H4179" s="32">
        <v>0</v>
      </c>
      <c r="I4179" s="32">
        <v>0</v>
      </c>
      <c r="J4179" s="29">
        <f>Лист4!E4177/1000</f>
        <v>16.428900000000002</v>
      </c>
      <c r="K4179" s="33"/>
      <c r="L4179" s="33"/>
    </row>
    <row r="4180" spans="1:12" s="46" customFormat="1" ht="34.5" customHeight="1" x14ac:dyDescent="0.25">
      <c r="A4180" s="23" t="str">
        <f>Лист4!A4178</f>
        <v xml:space="preserve">1 Мая ул. д.42А </v>
      </c>
      <c r="B4180" s="50">
        <f t="shared" si="130"/>
        <v>24.865077560975614</v>
      </c>
      <c r="C4180" s="50">
        <f t="shared" si="131"/>
        <v>1.9630324390243903</v>
      </c>
      <c r="D4180" s="30">
        <v>0</v>
      </c>
      <c r="E4180" s="31">
        <v>1.9630324390243903</v>
      </c>
      <c r="F4180" s="32">
        <v>0</v>
      </c>
      <c r="G4180" s="32">
        <v>0</v>
      </c>
      <c r="H4180" s="32">
        <v>0</v>
      </c>
      <c r="I4180" s="32">
        <v>0</v>
      </c>
      <c r="J4180" s="29">
        <f>Лист4!E4178/1000</f>
        <v>26.828110000000002</v>
      </c>
      <c r="K4180" s="33"/>
      <c r="L4180" s="33"/>
    </row>
    <row r="4181" spans="1:12" s="46" customFormat="1" ht="29.25" customHeight="1" x14ac:dyDescent="0.25">
      <c r="A4181" s="23" t="str">
        <f>Лист4!A4179</f>
        <v xml:space="preserve">70 лет ВЛКСМ мкн. д.1 </v>
      </c>
      <c r="B4181" s="50">
        <f t="shared" si="130"/>
        <v>42.772243902439023</v>
      </c>
      <c r="C4181" s="50">
        <f t="shared" si="131"/>
        <v>3.3767560975609756</v>
      </c>
      <c r="D4181" s="30">
        <v>0</v>
      </c>
      <c r="E4181" s="31">
        <v>3.3767560975609756</v>
      </c>
      <c r="F4181" s="32">
        <v>0</v>
      </c>
      <c r="G4181" s="32">
        <v>0</v>
      </c>
      <c r="H4181" s="32">
        <v>0</v>
      </c>
      <c r="I4181" s="32">
        <v>0</v>
      </c>
      <c r="J4181" s="29">
        <f>Лист4!E4179/1000</f>
        <v>46.149000000000001</v>
      </c>
      <c r="K4181" s="33"/>
      <c r="L4181" s="33"/>
    </row>
    <row r="4182" spans="1:12" s="46" customFormat="1" ht="37.5" customHeight="1" x14ac:dyDescent="0.25">
      <c r="A4182" s="23" t="str">
        <f>Лист4!A4180</f>
        <v xml:space="preserve">70 лет ВЛКСМ мкн. д.2 </v>
      </c>
      <c r="B4182" s="50">
        <f t="shared" si="130"/>
        <v>33.648351219512193</v>
      </c>
      <c r="C4182" s="50">
        <f t="shared" si="131"/>
        <v>2.6564487804878052</v>
      </c>
      <c r="D4182" s="30">
        <v>0</v>
      </c>
      <c r="E4182" s="31">
        <v>2.6564487804878052</v>
      </c>
      <c r="F4182" s="32">
        <v>0</v>
      </c>
      <c r="G4182" s="32">
        <v>0</v>
      </c>
      <c r="H4182" s="32">
        <v>0</v>
      </c>
      <c r="I4182" s="32">
        <v>0</v>
      </c>
      <c r="J4182" s="29">
        <f>Лист4!E4180/1000</f>
        <v>36.3048</v>
      </c>
      <c r="K4182" s="33"/>
      <c r="L4182" s="33"/>
    </row>
    <row r="4183" spans="1:12" s="46" customFormat="1" ht="37.5" customHeight="1" x14ac:dyDescent="0.25">
      <c r="A4183" s="23" t="str">
        <f>Лист4!A4181</f>
        <v xml:space="preserve">70 лет ВЛКСМ мкн. д.3 </v>
      </c>
      <c r="B4183" s="50">
        <f t="shared" si="130"/>
        <v>20.248809756097561</v>
      </c>
      <c r="C4183" s="50">
        <f t="shared" si="131"/>
        <v>1.5985902439024389</v>
      </c>
      <c r="D4183" s="30">
        <v>0</v>
      </c>
      <c r="E4183" s="31">
        <v>1.5985902439024389</v>
      </c>
      <c r="F4183" s="32">
        <v>0</v>
      </c>
      <c r="G4183" s="32">
        <v>0</v>
      </c>
      <c r="H4183" s="32">
        <v>0</v>
      </c>
      <c r="I4183" s="32">
        <v>0</v>
      </c>
      <c r="J4183" s="29">
        <f>Лист4!E4181/1000</f>
        <v>21.8474</v>
      </c>
      <c r="K4183" s="33"/>
      <c r="L4183" s="33"/>
    </row>
    <row r="4184" spans="1:12" s="46" customFormat="1" ht="37.5" customHeight="1" x14ac:dyDescent="0.25">
      <c r="A4184" s="23" t="str">
        <f>Лист4!A4182</f>
        <v xml:space="preserve">70 лет ВЛКСМ мкн. д.4 </v>
      </c>
      <c r="B4184" s="50">
        <f t="shared" si="130"/>
        <v>13.399726829268294</v>
      </c>
      <c r="C4184" s="50">
        <f t="shared" si="131"/>
        <v>1.0578731707317073</v>
      </c>
      <c r="D4184" s="30">
        <v>0</v>
      </c>
      <c r="E4184" s="31">
        <v>1.0578731707317073</v>
      </c>
      <c r="F4184" s="32">
        <v>0</v>
      </c>
      <c r="G4184" s="32">
        <v>0</v>
      </c>
      <c r="H4184" s="32">
        <v>0</v>
      </c>
      <c r="I4184" s="32">
        <v>0</v>
      </c>
      <c r="J4184" s="29">
        <f>Лист4!E4182/1000</f>
        <v>14.457600000000001</v>
      </c>
      <c r="K4184" s="33"/>
      <c r="L4184" s="33"/>
    </row>
    <row r="4185" spans="1:12" s="46" customFormat="1" ht="37.5" customHeight="1" x14ac:dyDescent="0.25">
      <c r="A4185" s="23" t="str">
        <f>Лист4!A4183</f>
        <v xml:space="preserve">70 лет ВЛКСМ мкн. д.5 </v>
      </c>
      <c r="B4185" s="50">
        <f t="shared" si="130"/>
        <v>24.333531707317071</v>
      </c>
      <c r="C4185" s="50">
        <f t="shared" si="131"/>
        <v>1.9210682926829268</v>
      </c>
      <c r="D4185" s="30">
        <v>0</v>
      </c>
      <c r="E4185" s="31">
        <v>1.9210682926829268</v>
      </c>
      <c r="F4185" s="32">
        <v>0</v>
      </c>
      <c r="G4185" s="32">
        <v>0</v>
      </c>
      <c r="H4185" s="32">
        <v>0</v>
      </c>
      <c r="I4185" s="32">
        <v>0</v>
      </c>
      <c r="J4185" s="29">
        <f>Лист4!E4183/1000</f>
        <v>26.2546</v>
      </c>
      <c r="K4185" s="33"/>
      <c r="L4185" s="33"/>
    </row>
    <row r="4186" spans="1:12" s="46" customFormat="1" ht="37.5" customHeight="1" x14ac:dyDescent="0.25">
      <c r="A4186" s="23" t="str">
        <f>Лист4!A4184</f>
        <v xml:space="preserve">70 лет ВЛКСМ мкн. д.6 </v>
      </c>
      <c r="B4186" s="50">
        <f t="shared" si="130"/>
        <v>0</v>
      </c>
      <c r="C4186" s="50">
        <f t="shared" si="131"/>
        <v>0</v>
      </c>
      <c r="D4186" s="30">
        <v>0</v>
      </c>
      <c r="E4186" s="31">
        <v>0</v>
      </c>
      <c r="F4186" s="32">
        <v>0</v>
      </c>
      <c r="G4186" s="32">
        <v>0</v>
      </c>
      <c r="H4186" s="32">
        <v>0</v>
      </c>
      <c r="I4186" s="32">
        <v>0</v>
      </c>
      <c r="J4186" s="29">
        <f>Лист4!E4184/1000</f>
        <v>0</v>
      </c>
      <c r="K4186" s="33"/>
      <c r="L4186" s="33"/>
    </row>
    <row r="4187" spans="1:12" s="46" customFormat="1" ht="18.75" customHeight="1" x14ac:dyDescent="0.25">
      <c r="A4187" s="23" t="str">
        <f>Лист4!A4185</f>
        <v xml:space="preserve">Ворошилова ул. д.20 </v>
      </c>
      <c r="B4187" s="50">
        <f t="shared" si="130"/>
        <v>0</v>
      </c>
      <c r="C4187" s="50">
        <f t="shared" si="131"/>
        <v>0</v>
      </c>
      <c r="D4187" s="30">
        <v>0</v>
      </c>
      <c r="E4187" s="31">
        <v>0</v>
      </c>
      <c r="F4187" s="32">
        <v>0</v>
      </c>
      <c r="G4187" s="32">
        <v>0</v>
      </c>
      <c r="H4187" s="32">
        <v>0</v>
      </c>
      <c r="I4187" s="32">
        <v>0</v>
      </c>
      <c r="J4187" s="29">
        <f>Лист4!E4185/1000</f>
        <v>0</v>
      </c>
      <c r="K4187" s="33"/>
      <c r="L4187" s="33"/>
    </row>
    <row r="4188" spans="1:12" s="46" customFormat="1" ht="18.75" customHeight="1" x14ac:dyDescent="0.25">
      <c r="A4188" s="23" t="str">
        <f>Лист4!A4186</f>
        <v xml:space="preserve">Ворошилова ул. д.22 </v>
      </c>
      <c r="B4188" s="50">
        <f t="shared" si="130"/>
        <v>3.1558536585365853</v>
      </c>
      <c r="C4188" s="50">
        <f t="shared" si="131"/>
        <v>0.24914634146341461</v>
      </c>
      <c r="D4188" s="30">
        <v>0</v>
      </c>
      <c r="E4188" s="31">
        <v>0.24914634146341461</v>
      </c>
      <c r="F4188" s="32">
        <v>0</v>
      </c>
      <c r="G4188" s="32">
        <v>0</v>
      </c>
      <c r="H4188" s="32">
        <v>0</v>
      </c>
      <c r="I4188" s="32">
        <v>0</v>
      </c>
      <c r="J4188" s="29">
        <f>Лист4!E4186/1000</f>
        <v>3.4049999999999998</v>
      </c>
      <c r="K4188" s="33"/>
      <c r="L4188" s="33"/>
    </row>
    <row r="4189" spans="1:12" s="46" customFormat="1" ht="18.75" customHeight="1" x14ac:dyDescent="0.25">
      <c r="A4189" s="23" t="str">
        <f>Лист4!A4187</f>
        <v xml:space="preserve">Ворошилова ул. д.32 </v>
      </c>
      <c r="B4189" s="50">
        <f t="shared" si="130"/>
        <v>0</v>
      </c>
      <c r="C4189" s="50">
        <f t="shared" si="131"/>
        <v>0</v>
      </c>
      <c r="D4189" s="30">
        <v>0</v>
      </c>
      <c r="E4189" s="31">
        <v>0</v>
      </c>
      <c r="F4189" s="32">
        <v>0</v>
      </c>
      <c r="G4189" s="32">
        <v>0</v>
      </c>
      <c r="H4189" s="32">
        <v>0</v>
      </c>
      <c r="I4189" s="32">
        <v>0</v>
      </c>
      <c r="J4189" s="29">
        <f>Лист4!E4187/1000</f>
        <v>0</v>
      </c>
      <c r="K4189" s="33"/>
      <c r="L4189" s="33"/>
    </row>
    <row r="4190" spans="1:12" s="46" customFormat="1" ht="18.75" customHeight="1" x14ac:dyDescent="0.25">
      <c r="A4190" s="23" t="str">
        <f>Лист4!A4188</f>
        <v xml:space="preserve">Красногвардейская ул. д.2А </v>
      </c>
      <c r="B4190" s="50">
        <f t="shared" si="130"/>
        <v>0</v>
      </c>
      <c r="C4190" s="50">
        <f t="shared" si="131"/>
        <v>0</v>
      </c>
      <c r="D4190" s="30">
        <v>0</v>
      </c>
      <c r="E4190" s="31">
        <v>0</v>
      </c>
      <c r="F4190" s="32">
        <v>0</v>
      </c>
      <c r="G4190" s="32">
        <v>0</v>
      </c>
      <c r="H4190" s="32">
        <v>0</v>
      </c>
      <c r="I4190" s="32">
        <v>0</v>
      </c>
      <c r="J4190" s="29">
        <f>Лист4!E4188/1000</f>
        <v>0</v>
      </c>
      <c r="K4190" s="33"/>
      <c r="L4190" s="33"/>
    </row>
    <row r="4191" spans="1:12" s="46" customFormat="1" ht="18.75" customHeight="1" x14ac:dyDescent="0.25">
      <c r="A4191" s="23" t="str">
        <f>Лист4!A4189</f>
        <v xml:space="preserve">Л. Рейснер ул. д.2 </v>
      </c>
      <c r="B4191" s="50">
        <f t="shared" si="130"/>
        <v>22.46949268292683</v>
      </c>
      <c r="C4191" s="50">
        <f t="shared" si="131"/>
        <v>1.7739073170731707</v>
      </c>
      <c r="D4191" s="30">
        <v>0</v>
      </c>
      <c r="E4191" s="31">
        <v>1.7739073170731707</v>
      </c>
      <c r="F4191" s="32">
        <v>0</v>
      </c>
      <c r="G4191" s="32">
        <v>0</v>
      </c>
      <c r="H4191" s="32">
        <v>0</v>
      </c>
      <c r="I4191" s="32">
        <v>0</v>
      </c>
      <c r="J4191" s="29">
        <f>Лист4!E4189/1000</f>
        <v>24.243400000000001</v>
      </c>
      <c r="K4191" s="33"/>
      <c r="L4191" s="33"/>
    </row>
    <row r="4192" spans="1:12" s="46" customFormat="1" ht="18.75" customHeight="1" x14ac:dyDescent="0.25">
      <c r="A4192" s="23" t="str">
        <f>Лист4!A4190</f>
        <v xml:space="preserve">Ленина пл д.13 </v>
      </c>
      <c r="B4192" s="50">
        <f t="shared" si="130"/>
        <v>10.693014634146342</v>
      </c>
      <c r="C4192" s="50">
        <f t="shared" si="131"/>
        <v>0.84418536585365855</v>
      </c>
      <c r="D4192" s="30">
        <v>0</v>
      </c>
      <c r="E4192" s="31">
        <v>0.84418536585365855</v>
      </c>
      <c r="F4192" s="32">
        <v>0</v>
      </c>
      <c r="G4192" s="32">
        <v>0</v>
      </c>
      <c r="H4192" s="32">
        <v>0</v>
      </c>
      <c r="I4192" s="32">
        <v>0</v>
      </c>
      <c r="J4192" s="29">
        <f>Лист4!E4190/1000</f>
        <v>11.5372</v>
      </c>
      <c r="K4192" s="33"/>
      <c r="L4192" s="33"/>
    </row>
    <row r="4193" spans="1:12" s="46" customFormat="1" ht="18.75" customHeight="1" x14ac:dyDescent="0.25">
      <c r="A4193" s="23" t="str">
        <f>Лист4!A4191</f>
        <v xml:space="preserve">М. Жукова ул. д.45 </v>
      </c>
      <c r="B4193" s="50">
        <f t="shared" si="130"/>
        <v>27.000575609756101</v>
      </c>
      <c r="C4193" s="50">
        <f t="shared" si="131"/>
        <v>2.1316243902439029</v>
      </c>
      <c r="D4193" s="30">
        <v>0</v>
      </c>
      <c r="E4193" s="31">
        <v>2.1316243902439029</v>
      </c>
      <c r="F4193" s="32">
        <v>0</v>
      </c>
      <c r="G4193" s="32">
        <v>0</v>
      </c>
      <c r="H4193" s="32">
        <v>0</v>
      </c>
      <c r="I4193" s="32">
        <v>0</v>
      </c>
      <c r="J4193" s="29">
        <f>Лист4!E4191/1000</f>
        <v>29.132200000000005</v>
      </c>
      <c r="K4193" s="33"/>
      <c r="L4193" s="33"/>
    </row>
    <row r="4194" spans="1:12" s="46" customFormat="1" ht="18.75" customHeight="1" x14ac:dyDescent="0.25">
      <c r="A4194" s="23" t="str">
        <f>Лист4!A4192</f>
        <v xml:space="preserve">М. Жукова ул. д.47 </v>
      </c>
      <c r="B4194" s="50">
        <f t="shared" si="130"/>
        <v>37.983409756097565</v>
      </c>
      <c r="C4194" s="50">
        <f t="shared" si="131"/>
        <v>2.9986902439024394</v>
      </c>
      <c r="D4194" s="30">
        <v>0</v>
      </c>
      <c r="E4194" s="31">
        <v>2.9986902439024394</v>
      </c>
      <c r="F4194" s="32">
        <v>0</v>
      </c>
      <c r="G4194" s="32">
        <v>0</v>
      </c>
      <c r="H4194" s="32">
        <v>0</v>
      </c>
      <c r="I4194" s="32">
        <v>0</v>
      </c>
      <c r="J4194" s="29">
        <f>Лист4!E4192/1000</f>
        <v>40.982100000000003</v>
      </c>
      <c r="K4194" s="33"/>
      <c r="L4194" s="33"/>
    </row>
    <row r="4195" spans="1:12" s="46" customFormat="1" ht="18.75" customHeight="1" x14ac:dyDescent="0.25">
      <c r="A4195" s="23" t="str">
        <f>Лист4!A4193</f>
        <v xml:space="preserve">М. Жукова ул. д.49 </v>
      </c>
      <c r="B4195" s="50">
        <f t="shared" si="130"/>
        <v>45.493321951219514</v>
      </c>
      <c r="C4195" s="50">
        <f t="shared" si="131"/>
        <v>3.5915780487804883</v>
      </c>
      <c r="D4195" s="30">
        <v>0</v>
      </c>
      <c r="E4195" s="31">
        <v>3.5915780487804883</v>
      </c>
      <c r="F4195" s="32">
        <v>0</v>
      </c>
      <c r="G4195" s="32">
        <v>0</v>
      </c>
      <c r="H4195" s="32">
        <v>0</v>
      </c>
      <c r="I4195" s="32">
        <v>0</v>
      </c>
      <c r="J4195" s="29">
        <f>Лист4!E4193/1000</f>
        <v>49.084900000000005</v>
      </c>
      <c r="K4195" s="33"/>
      <c r="L4195" s="33"/>
    </row>
    <row r="4196" spans="1:12" s="46" customFormat="1" ht="18.75" customHeight="1" x14ac:dyDescent="0.25">
      <c r="A4196" s="23" t="str">
        <f>Лист4!A4194</f>
        <v xml:space="preserve">Молодежная ул. д.12 </v>
      </c>
      <c r="B4196" s="50">
        <f t="shared" si="130"/>
        <v>5.5577317073170729</v>
      </c>
      <c r="C4196" s="50">
        <f t="shared" si="131"/>
        <v>0.43876829268292683</v>
      </c>
      <c r="D4196" s="30">
        <v>0</v>
      </c>
      <c r="E4196" s="31">
        <v>0.43876829268292683</v>
      </c>
      <c r="F4196" s="32">
        <v>0</v>
      </c>
      <c r="G4196" s="32">
        <v>0</v>
      </c>
      <c r="H4196" s="32">
        <v>0</v>
      </c>
      <c r="I4196" s="32">
        <v>0</v>
      </c>
      <c r="J4196" s="29">
        <f>Лист4!E4194/1000</f>
        <v>5.9965000000000002</v>
      </c>
      <c r="K4196" s="33"/>
      <c r="L4196" s="33"/>
    </row>
    <row r="4197" spans="1:12" s="46" customFormat="1" ht="18.75" customHeight="1" x14ac:dyDescent="0.25">
      <c r="A4197" s="23" t="str">
        <f>Лист4!A4195</f>
        <v xml:space="preserve">Молодежный пер. д.2 </v>
      </c>
      <c r="B4197" s="50">
        <f t="shared" si="130"/>
        <v>5.9658146341463416</v>
      </c>
      <c r="C4197" s="50">
        <f t="shared" si="131"/>
        <v>0.47098536585365852</v>
      </c>
      <c r="D4197" s="30">
        <v>0</v>
      </c>
      <c r="E4197" s="31">
        <v>0.47098536585365852</v>
      </c>
      <c r="F4197" s="32">
        <v>0</v>
      </c>
      <c r="G4197" s="32">
        <v>0</v>
      </c>
      <c r="H4197" s="32">
        <v>0</v>
      </c>
      <c r="I4197" s="32">
        <v>0</v>
      </c>
      <c r="J4197" s="29">
        <f>Лист4!E4195/1000</f>
        <v>6.4367999999999999</v>
      </c>
      <c r="K4197" s="33"/>
      <c r="L4197" s="33"/>
    </row>
    <row r="4198" spans="1:12" s="46" customFormat="1" ht="18.75" customHeight="1" x14ac:dyDescent="0.25">
      <c r="A4198" s="23" t="str">
        <f>Лист4!A4196</f>
        <v xml:space="preserve">Победы ул. д.23 </v>
      </c>
      <c r="B4198" s="50">
        <f t="shared" si="130"/>
        <v>7.9285609756097566</v>
      </c>
      <c r="C4198" s="50">
        <f t="shared" si="131"/>
        <v>0.62593902439024396</v>
      </c>
      <c r="D4198" s="30">
        <v>0</v>
      </c>
      <c r="E4198" s="31">
        <v>0.62593902439024396</v>
      </c>
      <c r="F4198" s="32">
        <v>0</v>
      </c>
      <c r="G4198" s="32">
        <v>0</v>
      </c>
      <c r="H4198" s="32">
        <v>0</v>
      </c>
      <c r="I4198" s="32">
        <v>0</v>
      </c>
      <c r="J4198" s="29">
        <f>Лист4!E4196/1000</f>
        <v>8.5545000000000009</v>
      </c>
      <c r="K4198" s="33"/>
      <c r="L4198" s="33"/>
    </row>
    <row r="4199" spans="1:12" s="46" customFormat="1" ht="18.75" customHeight="1" x14ac:dyDescent="0.25">
      <c r="A4199" s="23" t="str">
        <f>Лист4!A4197</f>
        <v xml:space="preserve">Победы ул. д.25 </v>
      </c>
      <c r="B4199" s="50">
        <f t="shared" si="130"/>
        <v>16.138970731707317</v>
      </c>
      <c r="C4199" s="50">
        <f t="shared" si="131"/>
        <v>1.2741292682926828</v>
      </c>
      <c r="D4199" s="30">
        <v>0</v>
      </c>
      <c r="E4199" s="31">
        <v>1.2741292682926828</v>
      </c>
      <c r="F4199" s="32">
        <v>0</v>
      </c>
      <c r="G4199" s="32">
        <v>0</v>
      </c>
      <c r="H4199" s="32">
        <v>0</v>
      </c>
      <c r="I4199" s="32">
        <v>0</v>
      </c>
      <c r="J4199" s="29">
        <f>Лист4!E4197/1000</f>
        <v>17.4131</v>
      </c>
      <c r="K4199" s="33"/>
      <c r="L4199" s="33"/>
    </row>
    <row r="4200" spans="1:12" s="46" customFormat="1" ht="18.75" customHeight="1" x14ac:dyDescent="0.25">
      <c r="A4200" s="23" t="str">
        <f>Лист4!A4198</f>
        <v xml:space="preserve">Победы ул. д.27 </v>
      </c>
      <c r="B4200" s="50">
        <f t="shared" si="130"/>
        <v>12.410243902439024</v>
      </c>
      <c r="C4200" s="50">
        <f t="shared" si="131"/>
        <v>0.97975609756097559</v>
      </c>
      <c r="D4200" s="30">
        <v>0</v>
      </c>
      <c r="E4200" s="31">
        <v>0.97975609756097559</v>
      </c>
      <c r="F4200" s="32">
        <v>0</v>
      </c>
      <c r="G4200" s="32">
        <v>0</v>
      </c>
      <c r="H4200" s="32">
        <v>0</v>
      </c>
      <c r="I4200" s="32">
        <v>0</v>
      </c>
      <c r="J4200" s="29">
        <f>Лист4!E4198/1000</f>
        <v>13.39</v>
      </c>
      <c r="K4200" s="33"/>
      <c r="L4200" s="33"/>
    </row>
    <row r="4201" spans="1:12" s="46" customFormat="1" ht="18.75" customHeight="1" x14ac:dyDescent="0.25">
      <c r="A4201" s="23" t="str">
        <f>Лист4!A4199</f>
        <v xml:space="preserve">Победы ул. д.52 </v>
      </c>
      <c r="B4201" s="50">
        <f t="shared" si="130"/>
        <v>20.327590243902442</v>
      </c>
      <c r="C4201" s="50">
        <f t="shared" si="131"/>
        <v>1.6048097560975609</v>
      </c>
      <c r="D4201" s="30">
        <v>0</v>
      </c>
      <c r="E4201" s="31">
        <v>1.6048097560975609</v>
      </c>
      <c r="F4201" s="32">
        <v>0</v>
      </c>
      <c r="G4201" s="32">
        <v>0</v>
      </c>
      <c r="H4201" s="32">
        <v>0</v>
      </c>
      <c r="I4201" s="32">
        <v>0</v>
      </c>
      <c r="J4201" s="29">
        <f>Лист4!E4199/1000</f>
        <v>21.932400000000001</v>
      </c>
      <c r="K4201" s="33"/>
      <c r="L4201" s="33"/>
    </row>
    <row r="4202" spans="1:12" s="46" customFormat="1" ht="18.75" customHeight="1" x14ac:dyDescent="0.25">
      <c r="A4202" s="23" t="str">
        <f>Лист4!A4200</f>
        <v xml:space="preserve">Савельева ул. д.2И </v>
      </c>
      <c r="B4202" s="50">
        <f t="shared" si="130"/>
        <v>0</v>
      </c>
      <c r="C4202" s="50">
        <f t="shared" si="131"/>
        <v>0</v>
      </c>
      <c r="D4202" s="30">
        <v>0</v>
      </c>
      <c r="E4202" s="31">
        <v>0</v>
      </c>
      <c r="F4202" s="32">
        <v>0</v>
      </c>
      <c r="G4202" s="32">
        <v>0</v>
      </c>
      <c r="H4202" s="32">
        <v>0</v>
      </c>
      <c r="I4202" s="32">
        <v>0</v>
      </c>
      <c r="J4202" s="29">
        <f>Лист4!E4200/1000</f>
        <v>0</v>
      </c>
      <c r="K4202" s="33"/>
      <c r="L4202" s="33"/>
    </row>
    <row r="4203" spans="1:12" s="46" customFormat="1" ht="35.25" customHeight="1" x14ac:dyDescent="0.25">
      <c r="A4203" s="23" t="str">
        <f>Лист4!A4201</f>
        <v xml:space="preserve">Савельева ул. д.43 </v>
      </c>
      <c r="B4203" s="50">
        <f t="shared" si="130"/>
        <v>0</v>
      </c>
      <c r="C4203" s="50">
        <f t="shared" si="131"/>
        <v>0</v>
      </c>
      <c r="D4203" s="30">
        <v>0</v>
      </c>
      <c r="E4203" s="31">
        <v>0</v>
      </c>
      <c r="F4203" s="32">
        <v>0</v>
      </c>
      <c r="G4203" s="32">
        <v>0</v>
      </c>
      <c r="H4203" s="32">
        <v>0</v>
      </c>
      <c r="I4203" s="32">
        <v>0</v>
      </c>
      <c r="J4203" s="29">
        <f>Лист4!E4201/1000</f>
        <v>0</v>
      </c>
      <c r="K4203" s="33"/>
      <c r="L4203" s="33"/>
    </row>
    <row r="4204" spans="1:12" s="46" customFormat="1" ht="35.25" customHeight="1" x14ac:dyDescent="0.25">
      <c r="A4204" s="23" t="str">
        <f>Лист4!A4202</f>
        <v xml:space="preserve">Сеченова ул. д.2 </v>
      </c>
      <c r="B4204" s="50">
        <f t="shared" si="130"/>
        <v>41.545121951219514</v>
      </c>
      <c r="C4204" s="50">
        <f t="shared" si="131"/>
        <v>3.2798780487804877</v>
      </c>
      <c r="D4204" s="30">
        <v>0</v>
      </c>
      <c r="E4204" s="31">
        <v>3.2798780487804877</v>
      </c>
      <c r="F4204" s="32">
        <v>0</v>
      </c>
      <c r="G4204" s="32">
        <v>0</v>
      </c>
      <c r="H4204" s="32">
        <v>0</v>
      </c>
      <c r="I4204" s="32">
        <v>0</v>
      </c>
      <c r="J4204" s="29">
        <f>Лист4!E4202/1000</f>
        <v>44.825000000000003</v>
      </c>
      <c r="K4204" s="33"/>
      <c r="L4204" s="33"/>
    </row>
    <row r="4205" spans="1:12" s="46" customFormat="1" ht="35.25" customHeight="1" x14ac:dyDescent="0.25">
      <c r="A4205" s="23" t="str">
        <f>Лист4!A4203</f>
        <v xml:space="preserve">Южный мкн. д.1 </v>
      </c>
      <c r="B4205" s="50">
        <f t="shared" si="130"/>
        <v>6.1281951219512196</v>
      </c>
      <c r="C4205" s="50">
        <f t="shared" si="131"/>
        <v>0.48380487804878047</v>
      </c>
      <c r="D4205" s="30">
        <v>0</v>
      </c>
      <c r="E4205" s="31">
        <v>0.48380487804878047</v>
      </c>
      <c r="F4205" s="32">
        <v>0</v>
      </c>
      <c r="G4205" s="32">
        <v>0</v>
      </c>
      <c r="H4205" s="32">
        <v>0</v>
      </c>
      <c r="I4205" s="32">
        <v>0</v>
      </c>
      <c r="J4205" s="29">
        <f>Лист4!E4203/1000</f>
        <v>6.6120000000000001</v>
      </c>
      <c r="K4205" s="33"/>
      <c r="L4205" s="33"/>
    </row>
    <row r="4206" spans="1:12" s="46" customFormat="1" ht="35.25" customHeight="1" x14ac:dyDescent="0.25">
      <c r="A4206" s="23" t="str">
        <f>Лист4!A4204</f>
        <v xml:space="preserve">Южный мкн. д.10 </v>
      </c>
      <c r="B4206" s="50">
        <f t="shared" si="130"/>
        <v>30.693804878048777</v>
      </c>
      <c r="C4206" s="50">
        <f t="shared" si="131"/>
        <v>2.4231951219512196</v>
      </c>
      <c r="D4206" s="30">
        <v>0</v>
      </c>
      <c r="E4206" s="31">
        <v>2.4231951219512196</v>
      </c>
      <c r="F4206" s="32">
        <v>0</v>
      </c>
      <c r="G4206" s="32">
        <v>0</v>
      </c>
      <c r="H4206" s="32">
        <v>0</v>
      </c>
      <c r="I4206" s="32">
        <v>0</v>
      </c>
      <c r="J4206" s="29">
        <f>Лист4!E4204/1000</f>
        <v>33.116999999999997</v>
      </c>
      <c r="K4206" s="33"/>
      <c r="L4206" s="33"/>
    </row>
    <row r="4207" spans="1:12" s="46" customFormat="1" ht="35.25" customHeight="1" x14ac:dyDescent="0.25">
      <c r="A4207" s="23" t="str">
        <f>Лист4!A4205</f>
        <v xml:space="preserve">Южный мкн. д.11 </v>
      </c>
      <c r="B4207" s="50">
        <f t="shared" si="130"/>
        <v>55.57824390243902</v>
      </c>
      <c r="C4207" s="50">
        <f t="shared" si="131"/>
        <v>4.3877560975609748</v>
      </c>
      <c r="D4207" s="30">
        <v>0</v>
      </c>
      <c r="E4207" s="31">
        <v>4.3877560975609748</v>
      </c>
      <c r="F4207" s="32">
        <v>0</v>
      </c>
      <c r="G4207" s="32">
        <v>0</v>
      </c>
      <c r="H4207" s="32">
        <v>0</v>
      </c>
      <c r="I4207" s="32">
        <v>0</v>
      </c>
      <c r="J4207" s="29">
        <f>Лист4!E4205/1000</f>
        <v>59.965999999999994</v>
      </c>
      <c r="K4207" s="33"/>
      <c r="L4207" s="33"/>
    </row>
    <row r="4208" spans="1:12" s="46" customFormat="1" ht="35.25" customHeight="1" x14ac:dyDescent="0.25">
      <c r="A4208" s="23" t="str">
        <f>Лист4!A4206</f>
        <v xml:space="preserve">Южный мкн. д.12 </v>
      </c>
      <c r="B4208" s="50">
        <f t="shared" si="130"/>
        <v>30.684536585365855</v>
      </c>
      <c r="C4208" s="50">
        <f t="shared" si="131"/>
        <v>2.4224634146341462</v>
      </c>
      <c r="D4208" s="30">
        <v>0</v>
      </c>
      <c r="E4208" s="31">
        <v>2.4224634146341462</v>
      </c>
      <c r="F4208" s="32">
        <v>0</v>
      </c>
      <c r="G4208" s="32">
        <v>0</v>
      </c>
      <c r="H4208" s="32">
        <v>0</v>
      </c>
      <c r="I4208" s="32">
        <v>0</v>
      </c>
      <c r="J4208" s="29">
        <f>Лист4!E4206/1000</f>
        <v>33.106999999999999</v>
      </c>
      <c r="K4208" s="33"/>
      <c r="L4208" s="33"/>
    </row>
    <row r="4209" spans="1:12" s="46" customFormat="1" ht="26.25" customHeight="1" x14ac:dyDescent="0.25">
      <c r="A4209" s="23" t="str">
        <f>Лист4!A4207</f>
        <v xml:space="preserve">Южный мкн. д.2 </v>
      </c>
      <c r="B4209" s="50">
        <f t="shared" si="130"/>
        <v>0</v>
      </c>
      <c r="C4209" s="50">
        <f t="shared" si="131"/>
        <v>0</v>
      </c>
      <c r="D4209" s="30">
        <v>0</v>
      </c>
      <c r="E4209" s="31">
        <v>0</v>
      </c>
      <c r="F4209" s="32">
        <v>0</v>
      </c>
      <c r="G4209" s="32">
        <v>0</v>
      </c>
      <c r="H4209" s="32">
        <v>0</v>
      </c>
      <c r="I4209" s="32">
        <v>0</v>
      </c>
      <c r="J4209" s="29">
        <f>Лист4!E4207/1000</f>
        <v>0</v>
      </c>
      <c r="K4209" s="33"/>
      <c r="L4209" s="33"/>
    </row>
    <row r="4210" spans="1:12" s="46" customFormat="1" ht="26.25" customHeight="1" x14ac:dyDescent="0.25">
      <c r="A4210" s="23" t="str">
        <f>Лист4!A4208</f>
        <v xml:space="preserve">Южный мкн. д.3 </v>
      </c>
      <c r="B4210" s="50">
        <f t="shared" si="130"/>
        <v>7.1060926829268301</v>
      </c>
      <c r="C4210" s="50">
        <f t="shared" si="131"/>
        <v>0.56100731707317075</v>
      </c>
      <c r="D4210" s="30">
        <v>0</v>
      </c>
      <c r="E4210" s="31">
        <v>0.56100731707317075</v>
      </c>
      <c r="F4210" s="32">
        <v>0</v>
      </c>
      <c r="G4210" s="32">
        <v>0</v>
      </c>
      <c r="H4210" s="32">
        <v>0</v>
      </c>
      <c r="I4210" s="32">
        <v>0</v>
      </c>
      <c r="J4210" s="29">
        <f>Лист4!E4208/1000</f>
        <v>7.6671000000000005</v>
      </c>
      <c r="K4210" s="33"/>
      <c r="L4210" s="33"/>
    </row>
    <row r="4211" spans="1:12" s="46" customFormat="1" ht="18.75" customHeight="1" x14ac:dyDescent="0.25">
      <c r="A4211" s="23" t="str">
        <f>Лист4!A4209</f>
        <v xml:space="preserve">Южный мкн. д.4 </v>
      </c>
      <c r="B4211" s="50">
        <f t="shared" si="130"/>
        <v>0.92682926829268286</v>
      </c>
      <c r="C4211" s="50">
        <f t="shared" si="131"/>
        <v>7.3170731707317083E-2</v>
      </c>
      <c r="D4211" s="30">
        <v>0</v>
      </c>
      <c r="E4211" s="31">
        <v>7.3170731707317083E-2</v>
      </c>
      <c r="F4211" s="32">
        <v>0</v>
      </c>
      <c r="G4211" s="32">
        <v>0</v>
      </c>
      <c r="H4211" s="32">
        <v>0</v>
      </c>
      <c r="I4211" s="32">
        <v>0</v>
      </c>
      <c r="J4211" s="29">
        <f>Лист4!E4209/1000</f>
        <v>1</v>
      </c>
      <c r="K4211" s="33"/>
      <c r="L4211" s="33"/>
    </row>
    <row r="4212" spans="1:12" s="46" customFormat="1" ht="18.75" customHeight="1" x14ac:dyDescent="0.25">
      <c r="A4212" s="23" t="str">
        <f>Лист4!A4210</f>
        <v xml:space="preserve">Южный мкн. д.5 </v>
      </c>
      <c r="B4212" s="50">
        <f t="shared" si="130"/>
        <v>17.405853658536586</v>
      </c>
      <c r="C4212" s="50">
        <f t="shared" si="131"/>
        <v>1.3741463414634147</v>
      </c>
      <c r="D4212" s="30">
        <v>0</v>
      </c>
      <c r="E4212" s="31">
        <v>1.3741463414634147</v>
      </c>
      <c r="F4212" s="32">
        <v>0</v>
      </c>
      <c r="G4212" s="32">
        <v>0</v>
      </c>
      <c r="H4212" s="32">
        <v>0</v>
      </c>
      <c r="I4212" s="32">
        <v>0</v>
      </c>
      <c r="J4212" s="29">
        <f>Лист4!E4210/1000</f>
        <v>18.78</v>
      </c>
      <c r="K4212" s="33"/>
      <c r="L4212" s="33"/>
    </row>
    <row r="4213" spans="1:12" s="46" customFormat="1" ht="25.5" customHeight="1" x14ac:dyDescent="0.25">
      <c r="A4213" s="23" t="str">
        <f>Лист4!A4211</f>
        <v xml:space="preserve">Южный мкн. д.6 </v>
      </c>
      <c r="B4213" s="50">
        <f t="shared" si="130"/>
        <v>15.678892682926829</v>
      </c>
      <c r="C4213" s="50">
        <f t="shared" si="131"/>
        <v>1.2378073170731705</v>
      </c>
      <c r="D4213" s="30">
        <v>0</v>
      </c>
      <c r="E4213" s="31">
        <v>1.2378073170731705</v>
      </c>
      <c r="F4213" s="32">
        <v>0</v>
      </c>
      <c r="G4213" s="32">
        <v>0</v>
      </c>
      <c r="H4213" s="32">
        <v>0</v>
      </c>
      <c r="I4213" s="32">
        <v>0</v>
      </c>
      <c r="J4213" s="29">
        <f>Лист4!E4211/1000</f>
        <v>16.916699999999999</v>
      </c>
      <c r="K4213" s="33"/>
      <c r="L4213" s="33"/>
    </row>
    <row r="4214" spans="1:12" s="46" customFormat="1" ht="18.75" customHeight="1" x14ac:dyDescent="0.25">
      <c r="A4214" s="23" t="str">
        <f>Лист4!A4212</f>
        <v xml:space="preserve">Южный мкн. д.8 </v>
      </c>
      <c r="B4214" s="50">
        <f t="shared" si="130"/>
        <v>13.303707317073171</v>
      </c>
      <c r="C4214" s="50">
        <f t="shared" si="131"/>
        <v>1.0502926829268291</v>
      </c>
      <c r="D4214" s="30">
        <v>0</v>
      </c>
      <c r="E4214" s="31">
        <v>1.0502926829268291</v>
      </c>
      <c r="F4214" s="32">
        <v>0</v>
      </c>
      <c r="G4214" s="32">
        <v>0</v>
      </c>
      <c r="H4214" s="32">
        <v>0</v>
      </c>
      <c r="I4214" s="32">
        <v>0</v>
      </c>
      <c r="J4214" s="29">
        <f>Лист4!E4212/1000</f>
        <v>14.353999999999999</v>
      </c>
      <c r="K4214" s="33"/>
      <c r="L4214" s="33"/>
    </row>
    <row r="4215" spans="1:12" s="46" customFormat="1" ht="18.75" customHeight="1" x14ac:dyDescent="0.25">
      <c r="A4215" s="23" t="str">
        <f>Лист4!A4213</f>
        <v xml:space="preserve">Южный мкн. д.9 </v>
      </c>
      <c r="B4215" s="50">
        <f t="shared" si="130"/>
        <v>17.917463414634145</v>
      </c>
      <c r="C4215" s="50">
        <f t="shared" si="131"/>
        <v>1.4145365853658538</v>
      </c>
      <c r="D4215" s="30">
        <v>0</v>
      </c>
      <c r="E4215" s="31">
        <v>1.4145365853658538</v>
      </c>
      <c r="F4215" s="32">
        <v>0</v>
      </c>
      <c r="G4215" s="32">
        <v>0</v>
      </c>
      <c r="H4215" s="32">
        <v>0</v>
      </c>
      <c r="I4215" s="32">
        <v>0</v>
      </c>
      <c r="J4215" s="29">
        <f>Лист4!E4213/1000</f>
        <v>19.332000000000001</v>
      </c>
      <c r="K4215" s="33"/>
      <c r="L4215" s="33"/>
    </row>
    <row r="4216" spans="1:12" s="46" customFormat="1" ht="18.75" customHeight="1" x14ac:dyDescent="0.25">
      <c r="A4216" s="23" t="str">
        <f>Лист4!A4214</f>
        <v>г.Астрахань ул.Н.Островского д.67</v>
      </c>
      <c r="B4216" s="50">
        <f t="shared" si="130"/>
        <v>468.81974487804882</v>
      </c>
      <c r="C4216" s="50">
        <f t="shared" si="131"/>
        <v>37.012085121951223</v>
      </c>
      <c r="D4216" s="30">
        <v>0</v>
      </c>
      <c r="E4216" s="31">
        <v>37.012085121951223</v>
      </c>
      <c r="F4216" s="32">
        <v>0</v>
      </c>
      <c r="G4216" s="32">
        <v>0</v>
      </c>
      <c r="H4216" s="32">
        <v>0</v>
      </c>
      <c r="I4216" s="32">
        <v>0</v>
      </c>
      <c r="J4216" s="29">
        <f>Лист4!E4214/1000</f>
        <v>505.83183000000002</v>
      </c>
      <c r="K4216" s="33"/>
      <c r="L4216" s="33"/>
    </row>
    <row r="4217" spans="1:12" s="46" customFormat="1" ht="18.75" customHeight="1" x14ac:dyDescent="0.25">
      <c r="A4217" s="23" t="str">
        <f>Лист4!A4215</f>
        <v>г.Ахтубинск ул.Рухлядко д.5</v>
      </c>
      <c r="B4217" s="50">
        <f t="shared" si="130"/>
        <v>363.98783804878042</v>
      </c>
      <c r="C4217" s="50">
        <f t="shared" si="131"/>
        <v>28.735881951219511</v>
      </c>
      <c r="D4217" s="30">
        <v>0</v>
      </c>
      <c r="E4217" s="31">
        <v>28.735881951219511</v>
      </c>
      <c r="F4217" s="32">
        <v>0</v>
      </c>
      <c r="G4217" s="32">
        <v>0</v>
      </c>
      <c r="H4217" s="32">
        <v>0</v>
      </c>
      <c r="I4217" s="32">
        <v>0</v>
      </c>
      <c r="J4217" s="29">
        <f>Лист4!E4215/1000</f>
        <v>392.72371999999996</v>
      </c>
      <c r="K4217" s="33"/>
      <c r="L4217" s="33"/>
    </row>
    <row r="4218" spans="1:12" s="46" customFormat="1" ht="25.5" customHeight="1" x14ac:dyDescent="0.25">
      <c r="A4218" s="23" t="str">
        <f>Лист4!A4216</f>
        <v>г.Астрахань ул.Ген.Герасименко д.8</v>
      </c>
      <c r="B4218" s="50">
        <f t="shared" si="130"/>
        <v>1328.4597024390246</v>
      </c>
      <c r="C4218" s="50">
        <f t="shared" si="131"/>
        <v>104.87839756097563</v>
      </c>
      <c r="D4218" s="30">
        <v>0</v>
      </c>
      <c r="E4218" s="31">
        <v>104.87839756097563</v>
      </c>
      <c r="F4218" s="32">
        <v>0</v>
      </c>
      <c r="G4218" s="32">
        <v>0</v>
      </c>
      <c r="H4218" s="32">
        <v>0</v>
      </c>
      <c r="I4218" s="32">
        <v>0</v>
      </c>
      <c r="J4218" s="29">
        <f>Лист4!E4216/1000</f>
        <v>1433.3381000000002</v>
      </c>
      <c r="K4218" s="33"/>
      <c r="L4218" s="33"/>
    </row>
    <row r="4219" spans="1:12" s="46" customFormat="1" ht="18.75" customHeight="1" x14ac:dyDescent="0.25">
      <c r="A4219" s="23" t="str">
        <f>Лист4!A4217</f>
        <v>г.Астрахань ул.Жилая д.13</v>
      </c>
      <c r="B4219" s="50">
        <f t="shared" si="130"/>
        <v>1039.208596097561</v>
      </c>
      <c r="C4219" s="50">
        <f t="shared" si="131"/>
        <v>82.042783902439027</v>
      </c>
      <c r="D4219" s="30">
        <v>0</v>
      </c>
      <c r="E4219" s="31">
        <v>82.042783902439027</v>
      </c>
      <c r="F4219" s="32">
        <v>0</v>
      </c>
      <c r="G4219" s="32">
        <v>0</v>
      </c>
      <c r="H4219" s="32">
        <v>0</v>
      </c>
      <c r="I4219" s="32">
        <v>0</v>
      </c>
      <c r="J4219" s="29">
        <f>Лист4!E4217/1000</f>
        <v>1121.2513799999999</v>
      </c>
      <c r="K4219" s="33"/>
      <c r="L4219" s="33"/>
    </row>
    <row r="4220" spans="1:12" s="44" customFormat="1" ht="37.5" customHeight="1" x14ac:dyDescent="0.25">
      <c r="A4220" s="23" t="str">
        <f>Лист4!A4218</f>
        <v>г.Астрахань ул.Космонавтов д.5</v>
      </c>
      <c r="B4220" s="50">
        <f t="shared" si="130"/>
        <v>214.44956146341465</v>
      </c>
      <c r="C4220" s="50">
        <f t="shared" si="131"/>
        <v>16.930228536585368</v>
      </c>
      <c r="D4220" s="30">
        <v>0</v>
      </c>
      <c r="E4220" s="31">
        <v>16.930228536585368</v>
      </c>
      <c r="F4220" s="32">
        <v>0</v>
      </c>
      <c r="G4220" s="32">
        <v>0</v>
      </c>
      <c r="H4220" s="32">
        <v>0</v>
      </c>
      <c r="I4220" s="32">
        <v>0</v>
      </c>
      <c r="J4220" s="29">
        <f>Лист4!E4218/1000</f>
        <v>231.37979000000001</v>
      </c>
      <c r="K4220" s="33"/>
      <c r="L4220" s="33"/>
    </row>
    <row r="4221" spans="1:12" s="47" customFormat="1" ht="54" customHeight="1" x14ac:dyDescent="0.25">
      <c r="A4221" s="23" t="str">
        <f>Лист4!A4219</f>
        <v>г.Астрахань ул.1-ая Перевозная д.133</v>
      </c>
      <c r="B4221" s="50">
        <f t="shared" si="130"/>
        <v>398.57167512195122</v>
      </c>
      <c r="C4221" s="50">
        <f t="shared" si="131"/>
        <v>31.466184878048779</v>
      </c>
      <c r="D4221" s="30">
        <v>0</v>
      </c>
      <c r="E4221" s="31">
        <v>31.466184878048779</v>
      </c>
      <c r="F4221" s="32">
        <v>0</v>
      </c>
      <c r="G4221" s="32">
        <v>0</v>
      </c>
      <c r="H4221" s="32">
        <v>0</v>
      </c>
      <c r="I4221" s="32">
        <v>0</v>
      </c>
      <c r="J4221" s="29">
        <f>Лист4!E4219/1000</f>
        <v>430.03785999999997</v>
      </c>
      <c r="K4221" s="33"/>
      <c r="L4221" s="33"/>
    </row>
    <row r="4222" spans="1:12" s="47" customFormat="1" ht="24.75" customHeight="1" x14ac:dyDescent="0.25">
      <c r="A4222" s="23" t="str">
        <f>Лист4!A4220</f>
        <v>г.Астрахань ул.Сун-Ят-Сена д.61 корп.2</v>
      </c>
      <c r="B4222" s="50">
        <f t="shared" si="130"/>
        <v>580.26640439024391</v>
      </c>
      <c r="C4222" s="50">
        <f t="shared" si="131"/>
        <v>45.810505609756099</v>
      </c>
      <c r="D4222" s="30">
        <v>0</v>
      </c>
      <c r="E4222" s="31">
        <v>45.810505609756099</v>
      </c>
      <c r="F4222" s="32">
        <v>0</v>
      </c>
      <c r="G4222" s="32">
        <v>0</v>
      </c>
      <c r="H4222" s="32">
        <v>0</v>
      </c>
      <c r="I4222" s="32">
        <v>0</v>
      </c>
      <c r="J4222" s="29">
        <f>Лист4!E4220/1000</f>
        <v>626.07691</v>
      </c>
      <c r="K4222" s="33"/>
      <c r="L4222" s="33"/>
    </row>
    <row r="4223" spans="1:12" s="47" customFormat="1" ht="24.75" customHeight="1" x14ac:dyDescent="0.25">
      <c r="A4223" s="23" t="str">
        <f>Лист4!A4221</f>
        <v>г.Астрахань ул.М.Луконина дом 12</v>
      </c>
      <c r="B4223" s="50">
        <f t="shared" si="130"/>
        <v>2399.1579448780485</v>
      </c>
      <c r="C4223" s="50">
        <f t="shared" si="131"/>
        <v>52.18878512195122</v>
      </c>
      <c r="D4223" s="30">
        <v>0</v>
      </c>
      <c r="E4223" s="31">
        <v>52.18878512195122</v>
      </c>
      <c r="F4223" s="32">
        <v>0</v>
      </c>
      <c r="G4223" s="32">
        <v>0</v>
      </c>
      <c r="H4223" s="32">
        <v>0</v>
      </c>
      <c r="I4223" s="32">
        <v>1738.1</v>
      </c>
      <c r="J4223" s="29">
        <f>Лист4!E4221/1000</f>
        <v>713.24672999999996</v>
      </c>
      <c r="K4223" s="33"/>
      <c r="L4223" s="33"/>
    </row>
    <row r="4224" spans="1:12" s="47" customFormat="1" ht="24.75" customHeight="1" x14ac:dyDescent="0.25">
      <c r="A4224" s="23" t="str">
        <f>Лист4!A4222</f>
        <v>г.Астрахань ул.Б.Хмельницкого д.34</v>
      </c>
      <c r="B4224" s="50">
        <f t="shared" si="130"/>
        <v>238.62568975609756</v>
      </c>
      <c r="C4224" s="50">
        <f t="shared" si="131"/>
        <v>18.838870243902441</v>
      </c>
      <c r="D4224" s="30">
        <v>0</v>
      </c>
      <c r="E4224" s="31">
        <v>18.838870243902441</v>
      </c>
      <c r="F4224" s="32">
        <v>0</v>
      </c>
      <c r="G4224" s="32">
        <v>0</v>
      </c>
      <c r="H4224" s="32">
        <v>0</v>
      </c>
      <c r="I4224" s="32">
        <v>0</v>
      </c>
      <c r="J4224" s="29">
        <f>Лист4!E4222/1000</f>
        <v>257.46456000000001</v>
      </c>
      <c r="K4224" s="33"/>
      <c r="L4224" s="33"/>
    </row>
    <row r="4225" spans="1:12" s="47" customFormat="1" ht="24.75" customHeight="1" x14ac:dyDescent="0.25">
      <c r="A4225" s="23" t="str">
        <f>Лист4!A4223</f>
        <v>г.Астрахань ул.Александрова д.13</v>
      </c>
      <c r="B4225" s="50">
        <f t="shared" si="130"/>
        <v>417.32252487804874</v>
      </c>
      <c r="C4225" s="50">
        <f t="shared" si="131"/>
        <v>32.946515121951215</v>
      </c>
      <c r="D4225" s="30">
        <v>0</v>
      </c>
      <c r="E4225" s="31">
        <v>32.946515121951215</v>
      </c>
      <c r="F4225" s="32">
        <v>0</v>
      </c>
      <c r="G4225" s="32">
        <v>0</v>
      </c>
      <c r="H4225" s="32">
        <v>0</v>
      </c>
      <c r="I4225" s="32">
        <v>0</v>
      </c>
      <c r="J4225" s="29">
        <f>Лист4!E4223/1000</f>
        <v>450.26903999999996</v>
      </c>
      <c r="K4225" s="33"/>
      <c r="L4225" s="33"/>
    </row>
    <row r="4226" spans="1:12" s="47" customFormat="1" ht="24.75" customHeight="1" x14ac:dyDescent="0.25">
      <c r="A4226" s="23" t="str">
        <f>Лист4!A4224</f>
        <v>г.Астрахань ул.Татищева к.11</v>
      </c>
      <c r="B4226" s="50">
        <f t="shared" si="130"/>
        <v>379.29573024390248</v>
      </c>
      <c r="C4226" s="50">
        <f t="shared" si="131"/>
        <v>29.944399756097564</v>
      </c>
      <c r="D4226" s="30">
        <v>0</v>
      </c>
      <c r="E4226" s="31">
        <v>29.944399756097564</v>
      </c>
      <c r="F4226" s="32">
        <v>0</v>
      </c>
      <c r="G4226" s="32">
        <v>0</v>
      </c>
      <c r="H4226" s="32">
        <v>0</v>
      </c>
      <c r="I4226" s="32">
        <v>0</v>
      </c>
      <c r="J4226" s="29">
        <f>Лист4!E4224/1000</f>
        <v>409.24013000000002</v>
      </c>
      <c r="K4226" s="33"/>
      <c r="L4226" s="33"/>
    </row>
    <row r="4227" spans="1:12" s="47" customFormat="1" ht="24.75" customHeight="1" x14ac:dyDescent="0.25">
      <c r="A4227" s="23" t="str">
        <f>Лист4!A4225</f>
        <v>г.Астрахань ул.Кубанская дом 17 корпус 1</v>
      </c>
      <c r="B4227" s="50">
        <f t="shared" si="130"/>
        <v>818.7360995121951</v>
      </c>
      <c r="C4227" s="50">
        <f t="shared" si="131"/>
        <v>64.637060487804874</v>
      </c>
      <c r="D4227" s="30">
        <v>0</v>
      </c>
      <c r="E4227" s="31">
        <v>64.637060487804874</v>
      </c>
      <c r="F4227" s="32">
        <v>0</v>
      </c>
      <c r="G4227" s="32">
        <v>0</v>
      </c>
      <c r="H4227" s="32">
        <v>0</v>
      </c>
      <c r="I4227" s="32">
        <v>0</v>
      </c>
      <c r="J4227" s="29">
        <f>Лист4!E4225/1000</f>
        <v>883.37315999999998</v>
      </c>
      <c r="K4227" s="33"/>
      <c r="L4227" s="33"/>
    </row>
    <row r="4228" spans="1:12" s="47" customFormat="1" ht="24.75" customHeight="1" x14ac:dyDescent="0.25">
      <c r="A4228" s="23" t="str">
        <f>Лист4!A4226</f>
        <v>г.Астрахань ул. Космонавтов д. 14 корп. 1</v>
      </c>
      <c r="B4228" s="50">
        <f t="shared" si="130"/>
        <v>14.611546829268294</v>
      </c>
      <c r="C4228" s="50">
        <f t="shared" si="131"/>
        <v>1.1535431707317074</v>
      </c>
      <c r="D4228" s="30">
        <v>0</v>
      </c>
      <c r="E4228" s="31">
        <v>1.1535431707317074</v>
      </c>
      <c r="F4228" s="32">
        <v>0</v>
      </c>
      <c r="G4228" s="32">
        <v>0</v>
      </c>
      <c r="H4228" s="32">
        <v>0</v>
      </c>
      <c r="I4228" s="32">
        <v>0</v>
      </c>
      <c r="J4228" s="29">
        <f>Лист4!E4226/1000</f>
        <v>15.765090000000001</v>
      </c>
      <c r="K4228" s="33"/>
      <c r="L4228" s="33"/>
    </row>
    <row r="4229" spans="1:12" s="47" customFormat="1" ht="24.75" customHeight="1" x14ac:dyDescent="0.25">
      <c r="A4229" s="23" t="str">
        <f>Лист4!A4227</f>
        <v>г. Астрахань, ул. Галлея, д. 5</v>
      </c>
      <c r="B4229" s="50">
        <f t="shared" si="130"/>
        <v>145.88570731707316</v>
      </c>
      <c r="C4229" s="50">
        <f t="shared" si="131"/>
        <v>11.517292682926829</v>
      </c>
      <c r="D4229" s="30">
        <v>0</v>
      </c>
      <c r="E4229" s="31">
        <v>11.517292682926829</v>
      </c>
      <c r="F4229" s="32">
        <v>0</v>
      </c>
      <c r="G4229" s="32">
        <v>0</v>
      </c>
      <c r="H4229" s="32">
        <v>0</v>
      </c>
      <c r="I4229" s="32">
        <v>0</v>
      </c>
      <c r="J4229" s="29">
        <f>Лист4!E4227/1000</f>
        <v>157.40299999999999</v>
      </c>
      <c r="K4229" s="33"/>
      <c r="L4229" s="33"/>
    </row>
    <row r="4230" spans="1:12" s="47" customFormat="1" ht="24.75" customHeight="1" x14ac:dyDescent="0.25">
      <c r="A4230" s="23" t="str">
        <f>Лист4!A4228</f>
        <v>: г. Знаменск, ул. Маршала Жукова, д. 12</v>
      </c>
      <c r="B4230" s="50">
        <f t="shared" si="130"/>
        <v>122.00147463414635</v>
      </c>
      <c r="C4230" s="50">
        <f t="shared" si="131"/>
        <v>9.631695365853659</v>
      </c>
      <c r="D4230" s="30">
        <v>0</v>
      </c>
      <c r="E4230" s="31">
        <v>9.631695365853659</v>
      </c>
      <c r="F4230" s="32">
        <v>0</v>
      </c>
      <c r="G4230" s="32">
        <v>0</v>
      </c>
      <c r="H4230" s="32">
        <v>0</v>
      </c>
      <c r="I4230" s="32">
        <v>0</v>
      </c>
      <c r="J4230" s="29">
        <f>Лист4!E4228/1000</f>
        <v>131.63317000000001</v>
      </c>
      <c r="K4230" s="33"/>
      <c r="L4230" s="33"/>
    </row>
    <row r="4231" spans="1:12" s="47" customFormat="1" ht="54" customHeight="1" x14ac:dyDescent="0.25">
      <c r="A4231" s="23" t="str">
        <f>Лист4!A4229</f>
        <v xml:space="preserve"> г. Астрахань, ул. Звездная, д. 1/33</v>
      </c>
      <c r="B4231" s="50">
        <f t="shared" si="130"/>
        <v>1575.281308780488</v>
      </c>
      <c r="C4231" s="50">
        <f t="shared" si="131"/>
        <v>35.943261219512195</v>
      </c>
      <c r="D4231" s="30">
        <v>0</v>
      </c>
      <c r="E4231" s="31">
        <v>35.943261219512195</v>
      </c>
      <c r="F4231" s="32">
        <v>0</v>
      </c>
      <c r="G4231" s="32">
        <v>0</v>
      </c>
      <c r="H4231" s="32">
        <v>0</v>
      </c>
      <c r="I4231" s="32">
        <v>1120</v>
      </c>
      <c r="J4231" s="29">
        <f>Лист4!E4229/1000</f>
        <v>491.22457000000003</v>
      </c>
      <c r="K4231" s="33"/>
      <c r="L4231" s="33"/>
    </row>
    <row r="4232" spans="1:12" s="47" customFormat="1" ht="24.75" customHeight="1" x14ac:dyDescent="0.25">
      <c r="A4232" s="23" t="str">
        <f>Лист4!A4230</f>
        <v>г. Астрахань, ул. Космонавтов, д. 10</v>
      </c>
      <c r="B4232" s="50">
        <f t="shared" ref="B4232:B4295" si="132">J4232+I4232-E4232</f>
        <v>155.10400682926831</v>
      </c>
      <c r="C4232" s="50">
        <f t="shared" ref="C4232:C4295" si="133">E4232</f>
        <v>12.245053170731708</v>
      </c>
      <c r="D4232" s="30">
        <v>0</v>
      </c>
      <c r="E4232" s="31">
        <v>12.245053170731708</v>
      </c>
      <c r="F4232" s="32">
        <v>0</v>
      </c>
      <c r="G4232" s="32">
        <v>0</v>
      </c>
      <c r="H4232" s="32">
        <v>0</v>
      </c>
      <c r="I4232" s="32">
        <v>0</v>
      </c>
      <c r="J4232" s="29">
        <f>Лист4!E4230/1000</f>
        <v>167.34906000000001</v>
      </c>
      <c r="K4232" s="33"/>
      <c r="L4232" s="33"/>
    </row>
    <row r="4233" spans="1:12" s="47" customFormat="1" ht="54" customHeight="1" x14ac:dyDescent="0.25">
      <c r="A4233" s="23" t="str">
        <f>Лист4!A4231</f>
        <v>г. Астрахань, Энергетическая, д. 3</v>
      </c>
      <c r="B4233" s="50">
        <f t="shared" si="132"/>
        <v>1010.4296668292682</v>
      </c>
      <c r="C4233" s="50">
        <f t="shared" si="133"/>
        <v>79.770763170731698</v>
      </c>
      <c r="D4233" s="30">
        <v>0</v>
      </c>
      <c r="E4233" s="31">
        <v>79.770763170731698</v>
      </c>
      <c r="F4233" s="32">
        <v>0</v>
      </c>
      <c r="G4233" s="32">
        <v>0</v>
      </c>
      <c r="H4233" s="32">
        <v>0</v>
      </c>
      <c r="I4233" s="32">
        <v>0</v>
      </c>
      <c r="J4233" s="29">
        <f>Лист4!E4231/1000</f>
        <v>1090.2004299999999</v>
      </c>
      <c r="K4233" s="33"/>
      <c r="L4233" s="33"/>
    </row>
    <row r="4234" spans="1:12" s="47" customFormat="1" ht="24.75" customHeight="1" x14ac:dyDescent="0.25">
      <c r="A4234" s="23" t="str">
        <f>Лист4!A4232</f>
        <v>г. Астрахань, ул.Химиков, д. 7</v>
      </c>
      <c r="B4234" s="50">
        <f t="shared" si="132"/>
        <v>737.00474487804877</v>
      </c>
      <c r="C4234" s="50">
        <f t="shared" si="133"/>
        <v>58.184585121951216</v>
      </c>
      <c r="D4234" s="30">
        <v>0</v>
      </c>
      <c r="E4234" s="31">
        <v>58.184585121951216</v>
      </c>
      <c r="F4234" s="32">
        <v>0</v>
      </c>
      <c r="G4234" s="32">
        <v>0</v>
      </c>
      <c r="H4234" s="32">
        <v>0</v>
      </c>
      <c r="I4234" s="32">
        <v>0</v>
      </c>
      <c r="J4234" s="29">
        <f>Лист4!E4232/1000</f>
        <v>795.18932999999993</v>
      </c>
      <c r="K4234" s="33"/>
      <c r="L4234" s="33"/>
    </row>
    <row r="4235" spans="1:12" s="47" customFormat="1" ht="54" customHeight="1" x14ac:dyDescent="0.25">
      <c r="A4235" s="23" t="str">
        <f>Лист4!A4233</f>
        <v>г. Астрахань, ул. Каунасская, д. 49, корп. 2</v>
      </c>
      <c r="B4235" s="50">
        <f t="shared" si="132"/>
        <v>515.18835512195119</v>
      </c>
      <c r="C4235" s="50">
        <f t="shared" si="133"/>
        <v>40.672764878048781</v>
      </c>
      <c r="D4235" s="30">
        <v>0</v>
      </c>
      <c r="E4235" s="31">
        <v>40.672764878048781</v>
      </c>
      <c r="F4235" s="32">
        <v>0</v>
      </c>
      <c r="G4235" s="32">
        <v>0</v>
      </c>
      <c r="H4235" s="32">
        <v>0</v>
      </c>
      <c r="I4235" s="32">
        <v>0</v>
      </c>
      <c r="J4235" s="29">
        <f>Лист4!E4233/1000</f>
        <v>555.86112000000003</v>
      </c>
      <c r="K4235" s="33"/>
      <c r="L4235" s="33"/>
    </row>
    <row r="4236" spans="1:12" s="47" customFormat="1" ht="54" customHeight="1" x14ac:dyDescent="0.25">
      <c r="A4236" s="23" t="str">
        <f>Лист4!A4234</f>
        <v>г. Астрахань, ул. В. Барсовой, д. 13</v>
      </c>
      <c r="B4236" s="50">
        <f t="shared" si="132"/>
        <v>51.403220975609756</v>
      </c>
      <c r="C4236" s="50">
        <f t="shared" si="133"/>
        <v>4.0581490243902438</v>
      </c>
      <c r="D4236" s="30">
        <v>0</v>
      </c>
      <c r="E4236" s="31">
        <v>4.0581490243902438</v>
      </c>
      <c r="F4236" s="32">
        <v>0</v>
      </c>
      <c r="G4236" s="32">
        <v>0</v>
      </c>
      <c r="H4236" s="32">
        <v>0</v>
      </c>
      <c r="I4236" s="32">
        <v>0</v>
      </c>
      <c r="J4236" s="29">
        <f>Лист4!E4234/1000</f>
        <v>55.461370000000002</v>
      </c>
      <c r="K4236" s="33"/>
      <c r="L4236" s="33"/>
    </row>
    <row r="4237" spans="1:12" s="47" customFormat="1" ht="54" customHeight="1" x14ac:dyDescent="0.25">
      <c r="A4237" s="23" t="str">
        <f>Лист4!A4235</f>
        <v>г. Астрахань, 1-я Железнодорожная, д. 32</v>
      </c>
      <c r="B4237" s="50">
        <f t="shared" si="132"/>
        <v>412.13432</v>
      </c>
      <c r="C4237" s="50">
        <f t="shared" si="133"/>
        <v>32.536919999999995</v>
      </c>
      <c r="D4237" s="30">
        <v>0</v>
      </c>
      <c r="E4237" s="31">
        <v>32.536919999999995</v>
      </c>
      <c r="F4237" s="32">
        <v>0</v>
      </c>
      <c r="G4237" s="32">
        <v>0</v>
      </c>
      <c r="H4237" s="32">
        <v>0</v>
      </c>
      <c r="I4237" s="32">
        <v>0</v>
      </c>
      <c r="J4237" s="29">
        <f>Лист4!E4235/1000</f>
        <v>444.67124000000001</v>
      </c>
      <c r="K4237" s="33"/>
      <c r="L4237" s="33"/>
    </row>
    <row r="4238" spans="1:12" s="47" customFormat="1" ht="18.75" customHeight="1" x14ac:dyDescent="0.25">
      <c r="A4238" s="23" t="str">
        <f>Лист4!A4236</f>
        <v>г. Знаменск, ул. Проспект 9 Мая, д. 9</v>
      </c>
      <c r="B4238" s="50">
        <f t="shared" si="132"/>
        <v>112.24656878048781</v>
      </c>
      <c r="C4238" s="50">
        <f t="shared" si="133"/>
        <v>8.8615712195121965</v>
      </c>
      <c r="D4238" s="30">
        <v>0</v>
      </c>
      <c r="E4238" s="31">
        <v>8.8615712195121965</v>
      </c>
      <c r="F4238" s="32">
        <v>0</v>
      </c>
      <c r="G4238" s="32">
        <v>0</v>
      </c>
      <c r="H4238" s="32">
        <v>0</v>
      </c>
      <c r="I4238" s="32">
        <v>0</v>
      </c>
      <c r="J4238" s="29">
        <f>Лист4!E4236/1000</f>
        <v>121.10814000000001</v>
      </c>
      <c r="K4238" s="33"/>
      <c r="L4238" s="33"/>
    </row>
    <row r="4239" spans="1:12" s="47" customFormat="1" ht="54" customHeight="1" x14ac:dyDescent="0.25">
      <c r="A4239" s="23" t="str">
        <f>Лист4!A4237</f>
        <v>г. Астрахань, ул.Дубровинского, д. 68</v>
      </c>
      <c r="B4239" s="50">
        <f t="shared" si="132"/>
        <v>466.43952682926829</v>
      </c>
      <c r="C4239" s="50">
        <f t="shared" si="133"/>
        <v>36.824173170731711</v>
      </c>
      <c r="D4239" s="30">
        <v>0</v>
      </c>
      <c r="E4239" s="31">
        <v>36.824173170731711</v>
      </c>
      <c r="F4239" s="32">
        <v>0</v>
      </c>
      <c r="G4239" s="32">
        <v>0</v>
      </c>
      <c r="H4239" s="32">
        <v>0</v>
      </c>
      <c r="I4239" s="32">
        <v>0</v>
      </c>
      <c r="J4239" s="29">
        <f>Лист4!E4237/1000</f>
        <v>503.26370000000003</v>
      </c>
      <c r="K4239" s="33"/>
      <c r="L4239" s="33"/>
    </row>
    <row r="4240" spans="1:12" s="47" customFormat="1" ht="28.5" customHeight="1" x14ac:dyDescent="0.25">
      <c r="A4240" s="23" t="str">
        <f>Лист4!A4238</f>
        <v>Астраханская область, Приволжский район, с. Евпраксино, ул. Ленина, д. 43</v>
      </c>
      <c r="B4240" s="50">
        <f t="shared" si="132"/>
        <v>15.890135609756097</v>
      </c>
      <c r="C4240" s="50">
        <f t="shared" si="133"/>
        <v>1.2544843902439022</v>
      </c>
      <c r="D4240" s="30">
        <v>0</v>
      </c>
      <c r="E4240" s="31">
        <v>1.2544843902439022</v>
      </c>
      <c r="F4240" s="32">
        <v>0</v>
      </c>
      <c r="G4240" s="32">
        <v>0</v>
      </c>
      <c r="H4240" s="32">
        <v>0</v>
      </c>
      <c r="I4240" s="32">
        <v>0</v>
      </c>
      <c r="J4240" s="29">
        <f>Лист4!E4238/1000</f>
        <v>17.14462</v>
      </c>
      <c r="K4240" s="33"/>
      <c r="L4240" s="33"/>
    </row>
    <row r="4241" spans="1:12" s="47" customFormat="1" ht="54" customHeight="1" x14ac:dyDescent="0.25">
      <c r="A4241" s="23" t="str">
        <f>Лист4!A4239</f>
        <v>г. Астрахань, ул. Звездная, д. 3, корп. 2</v>
      </c>
      <c r="B4241" s="50">
        <f t="shared" si="132"/>
        <v>740.41551365853661</v>
      </c>
      <c r="C4241" s="50">
        <f t="shared" si="133"/>
        <v>58.453856341463407</v>
      </c>
      <c r="D4241" s="30">
        <v>0</v>
      </c>
      <c r="E4241" s="31">
        <v>58.453856341463407</v>
      </c>
      <c r="F4241" s="32">
        <v>0</v>
      </c>
      <c r="G4241" s="32">
        <v>0</v>
      </c>
      <c r="H4241" s="32">
        <v>0</v>
      </c>
      <c r="I4241" s="32">
        <v>0</v>
      </c>
      <c r="J4241" s="29">
        <f>Лист4!E4239/1000</f>
        <v>798.86937</v>
      </c>
      <c r="K4241" s="33"/>
      <c r="L4241" s="33"/>
    </row>
    <row r="4242" spans="1:12" s="47" customFormat="1" ht="23.25" customHeight="1" x14ac:dyDescent="0.25">
      <c r="A4242" s="23" t="str">
        <f>Лист4!A4240</f>
        <v>г. Астрахань, ул. Медиков, д. 8</v>
      </c>
      <c r="B4242" s="50">
        <f t="shared" si="132"/>
        <v>70.604287317073172</v>
      </c>
      <c r="C4242" s="50">
        <f t="shared" si="133"/>
        <v>5.5740226829268291</v>
      </c>
      <c r="D4242" s="30">
        <v>0</v>
      </c>
      <c r="E4242" s="31">
        <v>5.5740226829268291</v>
      </c>
      <c r="F4242" s="32">
        <v>0</v>
      </c>
      <c r="G4242" s="32">
        <v>0</v>
      </c>
      <c r="H4242" s="32">
        <v>0</v>
      </c>
      <c r="I4242" s="32">
        <v>0</v>
      </c>
      <c r="J4242" s="29">
        <f>Лист4!E4240/1000</f>
        <v>76.178309999999996</v>
      </c>
      <c r="K4242" s="33"/>
      <c r="L4242" s="33"/>
    </row>
    <row r="4243" spans="1:12" s="47" customFormat="1" ht="23.25" customHeight="1" x14ac:dyDescent="0.25">
      <c r="A4243" s="23" t="str">
        <f>Лист4!A4241</f>
        <v>г. Астрахань, ул. Б. Хмельницкого, д. 1а</v>
      </c>
      <c r="B4243" s="50">
        <f t="shared" si="132"/>
        <v>514.51583853658531</v>
      </c>
      <c r="C4243" s="50">
        <f t="shared" si="133"/>
        <v>40.619671463414633</v>
      </c>
      <c r="D4243" s="30">
        <v>0</v>
      </c>
      <c r="E4243" s="31">
        <v>40.619671463414633</v>
      </c>
      <c r="F4243" s="32">
        <v>0</v>
      </c>
      <c r="G4243" s="32">
        <v>0</v>
      </c>
      <c r="H4243" s="32">
        <v>0</v>
      </c>
      <c r="I4243" s="32">
        <v>0</v>
      </c>
      <c r="J4243" s="29">
        <f>Лист4!E4241/1000</f>
        <v>555.13550999999995</v>
      </c>
      <c r="K4243" s="33"/>
      <c r="L4243" s="33"/>
    </row>
    <row r="4244" spans="1:12" s="47" customFormat="1" ht="23.25" customHeight="1" x14ac:dyDescent="0.25">
      <c r="A4244" s="23" t="str">
        <f>Лист4!A4242</f>
        <v>г. Астрахань, ул. Медиков, д. 3/1</v>
      </c>
      <c r="B4244" s="50">
        <f t="shared" si="132"/>
        <v>335.12847853658536</v>
      </c>
      <c r="C4244" s="50">
        <f t="shared" si="133"/>
        <v>26.457511463414633</v>
      </c>
      <c r="D4244" s="30">
        <v>0</v>
      </c>
      <c r="E4244" s="31">
        <v>26.457511463414633</v>
      </c>
      <c r="F4244" s="32">
        <v>0</v>
      </c>
      <c r="G4244" s="32">
        <v>0</v>
      </c>
      <c r="H4244" s="32">
        <v>0</v>
      </c>
      <c r="I4244" s="32">
        <v>0</v>
      </c>
      <c r="J4244" s="29">
        <f>Лист4!E4242/1000</f>
        <v>361.58598999999998</v>
      </c>
      <c r="K4244" s="33"/>
      <c r="L4244" s="33"/>
    </row>
    <row r="4245" spans="1:12" s="47" customFormat="1" ht="23.25" customHeight="1" x14ac:dyDescent="0.25">
      <c r="A4245" s="23" t="str">
        <f>Лист4!A4243</f>
        <v>г. Астрахань, ул. Водников, д. 7</v>
      </c>
      <c r="B4245" s="50">
        <f t="shared" si="132"/>
        <v>206.90416097560978</v>
      </c>
      <c r="C4245" s="50">
        <f t="shared" si="133"/>
        <v>16.334539024390246</v>
      </c>
      <c r="D4245" s="30">
        <v>0</v>
      </c>
      <c r="E4245" s="31">
        <v>16.334539024390246</v>
      </c>
      <c r="F4245" s="32">
        <v>0</v>
      </c>
      <c r="G4245" s="32">
        <v>0</v>
      </c>
      <c r="H4245" s="32">
        <v>0</v>
      </c>
      <c r="I4245" s="32">
        <v>0</v>
      </c>
      <c r="J4245" s="29">
        <f>Лист4!E4243/1000</f>
        <v>223.23870000000002</v>
      </c>
      <c r="K4245" s="33"/>
      <c r="L4245" s="33"/>
    </row>
    <row r="4246" spans="1:12" s="47" customFormat="1" ht="23.25" customHeight="1" x14ac:dyDescent="0.25">
      <c r="A4246" s="23" t="str">
        <f>Лист4!A4244</f>
        <v>г. Знаменск, ул. Островского, д. 8</v>
      </c>
      <c r="B4246" s="50">
        <f t="shared" si="132"/>
        <v>115.09077609756098</v>
      </c>
      <c r="C4246" s="50">
        <f t="shared" si="133"/>
        <v>9.0861139024390241</v>
      </c>
      <c r="D4246" s="30">
        <v>0</v>
      </c>
      <c r="E4246" s="31">
        <v>9.0861139024390241</v>
      </c>
      <c r="F4246" s="32">
        <v>0</v>
      </c>
      <c r="G4246" s="32">
        <v>0</v>
      </c>
      <c r="H4246" s="32">
        <v>0</v>
      </c>
      <c r="I4246" s="32">
        <v>0</v>
      </c>
      <c r="J4246" s="29">
        <f>Лист4!E4244/1000</f>
        <v>124.17689</v>
      </c>
      <c r="K4246" s="33"/>
      <c r="L4246" s="33"/>
    </row>
    <row r="4247" spans="1:12" s="47" customFormat="1" ht="23.25" customHeight="1" x14ac:dyDescent="0.25">
      <c r="A4247" s="23" t="str">
        <f>Лист4!A4245</f>
        <v>Сун Ят Сена 66</v>
      </c>
      <c r="B4247" s="50">
        <f t="shared" si="132"/>
        <v>286.44223902439023</v>
      </c>
      <c r="C4247" s="50">
        <f t="shared" si="133"/>
        <v>22.613860975609754</v>
      </c>
      <c r="D4247" s="30">
        <v>0</v>
      </c>
      <c r="E4247" s="31">
        <v>22.613860975609754</v>
      </c>
      <c r="F4247" s="32">
        <v>0</v>
      </c>
      <c r="G4247" s="32">
        <v>0</v>
      </c>
      <c r="H4247" s="32">
        <v>0</v>
      </c>
      <c r="I4247" s="32">
        <v>0</v>
      </c>
      <c r="J4247" s="29">
        <f>Лист4!E4245/1000</f>
        <v>309.05609999999996</v>
      </c>
      <c r="K4247" s="33"/>
      <c r="L4247" s="33"/>
    </row>
    <row r="4248" spans="1:12" s="47" customFormat="1" ht="23.25" customHeight="1" x14ac:dyDescent="0.25">
      <c r="A4248" s="23" t="str">
        <f>Лист4!A4246</f>
        <v>Жилая 9/2</v>
      </c>
      <c r="B4248" s="50">
        <f t="shared" si="132"/>
        <v>266.07366439024389</v>
      </c>
      <c r="C4248" s="50">
        <f t="shared" si="133"/>
        <v>21.005815609756098</v>
      </c>
      <c r="D4248" s="30">
        <v>0</v>
      </c>
      <c r="E4248" s="31">
        <v>21.005815609756098</v>
      </c>
      <c r="F4248" s="32">
        <v>0</v>
      </c>
      <c r="G4248" s="32">
        <v>0</v>
      </c>
      <c r="H4248" s="32">
        <v>0</v>
      </c>
      <c r="I4248" s="32">
        <v>0</v>
      </c>
      <c r="J4248" s="29">
        <f>Лист4!E4246/1000</f>
        <v>287.07947999999999</v>
      </c>
      <c r="K4248" s="33"/>
      <c r="L4248" s="33"/>
    </row>
    <row r="4249" spans="1:12" s="47" customFormat="1" ht="54" customHeight="1" x14ac:dyDescent="0.25">
      <c r="A4249" s="23" t="str">
        <f>Лист4!A4247</f>
        <v>Астрахань, ул.Яблочкова д.1г</v>
      </c>
      <c r="B4249" s="50">
        <f t="shared" si="132"/>
        <v>309.22391560975615</v>
      </c>
      <c r="C4249" s="50">
        <f t="shared" si="133"/>
        <v>24.412414390243903</v>
      </c>
      <c r="D4249" s="30">
        <v>0</v>
      </c>
      <c r="E4249" s="31">
        <v>24.412414390243903</v>
      </c>
      <c r="F4249" s="32">
        <v>0</v>
      </c>
      <c r="G4249" s="32">
        <v>0</v>
      </c>
      <c r="H4249" s="32">
        <v>0</v>
      </c>
      <c r="I4249" s="32">
        <v>0</v>
      </c>
      <c r="J4249" s="29">
        <f>Лист4!E4247/1000</f>
        <v>333.63633000000004</v>
      </c>
      <c r="K4249" s="33"/>
      <c r="L4249" s="33"/>
    </row>
    <row r="4250" spans="1:12" s="47" customFormat="1" ht="54" customHeight="1" x14ac:dyDescent="0.25">
      <c r="A4250" s="23" t="str">
        <f>Лист4!A4248</f>
        <v>г. Ахтубинск, ул. Агурина, д. 18</v>
      </c>
      <c r="B4250" s="50">
        <f t="shared" si="132"/>
        <v>548.45988536585355</v>
      </c>
      <c r="C4250" s="50">
        <f t="shared" si="133"/>
        <v>43.299464634146332</v>
      </c>
      <c r="D4250" s="30">
        <v>0</v>
      </c>
      <c r="E4250" s="31">
        <v>43.299464634146332</v>
      </c>
      <c r="F4250" s="32">
        <v>0</v>
      </c>
      <c r="G4250" s="32">
        <v>0</v>
      </c>
      <c r="H4250" s="32">
        <v>0</v>
      </c>
      <c r="I4250" s="32">
        <v>0</v>
      </c>
      <c r="J4250" s="29">
        <f>Лист4!E4248/1000</f>
        <v>591.75934999999993</v>
      </c>
      <c r="K4250" s="33"/>
      <c r="L4250" s="33"/>
    </row>
    <row r="4251" spans="1:12" s="47" customFormat="1" ht="33" customHeight="1" x14ac:dyDescent="0.25">
      <c r="A4251" s="23" t="str">
        <f>Лист4!A4249</f>
        <v>г.Астрахань ул.Боевая д.65</v>
      </c>
      <c r="B4251" s="50">
        <f t="shared" si="132"/>
        <v>200.63534731707318</v>
      </c>
      <c r="C4251" s="50">
        <f t="shared" si="133"/>
        <v>15.83963268292683</v>
      </c>
      <c r="D4251" s="30">
        <v>0</v>
      </c>
      <c r="E4251" s="31">
        <v>15.83963268292683</v>
      </c>
      <c r="F4251" s="32">
        <v>0</v>
      </c>
      <c r="G4251" s="32">
        <v>0</v>
      </c>
      <c r="H4251" s="32">
        <v>0</v>
      </c>
      <c r="I4251" s="32">
        <v>0</v>
      </c>
      <c r="J4251" s="29">
        <f>Лист4!E4249/1000</f>
        <v>216.47498000000002</v>
      </c>
      <c r="K4251" s="33"/>
      <c r="L4251" s="33"/>
    </row>
    <row r="4252" spans="1:12" s="47" customFormat="1" ht="33" customHeight="1" x14ac:dyDescent="0.25">
      <c r="A4252" s="23" t="str">
        <f>Лист4!A4250</f>
        <v>г.Астрахань ул.Б.Хмельницкого д.53</v>
      </c>
      <c r="B4252" s="50">
        <f t="shared" si="132"/>
        <v>469.89384731707315</v>
      </c>
      <c r="C4252" s="50">
        <f t="shared" si="133"/>
        <v>37.096882682926825</v>
      </c>
      <c r="D4252" s="30">
        <v>0</v>
      </c>
      <c r="E4252" s="31">
        <v>37.096882682926825</v>
      </c>
      <c r="F4252" s="32">
        <v>0</v>
      </c>
      <c r="G4252" s="32">
        <v>0</v>
      </c>
      <c r="H4252" s="32">
        <v>0</v>
      </c>
      <c r="I4252" s="32">
        <v>0</v>
      </c>
      <c r="J4252" s="29">
        <f>Лист4!E4250/1000</f>
        <v>506.99072999999999</v>
      </c>
      <c r="K4252" s="33"/>
      <c r="L4252" s="33"/>
    </row>
    <row r="4253" spans="1:12" s="47" customFormat="1" ht="33" customHeight="1" x14ac:dyDescent="0.25">
      <c r="A4253" s="23" t="str">
        <f>Лист4!A4251</f>
        <v>Астраханская область, р.п.Ильинка, ул.Молодежная, д.30</v>
      </c>
      <c r="B4253" s="50">
        <f t="shared" si="132"/>
        <v>56.728540975609754</v>
      </c>
      <c r="C4253" s="50">
        <f t="shared" si="133"/>
        <v>4.4785690243902438</v>
      </c>
      <c r="D4253" s="30">
        <v>0</v>
      </c>
      <c r="E4253" s="31">
        <v>4.4785690243902438</v>
      </c>
      <c r="F4253" s="32">
        <v>0</v>
      </c>
      <c r="G4253" s="32">
        <v>0</v>
      </c>
      <c r="H4253" s="32">
        <v>0</v>
      </c>
      <c r="I4253" s="32">
        <v>0</v>
      </c>
      <c r="J4253" s="29">
        <f>Лист4!E4251/1000</f>
        <v>61.20711</v>
      </c>
      <c r="K4253" s="33"/>
      <c r="L4253" s="33"/>
    </row>
    <row r="4254" spans="1:12" s="47" customFormat="1" ht="28.5" customHeight="1" x14ac:dyDescent="0.25">
      <c r="A4254" s="23" t="str">
        <f>Лист4!A4252</f>
        <v>г.Астрахань ул.Аксакова д.13 корп.1</v>
      </c>
      <c r="B4254" s="50">
        <f t="shared" si="132"/>
        <v>52.0023512195122</v>
      </c>
      <c r="C4254" s="50">
        <f t="shared" si="133"/>
        <v>4.105448780487805</v>
      </c>
      <c r="D4254" s="30">
        <v>0</v>
      </c>
      <c r="E4254" s="31">
        <v>4.105448780487805</v>
      </c>
      <c r="F4254" s="32">
        <v>0</v>
      </c>
      <c r="G4254" s="32">
        <v>0</v>
      </c>
      <c r="H4254" s="32">
        <v>0</v>
      </c>
      <c r="I4254" s="32">
        <v>0</v>
      </c>
      <c r="J4254" s="29">
        <f>Лист4!E4252/1000</f>
        <v>56.107800000000005</v>
      </c>
      <c r="K4254" s="33"/>
      <c r="L4254" s="33"/>
    </row>
    <row r="4255" spans="1:12" s="47" customFormat="1" ht="28.5" customHeight="1" x14ac:dyDescent="0.25">
      <c r="A4255" s="23" t="str">
        <f>Лист4!A4253</f>
        <v>г.Астрахань ул.Звездная д.19</v>
      </c>
      <c r="B4255" s="50">
        <f t="shared" si="132"/>
        <v>114.22116</v>
      </c>
      <c r="C4255" s="50">
        <f t="shared" si="133"/>
        <v>9.0174599999999998</v>
      </c>
      <c r="D4255" s="30">
        <v>0</v>
      </c>
      <c r="E4255" s="31">
        <v>9.0174599999999998</v>
      </c>
      <c r="F4255" s="32">
        <v>0</v>
      </c>
      <c r="G4255" s="32">
        <v>0</v>
      </c>
      <c r="H4255" s="32">
        <v>0</v>
      </c>
      <c r="I4255" s="32">
        <v>0</v>
      </c>
      <c r="J4255" s="29">
        <f>Лист4!E4253/1000</f>
        <v>123.23862</v>
      </c>
      <c r="K4255" s="33"/>
      <c r="L4255" s="33"/>
    </row>
    <row r="4256" spans="1:12" s="47" customFormat="1" ht="28.5" customHeight="1" x14ac:dyDescent="0.25">
      <c r="A4256" s="23" t="str">
        <f>Лист4!A4254</f>
        <v>г.Астрахань ул.Красноармейская д.13</v>
      </c>
      <c r="B4256" s="50">
        <f t="shared" si="132"/>
        <v>48.314247317073168</v>
      </c>
      <c r="C4256" s="50">
        <f t="shared" si="133"/>
        <v>3.8142826829268288</v>
      </c>
      <c r="D4256" s="30">
        <v>0</v>
      </c>
      <c r="E4256" s="31">
        <v>3.8142826829268288</v>
      </c>
      <c r="F4256" s="32">
        <v>0</v>
      </c>
      <c r="G4256" s="32">
        <v>0</v>
      </c>
      <c r="H4256" s="32">
        <v>0</v>
      </c>
      <c r="I4256" s="32">
        <v>0</v>
      </c>
      <c r="J4256" s="29">
        <f>Лист4!E4254/1000</f>
        <v>52.128529999999998</v>
      </c>
      <c r="K4256" s="33"/>
      <c r="L4256" s="33"/>
    </row>
    <row r="4257" spans="1:12" s="47" customFormat="1" ht="28.5" customHeight="1" x14ac:dyDescent="0.25">
      <c r="A4257" s="23" t="str">
        <f>Лист4!A4255</f>
        <v>г.Астрахань ул.Космонавтов д.18 корп.2</v>
      </c>
      <c r="B4257" s="50">
        <f t="shared" si="132"/>
        <v>324.37686975609756</v>
      </c>
      <c r="C4257" s="50">
        <f t="shared" si="133"/>
        <v>25.60870024390244</v>
      </c>
      <c r="D4257" s="30">
        <v>0</v>
      </c>
      <c r="E4257" s="31">
        <v>25.60870024390244</v>
      </c>
      <c r="F4257" s="32">
        <v>0</v>
      </c>
      <c r="G4257" s="32">
        <v>0</v>
      </c>
      <c r="H4257" s="32">
        <v>0</v>
      </c>
      <c r="I4257" s="32">
        <v>0</v>
      </c>
      <c r="J4257" s="29">
        <f>Лист4!E4255/1000</f>
        <v>349.98557</v>
      </c>
      <c r="K4257" s="33"/>
      <c r="L4257" s="33"/>
    </row>
    <row r="4258" spans="1:12" s="47" customFormat="1" ht="28.5" customHeight="1" x14ac:dyDescent="0.25">
      <c r="A4258" s="23" t="str">
        <f>Лист4!A4256</f>
        <v>г.Астрахань ул.Таганская д.26</v>
      </c>
      <c r="B4258" s="50">
        <f t="shared" si="132"/>
        <v>404.96574048780485</v>
      </c>
      <c r="C4258" s="50">
        <f t="shared" si="133"/>
        <v>31.970979512195118</v>
      </c>
      <c r="D4258" s="30">
        <v>0</v>
      </c>
      <c r="E4258" s="31">
        <v>31.970979512195118</v>
      </c>
      <c r="F4258" s="32">
        <v>0</v>
      </c>
      <c r="G4258" s="32">
        <v>0</v>
      </c>
      <c r="H4258" s="32">
        <v>0</v>
      </c>
      <c r="I4258" s="32">
        <v>0</v>
      </c>
      <c r="J4258" s="29">
        <f>Лист4!E4256/1000</f>
        <v>436.93671999999998</v>
      </c>
      <c r="K4258" s="33"/>
      <c r="L4258" s="33"/>
    </row>
    <row r="4259" spans="1:12" s="47" customFormat="1" ht="28.5" customHeight="1" x14ac:dyDescent="0.25">
      <c r="A4259" s="23" t="str">
        <f>Лист4!A4257</f>
        <v>г.Астрахань ул.Б.Хмельницкого д.51</v>
      </c>
      <c r="B4259" s="50">
        <f t="shared" si="132"/>
        <v>176.80227560975612</v>
      </c>
      <c r="C4259" s="50">
        <f t="shared" si="133"/>
        <v>13.958074390243905</v>
      </c>
      <c r="D4259" s="30">
        <v>0</v>
      </c>
      <c r="E4259" s="31">
        <v>13.958074390243905</v>
      </c>
      <c r="F4259" s="32">
        <v>0</v>
      </c>
      <c r="G4259" s="32">
        <v>0</v>
      </c>
      <c r="H4259" s="32">
        <v>0</v>
      </c>
      <c r="I4259" s="32">
        <v>0</v>
      </c>
      <c r="J4259" s="29">
        <f>Лист4!E4257/1000</f>
        <v>190.76035000000002</v>
      </c>
      <c r="K4259" s="33"/>
      <c r="L4259" s="33"/>
    </row>
    <row r="4260" spans="1:12" s="47" customFormat="1" ht="28.5" customHeight="1" x14ac:dyDescent="0.25">
      <c r="A4260" s="23" t="str">
        <f>Лист4!A4258</f>
        <v>г.Астрахань ул.Краснодарская д.47 корп.1</v>
      </c>
      <c r="B4260" s="50">
        <f t="shared" si="132"/>
        <v>738.32016585365852</v>
      </c>
      <c r="C4260" s="50">
        <f t="shared" si="133"/>
        <v>58.288434146341466</v>
      </c>
      <c r="D4260" s="30">
        <v>0</v>
      </c>
      <c r="E4260" s="31">
        <v>58.288434146341466</v>
      </c>
      <c r="F4260" s="32">
        <v>0</v>
      </c>
      <c r="G4260" s="32">
        <v>0</v>
      </c>
      <c r="H4260" s="32">
        <v>0</v>
      </c>
      <c r="I4260" s="32">
        <v>0</v>
      </c>
      <c r="J4260" s="29">
        <f>Лист4!E4258/1000</f>
        <v>796.60860000000002</v>
      </c>
      <c r="K4260" s="33"/>
      <c r="L4260" s="33"/>
    </row>
    <row r="4261" spans="1:12" s="47" customFormat="1" ht="28.5" customHeight="1" x14ac:dyDescent="0.25">
      <c r="A4261" s="23" t="str">
        <f>Лист4!A4259</f>
        <v>г.Астрахань ул.Сахалинская 7А</v>
      </c>
      <c r="B4261" s="50">
        <f t="shared" si="132"/>
        <v>741.00244682926837</v>
      </c>
      <c r="C4261" s="50">
        <f t="shared" si="133"/>
        <v>58.500193170731706</v>
      </c>
      <c r="D4261" s="30">
        <v>0</v>
      </c>
      <c r="E4261" s="31">
        <v>58.500193170731706</v>
      </c>
      <c r="F4261" s="32">
        <v>0</v>
      </c>
      <c r="G4261" s="32">
        <v>0</v>
      </c>
      <c r="H4261" s="32">
        <v>0</v>
      </c>
      <c r="I4261" s="32">
        <v>0</v>
      </c>
      <c r="J4261" s="29">
        <f>Лист4!E4259/1000</f>
        <v>799.50264000000004</v>
      </c>
      <c r="K4261" s="33"/>
      <c r="L4261" s="33"/>
    </row>
    <row r="4262" spans="1:12" s="47" customFormat="1" ht="28.5" customHeight="1" x14ac:dyDescent="0.25">
      <c r="A4262" s="23" t="str">
        <f>Лист4!A4260</f>
        <v>г.Астрахань ул.Б.Алексеева д.61</v>
      </c>
      <c r="B4262" s="50">
        <f t="shared" si="132"/>
        <v>492.39965317073177</v>
      </c>
      <c r="C4262" s="50">
        <f t="shared" si="133"/>
        <v>38.873656829268299</v>
      </c>
      <c r="D4262" s="30">
        <v>0</v>
      </c>
      <c r="E4262" s="31">
        <v>38.873656829268299</v>
      </c>
      <c r="F4262" s="32">
        <v>0</v>
      </c>
      <c r="G4262" s="32">
        <v>0</v>
      </c>
      <c r="H4262" s="32">
        <v>0</v>
      </c>
      <c r="I4262" s="32">
        <v>0</v>
      </c>
      <c r="J4262" s="29">
        <f>Лист4!E4260/1000</f>
        <v>531.27331000000004</v>
      </c>
      <c r="K4262" s="33"/>
      <c r="L4262" s="33"/>
    </row>
    <row r="4263" spans="1:12" s="47" customFormat="1" ht="54" customHeight="1" x14ac:dyDescent="0.25">
      <c r="A4263" s="23" t="str">
        <f>Лист4!A4261</f>
        <v>г.Астрахань ул.Комсомольская Набережная д.15</v>
      </c>
      <c r="B4263" s="50">
        <f t="shared" si="132"/>
        <v>696.79504487804888</v>
      </c>
      <c r="C4263" s="50">
        <f t="shared" si="133"/>
        <v>55.010135121951222</v>
      </c>
      <c r="D4263" s="30">
        <v>0</v>
      </c>
      <c r="E4263" s="31">
        <v>55.010135121951222</v>
      </c>
      <c r="F4263" s="32">
        <v>0</v>
      </c>
      <c r="G4263" s="32">
        <v>0</v>
      </c>
      <c r="H4263" s="32">
        <v>0</v>
      </c>
      <c r="I4263" s="32">
        <v>0</v>
      </c>
      <c r="J4263" s="29">
        <f>Лист4!E4261/1000</f>
        <v>751.80518000000006</v>
      </c>
      <c r="K4263" s="33"/>
      <c r="L4263" s="33"/>
    </row>
    <row r="4264" spans="1:12" s="47" customFormat="1" ht="54" customHeight="1" x14ac:dyDescent="0.25">
      <c r="A4264" s="23" t="str">
        <f>Лист4!A4262</f>
        <v>Астрахань, ул.Кооперативная д.45</v>
      </c>
      <c r="B4264" s="50">
        <f t="shared" si="132"/>
        <v>242.40415024390242</v>
      </c>
      <c r="C4264" s="50">
        <f t="shared" si="133"/>
        <v>19.13716975609756</v>
      </c>
      <c r="D4264" s="30">
        <v>0</v>
      </c>
      <c r="E4264" s="31">
        <v>19.13716975609756</v>
      </c>
      <c r="F4264" s="32">
        <v>0</v>
      </c>
      <c r="G4264" s="32">
        <v>0</v>
      </c>
      <c r="H4264" s="32">
        <v>0</v>
      </c>
      <c r="I4264" s="32">
        <v>0</v>
      </c>
      <c r="J4264" s="29">
        <f>Лист4!E4262/1000</f>
        <v>261.54131999999998</v>
      </c>
      <c r="K4264" s="33"/>
      <c r="L4264" s="33"/>
    </row>
    <row r="4265" spans="1:12" s="47" customFormat="1" ht="29.25" customHeight="1" x14ac:dyDescent="0.25">
      <c r="A4265" s="23" t="str">
        <f>Лист4!A4263</f>
        <v>г. Знаменск, ул. Ниловского, д. 11</v>
      </c>
      <c r="B4265" s="50">
        <f t="shared" si="132"/>
        <v>102.73452926829268</v>
      </c>
      <c r="C4265" s="50">
        <f t="shared" si="133"/>
        <v>8.1106207317073178</v>
      </c>
      <c r="D4265" s="30">
        <v>0</v>
      </c>
      <c r="E4265" s="31">
        <v>8.1106207317073178</v>
      </c>
      <c r="F4265" s="32">
        <v>0</v>
      </c>
      <c r="G4265" s="32">
        <v>0</v>
      </c>
      <c r="H4265" s="32">
        <v>0</v>
      </c>
      <c r="I4265" s="32">
        <v>0</v>
      </c>
      <c r="J4265" s="29">
        <f>Лист4!E4263/1000</f>
        <v>110.84514999999999</v>
      </c>
      <c r="K4265" s="33"/>
      <c r="L4265" s="33"/>
    </row>
    <row r="4266" spans="1:12" s="47" customFormat="1" ht="54" customHeight="1" x14ac:dyDescent="0.25">
      <c r="A4266" s="23" t="str">
        <f>Лист4!A4264</f>
        <v>г. Знаменск, Жилой комплекс "Ракетный", д. 53</v>
      </c>
      <c r="B4266" s="50">
        <f t="shared" si="132"/>
        <v>2.6117492682926828</v>
      </c>
      <c r="C4266" s="50">
        <f t="shared" si="133"/>
        <v>0.20619073170731705</v>
      </c>
      <c r="D4266" s="30">
        <v>0</v>
      </c>
      <c r="E4266" s="31">
        <v>0.20619073170731705</v>
      </c>
      <c r="F4266" s="32">
        <v>0</v>
      </c>
      <c r="G4266" s="32">
        <v>0</v>
      </c>
      <c r="H4266" s="32">
        <v>0</v>
      </c>
      <c r="I4266" s="32">
        <v>0</v>
      </c>
      <c r="J4266" s="29">
        <f>Лист4!E4264/1000</f>
        <v>2.8179400000000001</v>
      </c>
      <c r="K4266" s="33"/>
      <c r="L4266" s="33"/>
    </row>
    <row r="4267" spans="1:12" s="47" customFormat="1" ht="18.75" customHeight="1" x14ac:dyDescent="0.25">
      <c r="A4267" s="23" t="str">
        <f>Лист4!A4265</f>
        <v>г. Знаменск, Жилой район "Знаменский", д. 45</v>
      </c>
      <c r="B4267" s="50">
        <f t="shared" si="132"/>
        <v>0.64615756097560972</v>
      </c>
      <c r="C4267" s="50">
        <f t="shared" si="133"/>
        <v>5.1012439024390246E-2</v>
      </c>
      <c r="D4267" s="30">
        <v>0</v>
      </c>
      <c r="E4267" s="31">
        <v>5.1012439024390246E-2</v>
      </c>
      <c r="F4267" s="32">
        <v>0</v>
      </c>
      <c r="G4267" s="32">
        <v>0</v>
      </c>
      <c r="H4267" s="32">
        <v>0</v>
      </c>
      <c r="I4267" s="32">
        <v>0</v>
      </c>
      <c r="J4267" s="29">
        <f>Лист4!E4265/1000</f>
        <v>0.69716999999999996</v>
      </c>
      <c r="K4267" s="33"/>
      <c r="L4267" s="33"/>
    </row>
    <row r="4268" spans="1:12" s="47" customFormat="1" ht="54" customHeight="1" x14ac:dyDescent="0.25">
      <c r="A4268" s="23" t="str">
        <f>Лист4!A4266</f>
        <v>г. Знаменск, ул. Комсомольская, д. 15А</v>
      </c>
      <c r="B4268" s="50">
        <f t="shared" si="132"/>
        <v>551.37921219512202</v>
      </c>
      <c r="C4268" s="50">
        <f t="shared" si="133"/>
        <v>43.52993780487806</v>
      </c>
      <c r="D4268" s="30">
        <v>0</v>
      </c>
      <c r="E4268" s="31">
        <v>43.52993780487806</v>
      </c>
      <c r="F4268" s="32">
        <v>0</v>
      </c>
      <c r="G4268" s="32">
        <v>0</v>
      </c>
      <c r="H4268" s="32">
        <v>0</v>
      </c>
      <c r="I4268" s="32">
        <v>0</v>
      </c>
      <c r="J4268" s="29">
        <f>Лист4!E4266/1000</f>
        <v>594.90915000000007</v>
      </c>
      <c r="K4268" s="33"/>
      <c r="L4268" s="33"/>
    </row>
    <row r="4269" spans="1:12" s="47" customFormat="1" ht="54" customHeight="1" x14ac:dyDescent="0.25">
      <c r="A4269" s="23" t="str">
        <f>Лист4!A4267</f>
        <v>г. Астрахань, ул. Мелиоративная, дом 9</v>
      </c>
      <c r="B4269" s="50">
        <f t="shared" si="132"/>
        <v>274.65264634146342</v>
      </c>
      <c r="C4269" s="50">
        <f t="shared" si="133"/>
        <v>21.683103658536588</v>
      </c>
      <c r="D4269" s="30">
        <v>0</v>
      </c>
      <c r="E4269" s="31">
        <v>21.683103658536588</v>
      </c>
      <c r="F4269" s="32">
        <v>0</v>
      </c>
      <c r="G4269" s="32">
        <v>0</v>
      </c>
      <c r="H4269" s="32">
        <v>0</v>
      </c>
      <c r="I4269" s="32">
        <v>0</v>
      </c>
      <c r="J4269" s="29">
        <f>Лист4!E4267/1000</f>
        <v>296.33575000000002</v>
      </c>
      <c r="K4269" s="33"/>
      <c r="L4269" s="33"/>
    </row>
    <row r="4270" spans="1:12" s="47" customFormat="1" ht="54" customHeight="1" x14ac:dyDescent="0.25">
      <c r="A4270" s="23" t="str">
        <f>Лист4!A4268</f>
        <v>г. Астрахань, Бульвар Победы, д. 3</v>
      </c>
      <c r="B4270" s="50">
        <f t="shared" si="132"/>
        <v>300.77181658536591</v>
      </c>
      <c r="C4270" s="50">
        <f t="shared" si="133"/>
        <v>23.74514341463415</v>
      </c>
      <c r="D4270" s="30">
        <v>0</v>
      </c>
      <c r="E4270" s="31">
        <v>23.74514341463415</v>
      </c>
      <c r="F4270" s="32">
        <v>0</v>
      </c>
      <c r="G4270" s="32">
        <v>0</v>
      </c>
      <c r="H4270" s="32">
        <v>0</v>
      </c>
      <c r="I4270" s="32">
        <v>0</v>
      </c>
      <c r="J4270" s="29">
        <f>Лист4!E4268/1000</f>
        <v>324.51696000000004</v>
      </c>
      <c r="K4270" s="33"/>
      <c r="L4270" s="33"/>
    </row>
    <row r="4271" spans="1:12" s="47" customFormat="1" ht="54" customHeight="1" x14ac:dyDescent="0.25">
      <c r="A4271" s="23" t="str">
        <f>Лист4!A4269</f>
        <v>г. Астрахань, ул. Ленина, д. 50</v>
      </c>
      <c r="B4271" s="50">
        <f t="shared" si="132"/>
        <v>238.79539219512196</v>
      </c>
      <c r="C4271" s="50">
        <f t="shared" si="133"/>
        <v>18.852267804878053</v>
      </c>
      <c r="D4271" s="30">
        <v>0</v>
      </c>
      <c r="E4271" s="31">
        <v>18.852267804878053</v>
      </c>
      <c r="F4271" s="32">
        <v>0</v>
      </c>
      <c r="G4271" s="32">
        <v>0</v>
      </c>
      <c r="H4271" s="32">
        <v>0</v>
      </c>
      <c r="I4271" s="32">
        <v>0</v>
      </c>
      <c r="J4271" s="29">
        <f>Лист4!E4269/1000</f>
        <v>257.64766000000003</v>
      </c>
      <c r="K4271" s="33"/>
      <c r="L4271" s="33"/>
    </row>
    <row r="4272" spans="1:12" s="47" customFormat="1" ht="54" customHeight="1" x14ac:dyDescent="0.25">
      <c r="A4272" s="23" t="str">
        <f>Лист4!A4270</f>
        <v xml:space="preserve"> г. Астрахань, ул.М. Аладьина/ул. Эспланадная, д. 4/49</v>
      </c>
      <c r="B4272" s="50">
        <f t="shared" si="132"/>
        <v>42.489384878048782</v>
      </c>
      <c r="C4272" s="50">
        <f t="shared" si="133"/>
        <v>3.3544251219512198</v>
      </c>
      <c r="D4272" s="30">
        <v>0</v>
      </c>
      <c r="E4272" s="31">
        <v>3.3544251219512198</v>
      </c>
      <c r="F4272" s="32">
        <v>0</v>
      </c>
      <c r="G4272" s="32">
        <v>0</v>
      </c>
      <c r="H4272" s="32">
        <v>0</v>
      </c>
      <c r="I4272" s="32">
        <v>0</v>
      </c>
      <c r="J4272" s="29">
        <f>Лист4!E4270/1000</f>
        <v>45.843809999999998</v>
      </c>
      <c r="K4272" s="33"/>
      <c r="L4272" s="33"/>
    </row>
    <row r="4273" spans="1:12" s="47" customFormat="1" ht="30" customHeight="1" x14ac:dyDescent="0.25">
      <c r="A4273" s="23" t="str">
        <f>Лист4!A4271</f>
        <v>г. Астрахань, ул. Адмиралтейская, д. 6</v>
      </c>
      <c r="B4273" s="50">
        <f t="shared" si="132"/>
        <v>166.93707707317074</v>
      </c>
      <c r="C4273" s="50">
        <f t="shared" si="133"/>
        <v>13.179242926829268</v>
      </c>
      <c r="D4273" s="30">
        <v>0</v>
      </c>
      <c r="E4273" s="31">
        <v>13.179242926829268</v>
      </c>
      <c r="F4273" s="32">
        <v>0</v>
      </c>
      <c r="G4273" s="32">
        <v>0</v>
      </c>
      <c r="H4273" s="32">
        <v>0</v>
      </c>
      <c r="I4273" s="32">
        <v>0</v>
      </c>
      <c r="J4273" s="29">
        <f>Лист4!E4271/1000</f>
        <v>180.11632</v>
      </c>
      <c r="K4273" s="33"/>
      <c r="L4273" s="33"/>
    </row>
    <row r="4274" spans="1:12" s="47" customFormat="1" ht="54" customHeight="1" x14ac:dyDescent="0.25">
      <c r="A4274" s="23" t="str">
        <f>Лист4!A4272</f>
        <v>Астраханская область, г. Знаменск, ул. Янгеля, д. 6Б</v>
      </c>
      <c r="B4274" s="50">
        <f t="shared" si="132"/>
        <v>208.14987512195123</v>
      </c>
      <c r="C4274" s="50">
        <f t="shared" si="133"/>
        <v>16.432884878048782</v>
      </c>
      <c r="D4274" s="30">
        <v>0</v>
      </c>
      <c r="E4274" s="31">
        <v>16.432884878048782</v>
      </c>
      <c r="F4274" s="32">
        <v>0</v>
      </c>
      <c r="G4274" s="32">
        <v>0</v>
      </c>
      <c r="H4274" s="32">
        <v>0</v>
      </c>
      <c r="I4274" s="32">
        <v>0</v>
      </c>
      <c r="J4274" s="29">
        <f>Лист4!E4272/1000</f>
        <v>224.58276000000001</v>
      </c>
      <c r="K4274" s="33"/>
      <c r="L4274" s="33"/>
    </row>
    <row r="4275" spans="1:12" s="47" customFormat="1" ht="54" customHeight="1" x14ac:dyDescent="0.25">
      <c r="A4275" s="23" t="str">
        <f>Лист4!A4273</f>
        <v>г. Астрахань, ул. Барсова, д 14</v>
      </c>
      <c r="B4275" s="50">
        <f t="shared" si="132"/>
        <v>1440.9759692682926</v>
      </c>
      <c r="C4275" s="50">
        <f t="shared" si="133"/>
        <v>113.76126073170732</v>
      </c>
      <c r="D4275" s="30">
        <v>0</v>
      </c>
      <c r="E4275" s="31">
        <v>113.76126073170732</v>
      </c>
      <c r="F4275" s="32">
        <v>0</v>
      </c>
      <c r="G4275" s="32">
        <v>0</v>
      </c>
      <c r="H4275" s="32">
        <v>0</v>
      </c>
      <c r="I4275" s="32">
        <v>0</v>
      </c>
      <c r="J4275" s="29">
        <f>Лист4!E4273/1000</f>
        <v>1554.73723</v>
      </c>
      <c r="K4275" s="33"/>
      <c r="L4275" s="33"/>
    </row>
    <row r="4276" spans="1:12" s="47" customFormat="1" ht="54" customHeight="1" x14ac:dyDescent="0.25">
      <c r="A4276" s="23" t="str">
        <f>Лист4!A4274</f>
        <v>г. Астрахань, ул. Николая Ветошникова, д. 46</v>
      </c>
      <c r="B4276" s="50">
        <f t="shared" si="132"/>
        <v>126.13518878048781</v>
      </c>
      <c r="C4276" s="50">
        <f t="shared" si="133"/>
        <v>9.9580412195121948</v>
      </c>
      <c r="D4276" s="30">
        <v>0</v>
      </c>
      <c r="E4276" s="31">
        <v>9.9580412195121948</v>
      </c>
      <c r="F4276" s="32">
        <v>0</v>
      </c>
      <c r="G4276" s="32">
        <v>0</v>
      </c>
      <c r="H4276" s="32">
        <v>0</v>
      </c>
      <c r="I4276" s="32">
        <v>0</v>
      </c>
      <c r="J4276" s="29">
        <f>Лист4!E4274/1000</f>
        <v>136.09323000000001</v>
      </c>
      <c r="K4276" s="33"/>
      <c r="L4276" s="33"/>
    </row>
    <row r="4277" spans="1:12" s="47" customFormat="1" ht="54" customHeight="1" x14ac:dyDescent="0.25">
      <c r="A4277" s="23" t="str">
        <f>Лист4!A4275</f>
        <v>г. Астрахань, ул. Тамбовская, д. 32</v>
      </c>
      <c r="B4277" s="50">
        <f t="shared" si="132"/>
        <v>301.32947121951224</v>
      </c>
      <c r="C4277" s="50">
        <f t="shared" si="133"/>
        <v>23.789168780487806</v>
      </c>
      <c r="D4277" s="30">
        <v>0</v>
      </c>
      <c r="E4277" s="31">
        <v>23.789168780487806</v>
      </c>
      <c r="F4277" s="32">
        <v>0</v>
      </c>
      <c r="G4277" s="32">
        <v>0</v>
      </c>
      <c r="H4277" s="32">
        <v>0</v>
      </c>
      <c r="I4277" s="32">
        <v>0</v>
      </c>
      <c r="J4277" s="29">
        <f>Лист4!E4275/1000</f>
        <v>325.11864000000003</v>
      </c>
      <c r="K4277" s="33"/>
      <c r="L4277" s="33"/>
    </row>
    <row r="4278" spans="1:12" s="47" customFormat="1" ht="25.5" customHeight="1" x14ac:dyDescent="0.25">
      <c r="A4278" s="23" t="str">
        <f>Лист4!A4276</f>
        <v>г. Астрахань, ул. Адмирала Нахимова, д. 52, корп. 2</v>
      </c>
      <c r="B4278" s="50">
        <f t="shared" si="132"/>
        <v>444.67859512195116</v>
      </c>
      <c r="C4278" s="50">
        <f t="shared" si="133"/>
        <v>35.106204878048779</v>
      </c>
      <c r="D4278" s="30">
        <v>0</v>
      </c>
      <c r="E4278" s="31">
        <v>35.106204878048779</v>
      </c>
      <c r="F4278" s="32">
        <v>0</v>
      </c>
      <c r="G4278" s="32">
        <v>0</v>
      </c>
      <c r="H4278" s="32">
        <v>0</v>
      </c>
      <c r="I4278" s="32">
        <v>0</v>
      </c>
      <c r="J4278" s="29">
        <f>Лист4!E4276/1000</f>
        <v>479.78479999999996</v>
      </c>
      <c r="K4278" s="33"/>
      <c r="L4278" s="33"/>
    </row>
    <row r="4279" spans="1:12" s="47" customFormat="1" ht="54" customHeight="1" x14ac:dyDescent="0.25">
      <c r="A4279" s="23" t="str">
        <f>Лист4!A4277</f>
        <v>Астраханская область, Приволжский район, с. Бирюковка, ул. Молодежная, д. 10</v>
      </c>
      <c r="B4279" s="50">
        <f t="shared" si="132"/>
        <v>1.8337039024390243</v>
      </c>
      <c r="C4279" s="50">
        <f t="shared" si="133"/>
        <v>0.14476609756097561</v>
      </c>
      <c r="D4279" s="30">
        <v>0</v>
      </c>
      <c r="E4279" s="31">
        <v>0.14476609756097561</v>
      </c>
      <c r="F4279" s="32">
        <v>0</v>
      </c>
      <c r="G4279" s="32">
        <v>0</v>
      </c>
      <c r="H4279" s="32">
        <v>0</v>
      </c>
      <c r="I4279" s="32">
        <v>0</v>
      </c>
      <c r="J4279" s="29">
        <f>Лист4!E4277/1000</f>
        <v>1.97847</v>
      </c>
      <c r="K4279" s="33"/>
      <c r="L4279" s="33"/>
    </row>
    <row r="4280" spans="1:12" s="47" customFormat="1" ht="54" customHeight="1" x14ac:dyDescent="0.25">
      <c r="A4280" s="23" t="str">
        <f>Лист4!A4278</f>
        <v>г. Астрахань, ул. Брестская, д. 3</v>
      </c>
      <c r="B4280" s="50">
        <f t="shared" si="132"/>
        <v>704.676207804878</v>
      </c>
      <c r="C4280" s="50">
        <f t="shared" si="133"/>
        <v>55.632332195121947</v>
      </c>
      <c r="D4280" s="30">
        <v>0</v>
      </c>
      <c r="E4280" s="31">
        <v>55.632332195121947</v>
      </c>
      <c r="F4280" s="32">
        <v>0</v>
      </c>
      <c r="G4280" s="32">
        <v>0</v>
      </c>
      <c r="H4280" s="32">
        <v>0</v>
      </c>
      <c r="I4280" s="32">
        <v>0</v>
      </c>
      <c r="J4280" s="29">
        <f>Лист4!E4278/1000</f>
        <v>760.30853999999999</v>
      </c>
      <c r="K4280" s="33"/>
      <c r="L4280" s="33"/>
    </row>
    <row r="4281" spans="1:12" s="47" customFormat="1" ht="54" customHeight="1" x14ac:dyDescent="0.25">
      <c r="A4281" s="23" t="str">
        <f>Лист4!A4279</f>
        <v>Астраханская область, Приволжский район, с. Евпраксино, мкр. Юность, д. 5</v>
      </c>
      <c r="B4281" s="50">
        <f t="shared" si="132"/>
        <v>74.445837073170722</v>
      </c>
      <c r="C4281" s="50">
        <f t="shared" si="133"/>
        <v>5.8773029268292678</v>
      </c>
      <c r="D4281" s="30">
        <v>0</v>
      </c>
      <c r="E4281" s="31">
        <v>5.8773029268292678</v>
      </c>
      <c r="F4281" s="32">
        <v>0</v>
      </c>
      <c r="G4281" s="32">
        <v>0</v>
      </c>
      <c r="H4281" s="32">
        <v>0</v>
      </c>
      <c r="I4281" s="32">
        <v>0</v>
      </c>
      <c r="J4281" s="29">
        <f>Лист4!E4279/1000</f>
        <v>80.323139999999995</v>
      </c>
      <c r="K4281" s="33"/>
      <c r="L4281" s="33"/>
    </row>
    <row r="4282" spans="1:12" s="47" customFormat="1" ht="54" customHeight="1" x14ac:dyDescent="0.25">
      <c r="A4282" s="23" t="str">
        <f>Лист4!A4280</f>
        <v>г. Астрахань, ул. Космонавта В. Комарова, д. 172</v>
      </c>
      <c r="B4282" s="50">
        <f t="shared" si="132"/>
        <v>622.63674731707317</v>
      </c>
      <c r="C4282" s="50">
        <f t="shared" si="133"/>
        <v>49.155532682926832</v>
      </c>
      <c r="D4282" s="30">
        <v>0</v>
      </c>
      <c r="E4282" s="31">
        <v>49.155532682926832</v>
      </c>
      <c r="F4282" s="32">
        <v>0</v>
      </c>
      <c r="G4282" s="32">
        <v>0</v>
      </c>
      <c r="H4282" s="32">
        <v>0</v>
      </c>
      <c r="I4282" s="32">
        <v>0</v>
      </c>
      <c r="J4282" s="29">
        <f>Лист4!E4280/1000</f>
        <v>671.79228000000001</v>
      </c>
      <c r="K4282" s="33"/>
      <c r="L4282" s="33"/>
    </row>
    <row r="4283" spans="1:12" s="47" customFormat="1" ht="54" customHeight="1" x14ac:dyDescent="0.25">
      <c r="A4283" s="23" t="str">
        <f>Лист4!A4281</f>
        <v>Астраханская область, Приволжский район, с. Бирюковка, ул. Молодежная, д. 12</v>
      </c>
      <c r="B4283" s="50">
        <f t="shared" si="132"/>
        <v>34.729099024390251</v>
      </c>
      <c r="C4283" s="50">
        <f t="shared" si="133"/>
        <v>2.7417709756097564</v>
      </c>
      <c r="D4283" s="30">
        <v>0</v>
      </c>
      <c r="E4283" s="31">
        <v>2.7417709756097564</v>
      </c>
      <c r="F4283" s="32">
        <v>0</v>
      </c>
      <c r="G4283" s="32">
        <v>0</v>
      </c>
      <c r="H4283" s="32">
        <v>0</v>
      </c>
      <c r="I4283" s="32">
        <v>0</v>
      </c>
      <c r="J4283" s="29">
        <f>Лист4!E4281/1000</f>
        <v>37.470870000000005</v>
      </c>
      <c r="K4283" s="33"/>
      <c r="L4283" s="33"/>
    </row>
    <row r="4284" spans="1:12" s="47" customFormat="1" ht="25.5" customHeight="1" x14ac:dyDescent="0.25">
      <c r="A4284" s="23" t="str">
        <f>Лист4!A4282</f>
        <v>г. Астрахань, ул.М. Луконина, д. 12, корп. 3</v>
      </c>
      <c r="B4284" s="50">
        <f t="shared" si="132"/>
        <v>184.97388829268291</v>
      </c>
      <c r="C4284" s="50">
        <f t="shared" si="133"/>
        <v>14.603201707317073</v>
      </c>
      <c r="D4284" s="30">
        <v>0</v>
      </c>
      <c r="E4284" s="31">
        <v>14.603201707317073</v>
      </c>
      <c r="F4284" s="32">
        <v>0</v>
      </c>
      <c r="G4284" s="32">
        <v>0</v>
      </c>
      <c r="H4284" s="32">
        <v>0</v>
      </c>
      <c r="I4284" s="32">
        <v>0</v>
      </c>
      <c r="J4284" s="29">
        <f>Лист4!E4282/1000</f>
        <v>199.57709</v>
      </c>
      <c r="K4284" s="33"/>
      <c r="L4284" s="33"/>
    </row>
    <row r="4285" spans="1:12" s="47" customFormat="1" ht="29.25" customHeight="1" x14ac:dyDescent="0.25">
      <c r="A4285" s="23" t="str">
        <f>Лист4!A4283</f>
        <v>г. Астрахань, ул. Краснопитерская, д. 127</v>
      </c>
      <c r="B4285" s="50">
        <f t="shared" si="132"/>
        <v>460.33791317073172</v>
      </c>
      <c r="C4285" s="50">
        <f t="shared" si="133"/>
        <v>36.342466829268297</v>
      </c>
      <c r="D4285" s="30">
        <v>0</v>
      </c>
      <c r="E4285" s="31">
        <v>36.342466829268297</v>
      </c>
      <c r="F4285" s="32">
        <v>0</v>
      </c>
      <c r="G4285" s="32">
        <v>0</v>
      </c>
      <c r="H4285" s="32">
        <v>0</v>
      </c>
      <c r="I4285" s="32">
        <v>0</v>
      </c>
      <c r="J4285" s="29">
        <f>Лист4!E4283/1000</f>
        <v>496.68038000000001</v>
      </c>
      <c r="K4285" s="33"/>
      <c r="L4285" s="33"/>
    </row>
    <row r="4286" spans="1:12" s="47" customFormat="1" ht="27.75" customHeight="1" x14ac:dyDescent="0.25">
      <c r="A4286" s="23" t="str">
        <f>Лист4!A4284</f>
        <v>г. Астрахань, ул. Безжонова, д.82/1</v>
      </c>
      <c r="B4286" s="50">
        <f t="shared" si="132"/>
        <v>697.83757951219513</v>
      </c>
      <c r="C4286" s="50">
        <f t="shared" si="133"/>
        <v>55.092440487804879</v>
      </c>
      <c r="D4286" s="30">
        <v>0</v>
      </c>
      <c r="E4286" s="31">
        <v>55.092440487804879</v>
      </c>
      <c r="F4286" s="32">
        <v>0</v>
      </c>
      <c r="G4286" s="32">
        <v>0</v>
      </c>
      <c r="H4286" s="32">
        <v>0</v>
      </c>
      <c r="I4286" s="32"/>
      <c r="J4286" s="29">
        <f>Лист4!E4284/1000</f>
        <v>752.93002000000001</v>
      </c>
      <c r="K4286" s="33"/>
      <c r="L4286" s="33"/>
    </row>
    <row r="4287" spans="1:12" s="47" customFormat="1" ht="54" customHeight="1" x14ac:dyDescent="0.25">
      <c r="A4287" s="23" t="str">
        <f>Лист4!A4285</f>
        <v>П. Володарский, ул. Мичурина д. 31</v>
      </c>
      <c r="B4287" s="50">
        <f t="shared" si="132"/>
        <v>27.689432195121949</v>
      </c>
      <c r="C4287" s="50">
        <f t="shared" si="133"/>
        <v>2.1860078048780487</v>
      </c>
      <c r="D4287" s="30">
        <v>0</v>
      </c>
      <c r="E4287" s="31">
        <v>2.1860078048780487</v>
      </c>
      <c r="F4287" s="32">
        <v>0</v>
      </c>
      <c r="G4287" s="32">
        <v>0</v>
      </c>
      <c r="H4287" s="32">
        <v>0</v>
      </c>
      <c r="I4287" s="32">
        <v>0</v>
      </c>
      <c r="J4287" s="29">
        <f>Лист4!E4285/1000</f>
        <v>29.875439999999998</v>
      </c>
      <c r="K4287" s="33"/>
      <c r="L4287" s="33"/>
    </row>
    <row r="4288" spans="1:12" s="47" customFormat="1" ht="30" customHeight="1" x14ac:dyDescent="0.25">
      <c r="A4288" s="23" t="str">
        <f>Лист4!A4286</f>
        <v>Астрахань, ул. Бэра д.59/А</v>
      </c>
      <c r="B4288" s="50">
        <f t="shared" si="132"/>
        <v>549.75110682926834</v>
      </c>
      <c r="C4288" s="50">
        <f t="shared" si="133"/>
        <v>43.401403170731712</v>
      </c>
      <c r="D4288" s="30">
        <v>0</v>
      </c>
      <c r="E4288" s="31">
        <v>43.401403170731712</v>
      </c>
      <c r="F4288" s="32">
        <v>0</v>
      </c>
      <c r="G4288" s="32">
        <v>0</v>
      </c>
      <c r="H4288" s="32">
        <v>0</v>
      </c>
      <c r="I4288" s="32">
        <v>0</v>
      </c>
      <c r="J4288" s="29">
        <f>Лист4!E4286/1000</f>
        <v>593.15251000000001</v>
      </c>
      <c r="K4288" s="33"/>
      <c r="L4288" s="33"/>
    </row>
    <row r="4289" spans="1:12" s="47" customFormat="1" ht="30" customHeight="1" x14ac:dyDescent="0.25">
      <c r="A4289" s="23" t="str">
        <f>Лист4!A4287</f>
        <v>г.Астрахань ул.Боевая/Ахшарумова д.45/8</v>
      </c>
      <c r="B4289" s="50">
        <f t="shared" si="132"/>
        <v>149.78211609756096</v>
      </c>
      <c r="C4289" s="50">
        <f t="shared" si="133"/>
        <v>11.824903902439022</v>
      </c>
      <c r="D4289" s="30">
        <v>0</v>
      </c>
      <c r="E4289" s="31">
        <v>11.824903902439022</v>
      </c>
      <c r="F4289" s="32">
        <v>0</v>
      </c>
      <c r="G4289" s="32">
        <v>0</v>
      </c>
      <c r="H4289" s="32">
        <v>0</v>
      </c>
      <c r="I4289" s="32">
        <v>0</v>
      </c>
      <c r="J4289" s="29">
        <f>Лист4!E4287/1000</f>
        <v>161.60701999999998</v>
      </c>
      <c r="K4289" s="33"/>
      <c r="L4289" s="33"/>
    </row>
    <row r="4290" spans="1:12" s="47" customFormat="1" ht="30" customHeight="1" x14ac:dyDescent="0.25">
      <c r="A4290" s="23" t="str">
        <f>Лист4!A4288</f>
        <v>г.Астрахань ул.Н.Островского д.160 корп.3</v>
      </c>
      <c r="B4290" s="50">
        <f t="shared" si="132"/>
        <v>512.61974048780485</v>
      </c>
      <c r="C4290" s="50">
        <f t="shared" si="133"/>
        <v>40.469979512195117</v>
      </c>
      <c r="D4290" s="30">
        <v>0</v>
      </c>
      <c r="E4290" s="31">
        <v>40.469979512195117</v>
      </c>
      <c r="F4290" s="32">
        <v>0</v>
      </c>
      <c r="G4290" s="32">
        <v>0</v>
      </c>
      <c r="H4290" s="32">
        <v>0</v>
      </c>
      <c r="I4290" s="32">
        <v>0</v>
      </c>
      <c r="J4290" s="29">
        <f>Лист4!E4288/1000</f>
        <v>553.08971999999994</v>
      </c>
      <c r="K4290" s="33"/>
      <c r="L4290" s="33"/>
    </row>
    <row r="4291" spans="1:12" s="47" customFormat="1" ht="30" customHeight="1" x14ac:dyDescent="0.25">
      <c r="A4291" s="23" t="str">
        <f>Лист4!A4289</f>
        <v>г.Астрахань ул.Тургенева д.8 литер Б</v>
      </c>
      <c r="B4291" s="50">
        <f t="shared" si="132"/>
        <v>0</v>
      </c>
      <c r="C4291" s="50">
        <f t="shared" si="133"/>
        <v>0</v>
      </c>
      <c r="D4291" s="30">
        <v>0</v>
      </c>
      <c r="E4291" s="31">
        <v>0</v>
      </c>
      <c r="F4291" s="32">
        <v>0</v>
      </c>
      <c r="G4291" s="32">
        <v>0</v>
      </c>
      <c r="H4291" s="32">
        <v>0</v>
      </c>
      <c r="I4291" s="32">
        <v>0</v>
      </c>
      <c r="J4291" s="29">
        <f>Лист4!E4289/1000</f>
        <v>0</v>
      </c>
      <c r="K4291" s="33"/>
      <c r="L4291" s="33"/>
    </row>
    <row r="4292" spans="1:12" s="47" customFormat="1" ht="30" customHeight="1" x14ac:dyDescent="0.25">
      <c r="A4292" s="23" t="str">
        <f>Лист4!A4290</f>
        <v>г.Астрахань ул.Мелиоративная д.2 лит.А</v>
      </c>
      <c r="B4292" s="50">
        <f t="shared" si="132"/>
        <v>73.169268780487798</v>
      </c>
      <c r="C4292" s="50">
        <f t="shared" si="133"/>
        <v>5.776521219512194</v>
      </c>
      <c r="D4292" s="30">
        <v>0</v>
      </c>
      <c r="E4292" s="31">
        <v>5.776521219512194</v>
      </c>
      <c r="F4292" s="32">
        <v>0</v>
      </c>
      <c r="G4292" s="32">
        <v>0</v>
      </c>
      <c r="H4292" s="32">
        <v>0</v>
      </c>
      <c r="I4292" s="32"/>
      <c r="J4292" s="29">
        <f>Лист4!E4290/1000</f>
        <v>78.945789999999988</v>
      </c>
      <c r="K4292" s="33"/>
      <c r="L4292" s="33"/>
    </row>
    <row r="4293" spans="1:12" s="47" customFormat="1" ht="30" customHeight="1" x14ac:dyDescent="0.25">
      <c r="A4293" s="23" t="str">
        <f>Лист4!A4291</f>
        <v>г.Астрахань ул.Красного Знамени д.6 лит.А</v>
      </c>
      <c r="B4293" s="50">
        <f t="shared" si="132"/>
        <v>58.045908292682931</v>
      </c>
      <c r="C4293" s="50">
        <f t="shared" si="133"/>
        <v>4.5825717073170731</v>
      </c>
      <c r="D4293" s="30">
        <v>0</v>
      </c>
      <c r="E4293" s="31">
        <v>4.5825717073170731</v>
      </c>
      <c r="F4293" s="32">
        <v>0</v>
      </c>
      <c r="G4293" s="32">
        <v>0</v>
      </c>
      <c r="H4293" s="32">
        <v>0</v>
      </c>
      <c r="I4293" s="32">
        <v>0</v>
      </c>
      <c r="J4293" s="29">
        <f>Лист4!E4291/1000</f>
        <v>62.628480000000003</v>
      </c>
      <c r="K4293" s="33"/>
      <c r="L4293" s="33"/>
    </row>
    <row r="4294" spans="1:12" s="47" customFormat="1" ht="30" customHeight="1" x14ac:dyDescent="0.25">
      <c r="A4294" s="23" t="str">
        <f>Лист4!A4292</f>
        <v>г.Астрахань ул.Хибинская д.8 корп.1</v>
      </c>
      <c r="B4294" s="50">
        <f t="shared" si="132"/>
        <v>351.95858585365852</v>
      </c>
      <c r="C4294" s="50">
        <f t="shared" si="133"/>
        <v>27.786204146341461</v>
      </c>
      <c r="D4294" s="30">
        <v>0</v>
      </c>
      <c r="E4294" s="31">
        <v>27.786204146341461</v>
      </c>
      <c r="F4294" s="32">
        <v>0</v>
      </c>
      <c r="G4294" s="32">
        <v>0</v>
      </c>
      <c r="H4294" s="32">
        <v>0</v>
      </c>
      <c r="I4294" s="32">
        <v>0</v>
      </c>
      <c r="J4294" s="29">
        <f>Лист4!E4292/1000</f>
        <v>379.74478999999997</v>
      </c>
      <c r="K4294" s="33"/>
      <c r="L4294" s="33"/>
    </row>
    <row r="4295" spans="1:12" s="47" customFormat="1" ht="30.75" customHeight="1" x14ac:dyDescent="0.25">
      <c r="A4295" s="23" t="str">
        <f>Лист4!A4293</f>
        <v>г.Астрахань ул.Свердлова/Коммунистическая/Сов.Милиции д.39/17/42</v>
      </c>
      <c r="B4295" s="50">
        <f t="shared" si="132"/>
        <v>139.91544390243902</v>
      </c>
      <c r="C4295" s="50">
        <f t="shared" si="133"/>
        <v>11.045956097560975</v>
      </c>
      <c r="D4295" s="30">
        <v>0</v>
      </c>
      <c r="E4295" s="31">
        <v>11.045956097560975</v>
      </c>
      <c r="F4295" s="32">
        <v>0</v>
      </c>
      <c r="G4295" s="32">
        <v>0</v>
      </c>
      <c r="H4295" s="32">
        <v>0</v>
      </c>
      <c r="I4295" s="32">
        <v>0</v>
      </c>
      <c r="J4295" s="29">
        <f>Лист4!E4293/1000</f>
        <v>150.9614</v>
      </c>
      <c r="K4295" s="33"/>
      <c r="L4295" s="33"/>
    </row>
    <row r="4296" spans="1:12" s="47" customFormat="1" ht="30.75" customHeight="1" x14ac:dyDescent="0.25">
      <c r="A4296" s="23" t="str">
        <f>Лист4!A4294</f>
        <v>г.Астрахань ул.Красная Набережная д.56</v>
      </c>
      <c r="B4296" s="50">
        <f t="shared" ref="B4296:B4359" si="134">J4296+I4296-E4296</f>
        <v>217.65500975609754</v>
      </c>
      <c r="C4296" s="50">
        <f t="shared" ref="C4296:C4359" si="135">E4296</f>
        <v>17.183290243902437</v>
      </c>
      <c r="D4296" s="30">
        <v>0</v>
      </c>
      <c r="E4296" s="31">
        <v>17.183290243902437</v>
      </c>
      <c r="F4296" s="32">
        <v>0</v>
      </c>
      <c r="G4296" s="32">
        <v>0</v>
      </c>
      <c r="H4296" s="32">
        <v>0</v>
      </c>
      <c r="I4296" s="32">
        <v>0</v>
      </c>
      <c r="J4296" s="29">
        <f>Лист4!E4294/1000</f>
        <v>234.83829999999998</v>
      </c>
      <c r="K4296" s="33"/>
      <c r="L4296" s="33"/>
    </row>
    <row r="4297" spans="1:12" s="47" customFormat="1" ht="30.75" customHeight="1" x14ac:dyDescent="0.25">
      <c r="A4297" s="23" t="str">
        <f>Лист4!A4295</f>
        <v>г.Астрахань ул.Кубанская д.23</v>
      </c>
      <c r="B4297" s="50">
        <f t="shared" si="134"/>
        <v>514.58301512195123</v>
      </c>
      <c r="C4297" s="50">
        <f t="shared" si="135"/>
        <v>40.624974878048782</v>
      </c>
      <c r="D4297" s="30">
        <v>0</v>
      </c>
      <c r="E4297" s="31">
        <v>40.624974878048782</v>
      </c>
      <c r="F4297" s="32">
        <v>0</v>
      </c>
      <c r="G4297" s="32">
        <v>0</v>
      </c>
      <c r="H4297" s="32">
        <v>0</v>
      </c>
      <c r="I4297" s="32"/>
      <c r="J4297" s="29">
        <f>Лист4!E4295/1000</f>
        <v>555.20799</v>
      </c>
      <c r="K4297" s="33"/>
      <c r="L4297" s="33"/>
    </row>
    <row r="4298" spans="1:12" s="47" customFormat="1" ht="54" customHeight="1" x14ac:dyDescent="0.25">
      <c r="A4298" s="23" t="str">
        <f>Лист4!A4296</f>
        <v>г.Астрахань ул.Звездная д.13</v>
      </c>
      <c r="B4298" s="50">
        <f t="shared" si="134"/>
        <v>17.932533658536585</v>
      </c>
      <c r="C4298" s="50">
        <f t="shared" si="135"/>
        <v>1.4157263414634147</v>
      </c>
      <c r="D4298" s="30">
        <v>0</v>
      </c>
      <c r="E4298" s="31">
        <v>1.4157263414634147</v>
      </c>
      <c r="F4298" s="32">
        <v>0</v>
      </c>
      <c r="G4298" s="32">
        <v>0</v>
      </c>
      <c r="H4298" s="32">
        <v>0</v>
      </c>
      <c r="I4298" s="32">
        <v>0</v>
      </c>
      <c r="J4298" s="29">
        <f>Лист4!E4296/1000</f>
        <v>19.34826</v>
      </c>
      <c r="K4298" s="33"/>
      <c r="L4298" s="33"/>
    </row>
    <row r="4299" spans="1:12" s="47" customFormat="1" ht="54" customHeight="1" x14ac:dyDescent="0.25">
      <c r="A4299" s="23" t="str">
        <f>Лист4!A4297</f>
        <v>г.Астрахань пр.Н.Островского д.4 корп.1</v>
      </c>
      <c r="B4299" s="50">
        <f t="shared" si="134"/>
        <v>484.81995999999992</v>
      </c>
      <c r="C4299" s="50">
        <f t="shared" si="135"/>
        <v>38.275259999999989</v>
      </c>
      <c r="D4299" s="30">
        <v>0</v>
      </c>
      <c r="E4299" s="31">
        <v>38.275259999999989</v>
      </c>
      <c r="F4299" s="32">
        <v>0</v>
      </c>
      <c r="G4299" s="32">
        <v>0</v>
      </c>
      <c r="H4299" s="32">
        <v>0</v>
      </c>
      <c r="I4299" s="32"/>
      <c r="J4299" s="29">
        <f>Лист4!E4297/1000</f>
        <v>523.09521999999993</v>
      </c>
      <c r="K4299" s="33"/>
      <c r="L4299" s="33"/>
    </row>
    <row r="4300" spans="1:12" s="47" customFormat="1" ht="30.75" customHeight="1" x14ac:dyDescent="0.25">
      <c r="A4300" s="23" t="str">
        <f>Лист4!A4298</f>
        <v>г.Астрахань ул. Татищева корп. 18</v>
      </c>
      <c r="B4300" s="50">
        <f t="shared" si="134"/>
        <v>497.02455902439021</v>
      </c>
      <c r="C4300" s="50">
        <f t="shared" si="135"/>
        <v>39.238780975609757</v>
      </c>
      <c r="D4300" s="30">
        <v>0</v>
      </c>
      <c r="E4300" s="31">
        <v>39.238780975609757</v>
      </c>
      <c r="F4300" s="32">
        <v>0</v>
      </c>
      <c r="G4300" s="32">
        <v>0</v>
      </c>
      <c r="H4300" s="32">
        <v>0</v>
      </c>
      <c r="I4300" s="32"/>
      <c r="J4300" s="29">
        <f>Лист4!E4298/1000</f>
        <v>536.26333999999997</v>
      </c>
      <c r="K4300" s="33"/>
      <c r="L4300" s="33"/>
    </row>
    <row r="4301" spans="1:12" s="47" customFormat="1" ht="30.75" customHeight="1" x14ac:dyDescent="0.25">
      <c r="A4301" s="23" t="str">
        <f>Лист4!A4299</f>
        <v>г.Знаменск ул.Янгеля д.4 В)</v>
      </c>
      <c r="B4301" s="50">
        <f t="shared" si="134"/>
        <v>278.97671268292686</v>
      </c>
      <c r="C4301" s="50">
        <f t="shared" si="135"/>
        <v>22.02447731707317</v>
      </c>
      <c r="D4301" s="30">
        <v>0</v>
      </c>
      <c r="E4301" s="31">
        <v>22.02447731707317</v>
      </c>
      <c r="F4301" s="32">
        <v>0</v>
      </c>
      <c r="G4301" s="32">
        <v>0</v>
      </c>
      <c r="H4301" s="32">
        <v>0</v>
      </c>
      <c r="I4301" s="32">
        <v>0</v>
      </c>
      <c r="J4301" s="29">
        <f>Лист4!E4299/1000</f>
        <v>301.00119000000001</v>
      </c>
      <c r="K4301" s="33"/>
      <c r="L4301" s="33"/>
    </row>
    <row r="4302" spans="1:12" s="47" customFormat="1" ht="30.75" customHeight="1" x14ac:dyDescent="0.25">
      <c r="A4302" s="23" t="str">
        <f>Лист4!A4300</f>
        <v>г.Астрахань ул.Космонавтов д.6</v>
      </c>
      <c r="B4302" s="50">
        <f t="shared" si="134"/>
        <v>319.46469317073172</v>
      </c>
      <c r="C4302" s="50">
        <f t="shared" si="135"/>
        <v>25.220896829268298</v>
      </c>
      <c r="D4302" s="30">
        <v>0</v>
      </c>
      <c r="E4302" s="31">
        <v>25.220896829268298</v>
      </c>
      <c r="F4302" s="32">
        <v>0</v>
      </c>
      <c r="G4302" s="32">
        <v>0</v>
      </c>
      <c r="H4302" s="32">
        <v>0</v>
      </c>
      <c r="I4302" s="32">
        <v>0</v>
      </c>
      <c r="J4302" s="29">
        <f>Лист4!E4300/1000</f>
        <v>344.68559000000005</v>
      </c>
      <c r="K4302" s="33"/>
      <c r="L4302" s="33"/>
    </row>
    <row r="4303" spans="1:12" s="47" customFormat="1" ht="30.75" customHeight="1" x14ac:dyDescent="0.25">
      <c r="A4303" s="23" t="str">
        <f>Лист4!A4301</f>
        <v>Астрахань, пл. Вокзальная д.5/А</v>
      </c>
      <c r="B4303" s="50">
        <f t="shared" si="134"/>
        <v>332.77414682926826</v>
      </c>
      <c r="C4303" s="50">
        <f t="shared" si="135"/>
        <v>26.2716431707317</v>
      </c>
      <c r="D4303" s="30">
        <v>0</v>
      </c>
      <c r="E4303" s="31">
        <v>26.2716431707317</v>
      </c>
      <c r="F4303" s="32">
        <v>0</v>
      </c>
      <c r="G4303" s="32">
        <v>0</v>
      </c>
      <c r="H4303" s="32">
        <v>0</v>
      </c>
      <c r="I4303" s="32">
        <v>0</v>
      </c>
      <c r="J4303" s="29">
        <f>Лист4!E4301/1000</f>
        <v>359.04578999999995</v>
      </c>
      <c r="K4303" s="33"/>
      <c r="L4303" s="33"/>
    </row>
    <row r="4304" spans="1:12" s="47" customFormat="1" ht="30.75" customHeight="1" x14ac:dyDescent="0.25">
      <c r="A4304" s="23" t="str">
        <f>Лист4!A4302</f>
        <v>г. Знаменск, ул. Астраханская, д. 6А</v>
      </c>
      <c r="B4304" s="50">
        <f t="shared" si="134"/>
        <v>466.46354097560976</v>
      </c>
      <c r="C4304" s="50">
        <f t="shared" si="135"/>
        <v>36.826069024390243</v>
      </c>
      <c r="D4304" s="30">
        <v>0</v>
      </c>
      <c r="E4304" s="31">
        <v>36.826069024390243</v>
      </c>
      <c r="F4304" s="32">
        <v>0</v>
      </c>
      <c r="G4304" s="32">
        <v>0</v>
      </c>
      <c r="H4304" s="32">
        <v>0</v>
      </c>
      <c r="I4304" s="32">
        <v>0</v>
      </c>
      <c r="J4304" s="29">
        <f>Лист4!E4302/1000</f>
        <v>503.28960999999998</v>
      </c>
      <c r="K4304" s="33"/>
      <c r="L4304" s="33"/>
    </row>
    <row r="4305" spans="1:12" s="47" customFormat="1" ht="54" customHeight="1" x14ac:dyDescent="0.25">
      <c r="A4305" s="23" t="str">
        <f>Лист4!A4303</f>
        <v>г. Знаменск, ул. Астраханская, д. 3</v>
      </c>
      <c r="B4305" s="50">
        <f t="shared" si="134"/>
        <v>666.68919268292689</v>
      </c>
      <c r="C4305" s="50">
        <f t="shared" si="135"/>
        <v>52.633357317073177</v>
      </c>
      <c r="D4305" s="30">
        <v>0</v>
      </c>
      <c r="E4305" s="31">
        <v>52.633357317073177</v>
      </c>
      <c r="F4305" s="32">
        <v>0</v>
      </c>
      <c r="G4305" s="32">
        <v>0</v>
      </c>
      <c r="H4305" s="32">
        <v>0</v>
      </c>
      <c r="I4305" s="32">
        <v>0</v>
      </c>
      <c r="J4305" s="29">
        <f>Лист4!E4303/1000</f>
        <v>719.32255000000009</v>
      </c>
      <c r="K4305" s="33"/>
      <c r="L4305" s="33"/>
    </row>
    <row r="4306" spans="1:12" s="47" customFormat="1" ht="23.25" customHeight="1" x14ac:dyDescent="0.25">
      <c r="A4306" s="23" t="str">
        <f>Лист4!A4304</f>
        <v>г. Астрахань, ул.Николая Ветошникова, д. 12, корп. 1</v>
      </c>
      <c r="B4306" s="50">
        <f t="shared" si="134"/>
        <v>340.31877804878047</v>
      </c>
      <c r="C4306" s="50">
        <f t="shared" si="135"/>
        <v>26.867271951219507</v>
      </c>
      <c r="D4306" s="30">
        <v>0</v>
      </c>
      <c r="E4306" s="31">
        <v>26.867271951219507</v>
      </c>
      <c r="F4306" s="32">
        <v>0</v>
      </c>
      <c r="G4306" s="32">
        <v>0</v>
      </c>
      <c r="H4306" s="32">
        <v>0</v>
      </c>
      <c r="I4306" s="32">
        <v>0</v>
      </c>
      <c r="J4306" s="29">
        <f>Лист4!E4304/1000</f>
        <v>367.18604999999997</v>
      </c>
      <c r="K4306" s="33"/>
      <c r="L4306" s="33"/>
    </row>
    <row r="4307" spans="1:12" s="47" customFormat="1" ht="23.25" customHeight="1" x14ac:dyDescent="0.25">
      <c r="A4307" s="23" t="str">
        <f>Лист4!A4305</f>
        <v>г. Астрахань, ул. Ангарская, д. 14</v>
      </c>
      <c r="B4307" s="50">
        <f t="shared" si="134"/>
        <v>43.11128731707317</v>
      </c>
      <c r="C4307" s="50">
        <f t="shared" si="135"/>
        <v>3.403522682926829</v>
      </c>
      <c r="D4307" s="30">
        <v>0</v>
      </c>
      <c r="E4307" s="31">
        <v>3.403522682926829</v>
      </c>
      <c r="F4307" s="32">
        <v>0</v>
      </c>
      <c r="G4307" s="32">
        <v>0</v>
      </c>
      <c r="H4307" s="32">
        <v>0</v>
      </c>
      <c r="I4307" s="32">
        <v>0</v>
      </c>
      <c r="J4307" s="29">
        <f>Лист4!E4305/1000</f>
        <v>46.514809999999997</v>
      </c>
      <c r="K4307" s="33"/>
      <c r="L4307" s="33"/>
    </row>
    <row r="4308" spans="1:12" s="47" customFormat="1" ht="23.25" customHeight="1" x14ac:dyDescent="0.25">
      <c r="A4308" s="23" t="str">
        <f>Лист4!A4306</f>
        <v>Лиманский район, с. Лесное, ул. Мира, д. 7</v>
      </c>
      <c r="B4308" s="50">
        <f t="shared" si="134"/>
        <v>74.099128780487803</v>
      </c>
      <c r="C4308" s="50">
        <f t="shared" si="135"/>
        <v>5.8499312195121949</v>
      </c>
      <c r="D4308" s="30">
        <v>0</v>
      </c>
      <c r="E4308" s="31">
        <v>5.8499312195121949</v>
      </c>
      <c r="F4308" s="32">
        <v>0</v>
      </c>
      <c r="G4308" s="32">
        <v>0</v>
      </c>
      <c r="H4308" s="32">
        <v>0</v>
      </c>
      <c r="I4308" s="32">
        <v>0</v>
      </c>
      <c r="J4308" s="29">
        <f>Лист4!E4306/1000</f>
        <v>79.949060000000003</v>
      </c>
      <c r="K4308" s="33"/>
      <c r="L4308" s="33"/>
    </row>
    <row r="4309" spans="1:12" s="47" customFormat="1" ht="23.25" customHeight="1" x14ac:dyDescent="0.25">
      <c r="A4309" s="23" t="str">
        <f>Лист4!A4307</f>
        <v>г. Астрахань, Бульвар Победы, д. 8, корп. 1</v>
      </c>
      <c r="B4309" s="50">
        <f t="shared" si="134"/>
        <v>255.17610780487806</v>
      </c>
      <c r="C4309" s="50">
        <f t="shared" si="135"/>
        <v>20.145482195121954</v>
      </c>
      <c r="D4309" s="30"/>
      <c r="E4309" s="31">
        <v>20.145482195121954</v>
      </c>
      <c r="F4309" s="32"/>
      <c r="G4309" s="32"/>
      <c r="H4309" s="32"/>
      <c r="I4309" s="32"/>
      <c r="J4309" s="29">
        <f>Лист4!E4307/1000</f>
        <v>275.32159000000001</v>
      </c>
      <c r="K4309" s="33"/>
      <c r="L4309" s="33"/>
    </row>
    <row r="4310" spans="1:12" s="47" customFormat="1" ht="54" customHeight="1" x14ac:dyDescent="0.25">
      <c r="A4310" s="23" t="str">
        <f>Лист4!A4308</f>
        <v>г. Астрахань, ул. Белгородская, д. 15, корп. 3</v>
      </c>
      <c r="B4310" s="50">
        <f t="shared" si="134"/>
        <v>490.58450439024386</v>
      </c>
      <c r="C4310" s="50">
        <f t="shared" si="135"/>
        <v>38.730355609756096</v>
      </c>
      <c r="D4310" s="30">
        <v>0</v>
      </c>
      <c r="E4310" s="31">
        <v>38.730355609756096</v>
      </c>
      <c r="F4310" s="32">
        <v>0</v>
      </c>
      <c r="G4310" s="32">
        <v>0</v>
      </c>
      <c r="H4310" s="32">
        <v>0</v>
      </c>
      <c r="I4310" s="32"/>
      <c r="J4310" s="29">
        <f>Лист4!E4308/1000</f>
        <v>529.31485999999995</v>
      </c>
      <c r="K4310" s="33"/>
      <c r="L4310" s="33"/>
    </row>
    <row r="4311" spans="1:12" s="47" customFormat="1" ht="18.75" customHeight="1" x14ac:dyDescent="0.25">
      <c r="A4311" s="23" t="str">
        <f>Лист4!A4309</f>
        <v>г. Астрахань, ул. Яблочкова, д. 36</v>
      </c>
      <c r="B4311" s="50">
        <f t="shared" si="134"/>
        <v>345.06528390243909</v>
      </c>
      <c r="C4311" s="50">
        <f t="shared" si="135"/>
        <v>27.241996097560978</v>
      </c>
      <c r="D4311" s="30">
        <v>0</v>
      </c>
      <c r="E4311" s="31">
        <v>27.241996097560978</v>
      </c>
      <c r="F4311" s="32">
        <v>0</v>
      </c>
      <c r="G4311" s="32">
        <v>0</v>
      </c>
      <c r="H4311" s="32">
        <v>0</v>
      </c>
      <c r="I4311" s="32">
        <v>0</v>
      </c>
      <c r="J4311" s="29">
        <f>Лист4!E4309/1000</f>
        <v>372.30728000000005</v>
      </c>
      <c r="K4311" s="33"/>
      <c r="L4311" s="33"/>
    </row>
    <row r="4312" spans="1:12" s="47" customFormat="1" ht="54" customHeight="1" x14ac:dyDescent="0.25">
      <c r="A4312" s="23" t="str">
        <f>Лист4!A4310</f>
        <v>г. Астрахань, ул. Звездная, д. 7, корп. 3</v>
      </c>
      <c r="B4312" s="50">
        <f t="shared" si="134"/>
        <v>462.2697868292683</v>
      </c>
      <c r="C4312" s="50">
        <f t="shared" si="135"/>
        <v>36.494983170731707</v>
      </c>
      <c r="D4312" s="30">
        <v>0</v>
      </c>
      <c r="E4312" s="31">
        <v>36.494983170731707</v>
      </c>
      <c r="F4312" s="32">
        <v>0</v>
      </c>
      <c r="G4312" s="32">
        <v>0</v>
      </c>
      <c r="H4312" s="32">
        <v>0</v>
      </c>
      <c r="I4312" s="32">
        <v>0</v>
      </c>
      <c r="J4312" s="29">
        <f>Лист4!E4310/1000</f>
        <v>498.76477</v>
      </c>
      <c r="K4312" s="33"/>
      <c r="L4312" s="33"/>
    </row>
    <row r="4313" spans="1:12" s="47" customFormat="1" ht="18.75" customHeight="1" x14ac:dyDescent="0.25">
      <c r="A4313" s="23" t="str">
        <f>Лист4!A4311</f>
        <v>г. Астрахань, ул. Звездная, д. 5, корп, 1</v>
      </c>
      <c r="B4313" s="50">
        <f t="shared" si="134"/>
        <v>68.608267804878068</v>
      </c>
      <c r="C4313" s="50">
        <f t="shared" si="135"/>
        <v>5.4164421951219524</v>
      </c>
      <c r="D4313" s="30">
        <v>0</v>
      </c>
      <c r="E4313" s="31">
        <v>5.4164421951219524</v>
      </c>
      <c r="F4313" s="32">
        <v>0</v>
      </c>
      <c r="G4313" s="32">
        <v>0</v>
      </c>
      <c r="H4313" s="32">
        <v>0</v>
      </c>
      <c r="I4313" s="32">
        <v>0</v>
      </c>
      <c r="J4313" s="29">
        <f>Лист4!E4311/1000</f>
        <v>74.024710000000013</v>
      </c>
      <c r="K4313" s="33"/>
      <c r="L4313" s="33"/>
    </row>
    <row r="4314" spans="1:12" s="47" customFormat="1" ht="18.75" customHeight="1" x14ac:dyDescent="0.25">
      <c r="A4314" s="23" t="str">
        <f>Лист4!A4312</f>
        <v>г. Астрахань, ул. Тютчева, д. 4</v>
      </c>
      <c r="B4314" s="50">
        <f t="shared" si="134"/>
        <v>458.2749024390244</v>
      </c>
      <c r="C4314" s="50">
        <f t="shared" si="135"/>
        <v>36.179597560975608</v>
      </c>
      <c r="D4314" s="30">
        <v>0</v>
      </c>
      <c r="E4314" s="31">
        <v>36.179597560975608</v>
      </c>
      <c r="F4314" s="32">
        <v>0</v>
      </c>
      <c r="G4314" s="32">
        <v>0</v>
      </c>
      <c r="H4314" s="32">
        <v>0</v>
      </c>
      <c r="I4314" s="32">
        <v>0</v>
      </c>
      <c r="J4314" s="29">
        <f>Лист4!E4312/1000</f>
        <v>494.4545</v>
      </c>
      <c r="K4314" s="33"/>
      <c r="L4314" s="33"/>
    </row>
    <row r="4315" spans="1:12" s="47" customFormat="1" ht="18.75" customHeight="1" x14ac:dyDescent="0.25">
      <c r="A4315" s="23" t="str">
        <f>Лист4!A4313</f>
        <v>г. Астрахань, ул. Звездная, д. 23</v>
      </c>
      <c r="B4315" s="50">
        <f t="shared" si="134"/>
        <v>413.146287804878</v>
      </c>
      <c r="C4315" s="50">
        <f t="shared" si="135"/>
        <v>32.616812195121945</v>
      </c>
      <c r="D4315" s="30">
        <v>0</v>
      </c>
      <c r="E4315" s="31">
        <v>32.616812195121945</v>
      </c>
      <c r="F4315" s="32">
        <v>0</v>
      </c>
      <c r="G4315" s="32">
        <v>0</v>
      </c>
      <c r="H4315" s="32">
        <v>0</v>
      </c>
      <c r="I4315" s="32">
        <v>0</v>
      </c>
      <c r="J4315" s="29">
        <f>Лист4!E4313/1000</f>
        <v>445.76309999999995</v>
      </c>
      <c r="K4315" s="33"/>
      <c r="L4315" s="33"/>
    </row>
    <row r="4316" spans="1:12" s="47" customFormat="1" ht="38.25" customHeight="1" x14ac:dyDescent="0.25">
      <c r="A4316" s="23" t="str">
        <f>Лист4!A4314</f>
        <v>г. Астрахань, ул. Полякова, д. 17</v>
      </c>
      <c r="B4316" s="50">
        <f t="shared" si="134"/>
        <v>734.38732341463412</v>
      </c>
      <c r="C4316" s="50">
        <f t="shared" si="135"/>
        <v>57.977946585365856</v>
      </c>
      <c r="D4316" s="30">
        <v>0</v>
      </c>
      <c r="E4316" s="31">
        <v>57.977946585365856</v>
      </c>
      <c r="F4316" s="32">
        <v>0</v>
      </c>
      <c r="G4316" s="32">
        <v>0</v>
      </c>
      <c r="H4316" s="32">
        <v>0</v>
      </c>
      <c r="I4316" s="32">
        <v>0</v>
      </c>
      <c r="J4316" s="29">
        <f>Лист4!E4314/1000</f>
        <v>792.36527000000001</v>
      </c>
      <c r="K4316" s="33"/>
      <c r="L4316" s="33"/>
    </row>
    <row r="4317" spans="1:12" s="47" customFormat="1" ht="18.75" customHeight="1" x14ac:dyDescent="0.25">
      <c r="A4317" s="23" t="str">
        <f>Лист4!A4315</f>
        <v>г. Астрахань, ул. Румынская, д. 11</v>
      </c>
      <c r="B4317" s="50">
        <f t="shared" si="134"/>
        <v>232.69146146341461</v>
      </c>
      <c r="C4317" s="50">
        <f t="shared" si="135"/>
        <v>18.370378536585363</v>
      </c>
      <c r="D4317" s="30">
        <v>0</v>
      </c>
      <c r="E4317" s="31">
        <v>18.370378536585363</v>
      </c>
      <c r="F4317" s="32">
        <v>0</v>
      </c>
      <c r="G4317" s="32">
        <v>0</v>
      </c>
      <c r="H4317" s="32">
        <v>0</v>
      </c>
      <c r="I4317" s="32">
        <v>0</v>
      </c>
      <c r="J4317" s="29">
        <f>Лист4!E4315/1000</f>
        <v>251.06183999999999</v>
      </c>
      <c r="K4317" s="33"/>
      <c r="L4317" s="33"/>
    </row>
    <row r="4318" spans="1:12" s="47" customFormat="1" ht="54" customHeight="1" x14ac:dyDescent="0.25">
      <c r="A4318" s="23" t="str">
        <f>Лист4!A4316</f>
        <v>г. Астрахань, ул. Звездная, д. 27</v>
      </c>
      <c r="B4318" s="50">
        <f t="shared" si="134"/>
        <v>119.65079463414635</v>
      </c>
      <c r="C4318" s="50">
        <f t="shared" si="135"/>
        <v>9.4461153658536592</v>
      </c>
      <c r="D4318" s="30">
        <v>0</v>
      </c>
      <c r="E4318" s="31">
        <v>9.4461153658536592</v>
      </c>
      <c r="F4318" s="32">
        <v>0</v>
      </c>
      <c r="G4318" s="32">
        <v>0</v>
      </c>
      <c r="H4318" s="32">
        <v>0</v>
      </c>
      <c r="I4318" s="32"/>
      <c r="J4318" s="29">
        <f>Лист4!E4316/1000</f>
        <v>129.09691000000001</v>
      </c>
      <c r="K4318" s="33"/>
      <c r="L4318" s="33"/>
    </row>
    <row r="4319" spans="1:12" s="47" customFormat="1" ht="18.75" customHeight="1" x14ac:dyDescent="0.25">
      <c r="A4319" s="23" t="str">
        <f>Лист4!A4317</f>
        <v>г. Астрахань, ул. Космонавта В. Комарова, д. 144</v>
      </c>
      <c r="B4319" s="50">
        <f t="shared" si="134"/>
        <v>718.41958439024393</v>
      </c>
      <c r="C4319" s="50">
        <f t="shared" si="135"/>
        <v>56.717335609756098</v>
      </c>
      <c r="D4319" s="30">
        <v>0</v>
      </c>
      <c r="E4319" s="31">
        <v>56.717335609756098</v>
      </c>
      <c r="F4319" s="32">
        <v>0</v>
      </c>
      <c r="G4319" s="32">
        <v>0</v>
      </c>
      <c r="H4319" s="32">
        <v>0</v>
      </c>
      <c r="I4319" s="32">
        <v>0</v>
      </c>
      <c r="J4319" s="29">
        <f>Лист4!E4317/1000</f>
        <v>775.13692000000003</v>
      </c>
      <c r="K4319" s="33"/>
      <c r="L4319" s="33"/>
    </row>
    <row r="4320" spans="1:12" s="47" customFormat="1" ht="54" customHeight="1" x14ac:dyDescent="0.25">
      <c r="A4320" s="23" t="str">
        <f>Лист4!A4318</f>
        <v>п. Евпраксино, мкр. Юность, д. 7</v>
      </c>
      <c r="B4320" s="50">
        <f t="shared" si="134"/>
        <v>81.518675121951219</v>
      </c>
      <c r="C4320" s="50">
        <f t="shared" si="135"/>
        <v>6.4356848780487805</v>
      </c>
      <c r="D4320" s="30">
        <v>0</v>
      </c>
      <c r="E4320" s="31">
        <v>6.4356848780487805</v>
      </c>
      <c r="F4320" s="32">
        <v>0</v>
      </c>
      <c r="G4320" s="32">
        <v>0</v>
      </c>
      <c r="H4320" s="32">
        <v>0</v>
      </c>
      <c r="I4320" s="32">
        <v>0</v>
      </c>
      <c r="J4320" s="29">
        <f>Лист4!E4318/1000</f>
        <v>87.954359999999994</v>
      </c>
      <c r="K4320" s="33"/>
      <c r="L4320" s="33"/>
    </row>
    <row r="4321" spans="1:12" s="47" customFormat="1" ht="18.75" customHeight="1" x14ac:dyDescent="0.25">
      <c r="A4321" s="23" t="str">
        <f>Лист4!A4319</f>
        <v>г.Астрахань ул.С.Перовской дом №99 корп.1</v>
      </c>
      <c r="B4321" s="50">
        <f t="shared" si="134"/>
        <v>188.15801951219512</v>
      </c>
      <c r="C4321" s="50">
        <f t="shared" si="135"/>
        <v>14.854580487804878</v>
      </c>
      <c r="D4321" s="30">
        <v>0</v>
      </c>
      <c r="E4321" s="31">
        <v>14.854580487804878</v>
      </c>
      <c r="F4321" s="32">
        <v>0</v>
      </c>
      <c r="G4321" s="32">
        <v>0</v>
      </c>
      <c r="H4321" s="32">
        <v>0</v>
      </c>
      <c r="I4321" s="32">
        <v>0</v>
      </c>
      <c r="J4321" s="29">
        <f>Лист4!E4319/1000</f>
        <v>203.01259999999999</v>
      </c>
      <c r="K4321" s="33"/>
      <c r="L4321" s="33"/>
    </row>
    <row r="4322" spans="1:12" s="47" customFormat="1" ht="54" customHeight="1" x14ac:dyDescent="0.25">
      <c r="A4322" s="23" t="str">
        <f>Лист4!A4320</f>
        <v>Астрахань, Водников 9</v>
      </c>
      <c r="B4322" s="50">
        <f t="shared" si="134"/>
        <v>18.10221756097561</v>
      </c>
      <c r="C4322" s="50">
        <f t="shared" si="135"/>
        <v>1.4291224390243902</v>
      </c>
      <c r="D4322" s="30">
        <v>0</v>
      </c>
      <c r="E4322" s="31">
        <v>1.4291224390243902</v>
      </c>
      <c r="F4322" s="32">
        <v>0</v>
      </c>
      <c r="G4322" s="32">
        <v>0</v>
      </c>
      <c r="H4322" s="32">
        <v>0</v>
      </c>
      <c r="I4322" s="32">
        <v>0</v>
      </c>
      <c r="J4322" s="29">
        <f>Лист4!E4320/1000</f>
        <v>19.53134</v>
      </c>
      <c r="K4322" s="33"/>
      <c r="L4322" s="33"/>
    </row>
    <row r="4323" spans="1:12" s="47" customFormat="1" ht="18.75" customHeight="1" x14ac:dyDescent="0.25">
      <c r="A4323" s="23" t="str">
        <f>Лист4!A4321</f>
        <v>Камызяк М. Горького 71</v>
      </c>
      <c r="B4323" s="50">
        <f t="shared" si="134"/>
        <v>0.50033024390243908</v>
      </c>
      <c r="C4323" s="50">
        <f t="shared" si="135"/>
        <v>3.9499756097560977E-2</v>
      </c>
      <c r="D4323" s="30">
        <v>0</v>
      </c>
      <c r="E4323" s="31">
        <v>3.9499756097560977E-2</v>
      </c>
      <c r="F4323" s="32">
        <v>0</v>
      </c>
      <c r="G4323" s="32">
        <v>0</v>
      </c>
      <c r="H4323" s="32">
        <v>0</v>
      </c>
      <c r="I4323" s="32">
        <v>0</v>
      </c>
      <c r="J4323" s="29">
        <f>Лист4!E4321/1000</f>
        <v>0.53983000000000003</v>
      </c>
      <c r="K4323" s="33"/>
      <c r="L4323" s="33"/>
    </row>
    <row r="4324" spans="1:12" s="47" customFormat="1" ht="31.5" customHeight="1" x14ac:dyDescent="0.25">
      <c r="A4324" s="23" t="str">
        <f>Лист4!A4322</f>
        <v>Астрахань, Маркина д.106</v>
      </c>
      <c r="B4324" s="50">
        <f t="shared" si="134"/>
        <v>840.85796439024398</v>
      </c>
      <c r="C4324" s="50">
        <f t="shared" si="135"/>
        <v>21.920365609756097</v>
      </c>
      <c r="D4324" s="30">
        <v>0</v>
      </c>
      <c r="E4324" s="31">
        <v>21.920365609756097</v>
      </c>
      <c r="F4324" s="32">
        <v>0</v>
      </c>
      <c r="G4324" s="32">
        <v>0</v>
      </c>
      <c r="H4324" s="32">
        <v>0</v>
      </c>
      <c r="I4324" s="28">
        <v>563.20000000000005</v>
      </c>
      <c r="J4324" s="29">
        <f>Лист4!E4322/1000</f>
        <v>299.57832999999999</v>
      </c>
      <c r="K4324" s="33"/>
      <c r="L4324" s="33"/>
    </row>
    <row r="4325" spans="1:12" s="47" customFormat="1" ht="31.5" customHeight="1" x14ac:dyDescent="0.25">
      <c r="A4325" s="23" t="str">
        <f>Лист4!A4323</f>
        <v>Астрахань, ул. Красного Знамени д.8</v>
      </c>
      <c r="B4325" s="50">
        <f t="shared" si="134"/>
        <v>121.63216097560976</v>
      </c>
      <c r="C4325" s="50">
        <f t="shared" si="135"/>
        <v>9.6025390243902446</v>
      </c>
      <c r="D4325" s="30">
        <v>0</v>
      </c>
      <c r="E4325" s="31">
        <v>9.6025390243902446</v>
      </c>
      <c r="F4325" s="32">
        <v>0</v>
      </c>
      <c r="G4325" s="32">
        <v>0</v>
      </c>
      <c r="H4325" s="32">
        <v>0</v>
      </c>
      <c r="I4325" s="32">
        <v>0</v>
      </c>
      <c r="J4325" s="29">
        <f>Лист4!E4323/1000</f>
        <v>131.2347</v>
      </c>
      <c r="K4325" s="33"/>
      <c r="L4325" s="33"/>
    </row>
    <row r="4326" spans="1:12" s="47" customFormat="1" ht="15" x14ac:dyDescent="0.25">
      <c r="A4326" s="23" t="str">
        <f>Лист4!A4324</f>
        <v>г.Ахтубинск ул.Буденного дом 8</v>
      </c>
      <c r="B4326" s="50">
        <f t="shared" si="134"/>
        <v>394.86408</v>
      </c>
      <c r="C4326" s="50">
        <f t="shared" si="135"/>
        <v>31.173479999999998</v>
      </c>
      <c r="D4326" s="30">
        <v>0</v>
      </c>
      <c r="E4326" s="31">
        <v>31.173479999999998</v>
      </c>
      <c r="F4326" s="32">
        <v>0</v>
      </c>
      <c r="G4326" s="32">
        <v>0</v>
      </c>
      <c r="H4326" s="32">
        <v>0</v>
      </c>
      <c r="I4326" s="32">
        <v>0</v>
      </c>
      <c r="J4326" s="29">
        <f>Лист4!E4324/1000</f>
        <v>426.03755999999998</v>
      </c>
      <c r="K4326" s="33"/>
      <c r="L4326" s="33"/>
    </row>
    <row r="4327" spans="1:12" s="47" customFormat="1" ht="18.75" customHeight="1" x14ac:dyDescent="0.25">
      <c r="A4327" s="23" t="str">
        <f>Лист4!A4325</f>
        <v>г.Астрахань ул.В.Барсовой дом 13 корп.2</v>
      </c>
      <c r="B4327" s="50">
        <f t="shared" si="134"/>
        <v>224.1284117073171</v>
      </c>
      <c r="C4327" s="50">
        <f t="shared" si="135"/>
        <v>17.694348292682928</v>
      </c>
      <c r="D4327" s="30">
        <v>0</v>
      </c>
      <c r="E4327" s="31">
        <v>17.694348292682928</v>
      </c>
      <c r="F4327" s="32">
        <v>0</v>
      </c>
      <c r="G4327" s="32">
        <v>0</v>
      </c>
      <c r="H4327" s="32">
        <v>0</v>
      </c>
      <c r="I4327" s="32">
        <v>0</v>
      </c>
      <c r="J4327" s="29">
        <f>Лист4!E4325/1000</f>
        <v>241.82276000000002</v>
      </c>
      <c r="K4327" s="33"/>
      <c r="L4327" s="33"/>
    </row>
    <row r="4328" spans="1:12" s="47" customFormat="1" ht="28.5" customHeight="1" x14ac:dyDescent="0.25">
      <c r="A4328" s="23" t="str">
        <f>Лист4!A4326</f>
        <v>г.Астрахань ул. В. Барсовой д. 15 корпус 1</v>
      </c>
      <c r="B4328" s="50">
        <f t="shared" si="134"/>
        <v>982.60014439024405</v>
      </c>
      <c r="C4328" s="50">
        <f t="shared" si="135"/>
        <v>77.573695609756115</v>
      </c>
      <c r="D4328" s="30">
        <v>0</v>
      </c>
      <c r="E4328" s="31">
        <v>77.573695609756115</v>
      </c>
      <c r="F4328" s="32">
        <v>0</v>
      </c>
      <c r="G4328" s="32">
        <v>0</v>
      </c>
      <c r="H4328" s="32">
        <v>0</v>
      </c>
      <c r="I4328" s="28"/>
      <c r="J4328" s="29">
        <f>Лист4!E4326/1000</f>
        <v>1060.1738400000002</v>
      </c>
      <c r="K4328" s="33"/>
      <c r="L4328" s="33"/>
    </row>
    <row r="4329" spans="1:12" s="47" customFormat="1" ht="28.5" customHeight="1" x14ac:dyDescent="0.25">
      <c r="A4329" s="23" t="str">
        <f>Лист4!A4327</f>
        <v>г.Астрахань ул.Куликова д.34</v>
      </c>
      <c r="B4329" s="50">
        <f t="shared" si="134"/>
        <v>428.55171024390239</v>
      </c>
      <c r="C4329" s="50">
        <f t="shared" si="135"/>
        <v>33.833029756097559</v>
      </c>
      <c r="D4329" s="30">
        <v>0</v>
      </c>
      <c r="E4329" s="31">
        <v>33.833029756097559</v>
      </c>
      <c r="F4329" s="32">
        <v>0</v>
      </c>
      <c r="G4329" s="32">
        <v>0</v>
      </c>
      <c r="H4329" s="32">
        <v>0</v>
      </c>
      <c r="I4329" s="32">
        <v>0</v>
      </c>
      <c r="J4329" s="29">
        <f>Лист4!E4327/1000</f>
        <v>462.38473999999997</v>
      </c>
      <c r="K4329" s="33"/>
      <c r="L4329" s="33"/>
    </row>
    <row r="4330" spans="1:12" s="47" customFormat="1" ht="28.5" customHeight="1" x14ac:dyDescent="0.25">
      <c r="A4330" s="23" t="str">
        <f>Лист4!A4328</f>
        <v>г.Астрахань ул.Б.Алексеева д.2а</v>
      </c>
      <c r="B4330" s="50">
        <f t="shared" si="134"/>
        <v>658.97021560975611</v>
      </c>
      <c r="C4330" s="50">
        <f t="shared" si="135"/>
        <v>52.023964390243904</v>
      </c>
      <c r="D4330" s="30">
        <v>0</v>
      </c>
      <c r="E4330" s="31">
        <v>52.023964390243904</v>
      </c>
      <c r="F4330" s="32">
        <v>0</v>
      </c>
      <c r="G4330" s="32">
        <v>0</v>
      </c>
      <c r="H4330" s="32">
        <v>0</v>
      </c>
      <c r="I4330" s="32">
        <v>0</v>
      </c>
      <c r="J4330" s="29">
        <f>Лист4!E4328/1000</f>
        <v>710.99418000000003</v>
      </c>
      <c r="K4330" s="33"/>
      <c r="L4330" s="33"/>
    </row>
    <row r="4331" spans="1:12" s="47" customFormat="1" ht="54" customHeight="1" x14ac:dyDescent="0.25">
      <c r="A4331" s="23" t="str">
        <f>Лист4!A4329</f>
        <v>г.Астрахань ул.2-ая Зеленгинская д.3 корп.1</v>
      </c>
      <c r="B4331" s="50">
        <f t="shared" si="134"/>
        <v>323.49440780487805</v>
      </c>
      <c r="C4331" s="50">
        <f t="shared" si="135"/>
        <v>25.539032195121948</v>
      </c>
      <c r="D4331" s="30">
        <v>0</v>
      </c>
      <c r="E4331" s="31">
        <v>25.539032195121948</v>
      </c>
      <c r="F4331" s="32">
        <v>0</v>
      </c>
      <c r="G4331" s="32">
        <v>0</v>
      </c>
      <c r="H4331" s="32">
        <v>0</v>
      </c>
      <c r="I4331" s="32">
        <v>0</v>
      </c>
      <c r="J4331" s="29">
        <f>Лист4!E4329/1000</f>
        <v>349.03343999999998</v>
      </c>
      <c r="K4331" s="33"/>
      <c r="L4331" s="33"/>
    </row>
    <row r="4332" spans="1:12" s="47" customFormat="1" ht="18.75" customHeight="1" x14ac:dyDescent="0.25">
      <c r="A4332" s="23" t="str">
        <f>Лист4!A4330</f>
        <v>г.Астрахань ул. Луконина д. 8</v>
      </c>
      <c r="B4332" s="50">
        <f t="shared" si="134"/>
        <v>250.89097756097559</v>
      </c>
      <c r="C4332" s="50">
        <f t="shared" si="135"/>
        <v>19.807182439024388</v>
      </c>
      <c r="D4332" s="30">
        <v>0</v>
      </c>
      <c r="E4332" s="31">
        <v>19.807182439024388</v>
      </c>
      <c r="F4332" s="32">
        <v>0</v>
      </c>
      <c r="G4332" s="32">
        <v>0</v>
      </c>
      <c r="H4332" s="32">
        <v>0</v>
      </c>
      <c r="I4332" s="28"/>
      <c r="J4332" s="29">
        <f>Лист4!E4330/1000</f>
        <v>270.69815999999997</v>
      </c>
      <c r="K4332" s="33"/>
      <c r="L4332" s="33"/>
    </row>
    <row r="4333" spans="1:12" s="47" customFormat="1" ht="24.75" customHeight="1" x14ac:dyDescent="0.25">
      <c r="A4333" s="23" t="str">
        <f>Лист4!A4331</f>
        <v>г.Астрахань ул.Немова д.32</v>
      </c>
      <c r="B4333" s="50">
        <f t="shared" si="134"/>
        <v>1015.9392034146341</v>
      </c>
      <c r="C4333" s="50">
        <f t="shared" si="135"/>
        <v>80.205726585365852</v>
      </c>
      <c r="D4333" s="30">
        <v>0</v>
      </c>
      <c r="E4333" s="31">
        <v>80.205726585365852</v>
      </c>
      <c r="F4333" s="32">
        <v>0</v>
      </c>
      <c r="G4333" s="32">
        <v>0</v>
      </c>
      <c r="H4333" s="32">
        <v>0</v>
      </c>
      <c r="I4333" s="32">
        <v>0</v>
      </c>
      <c r="J4333" s="29">
        <f>Лист4!E4331/1000</f>
        <v>1096.1449299999999</v>
      </c>
      <c r="K4333" s="33"/>
      <c r="L4333" s="33"/>
    </row>
    <row r="4334" spans="1:12" s="47" customFormat="1" ht="24.75" customHeight="1" x14ac:dyDescent="0.25">
      <c r="A4334" s="23" t="str">
        <f>Лист4!A4332</f>
        <v>г.Астрахань ул.С.Перовской д.101/11</v>
      </c>
      <c r="B4334" s="50">
        <f t="shared" si="134"/>
        <v>1322.7931795121951</v>
      </c>
      <c r="C4334" s="50">
        <f t="shared" si="135"/>
        <v>104.43104048780489</v>
      </c>
      <c r="D4334" s="30">
        <v>0</v>
      </c>
      <c r="E4334" s="31">
        <v>104.43104048780489</v>
      </c>
      <c r="F4334" s="32">
        <v>0</v>
      </c>
      <c r="G4334" s="32">
        <v>0</v>
      </c>
      <c r="H4334" s="32">
        <v>0</v>
      </c>
      <c r="I4334" s="28"/>
      <c r="J4334" s="29">
        <f>Лист4!E4332/1000</f>
        <v>1427.2242200000001</v>
      </c>
      <c r="K4334" s="33"/>
      <c r="L4334" s="33"/>
    </row>
    <row r="4335" spans="1:12" s="47" customFormat="1" ht="24.75" customHeight="1" x14ac:dyDescent="0.25">
      <c r="A4335" s="23" t="str">
        <f>Лист4!A4333</f>
        <v>г.Астрахань пл.Ленина д.4</v>
      </c>
      <c r="B4335" s="50">
        <f t="shared" si="134"/>
        <v>351.31688634146343</v>
      </c>
      <c r="C4335" s="50">
        <f t="shared" si="135"/>
        <v>27.735543658536585</v>
      </c>
      <c r="D4335" s="30">
        <v>0</v>
      </c>
      <c r="E4335" s="31">
        <v>27.735543658536585</v>
      </c>
      <c r="F4335" s="32">
        <v>0</v>
      </c>
      <c r="G4335" s="32">
        <v>0</v>
      </c>
      <c r="H4335" s="32">
        <v>0</v>
      </c>
      <c r="I4335" s="32">
        <v>0</v>
      </c>
      <c r="J4335" s="29">
        <f>Лист4!E4333/1000</f>
        <v>379.05243000000002</v>
      </c>
      <c r="K4335" s="33"/>
      <c r="L4335" s="33"/>
    </row>
    <row r="4336" spans="1:12" s="47" customFormat="1" ht="24.75" customHeight="1" x14ac:dyDescent="0.25">
      <c r="A4336" s="23" t="str">
        <f>Лист4!A4334</f>
        <v>г.Астрахань ул. Маркина д. 48/2а</v>
      </c>
      <c r="B4336" s="50">
        <f t="shared" si="134"/>
        <v>349.60787804878049</v>
      </c>
      <c r="C4336" s="50">
        <f t="shared" si="135"/>
        <v>27.600621951219516</v>
      </c>
      <c r="D4336" s="30">
        <v>0</v>
      </c>
      <c r="E4336" s="31">
        <v>27.600621951219516</v>
      </c>
      <c r="F4336" s="32">
        <v>0</v>
      </c>
      <c r="G4336" s="32">
        <v>0</v>
      </c>
      <c r="H4336" s="32">
        <v>0</v>
      </c>
      <c r="I4336" s="32">
        <v>0</v>
      </c>
      <c r="J4336" s="29">
        <f>Лист4!E4334/1000</f>
        <v>377.20850000000002</v>
      </c>
      <c r="K4336" s="33"/>
      <c r="L4336" s="33"/>
    </row>
    <row r="4337" spans="1:12" s="47" customFormat="1" ht="24.75" customHeight="1" x14ac:dyDescent="0.25">
      <c r="A4337" s="23" t="str">
        <f>Лист4!A4335</f>
        <v>г.Астрахань ул.Куликова д.23</v>
      </c>
      <c r="B4337" s="50">
        <f t="shared" si="134"/>
        <v>1042.0680126829268</v>
      </c>
      <c r="C4337" s="50">
        <f t="shared" si="135"/>
        <v>82.268527317073165</v>
      </c>
      <c r="D4337" s="30">
        <v>0</v>
      </c>
      <c r="E4337" s="31">
        <v>82.268527317073165</v>
      </c>
      <c r="F4337" s="32">
        <v>0</v>
      </c>
      <c r="G4337" s="32">
        <v>0</v>
      </c>
      <c r="H4337" s="32">
        <v>0</v>
      </c>
      <c r="I4337" s="32">
        <v>0</v>
      </c>
      <c r="J4337" s="29">
        <f>Лист4!E4335/1000</f>
        <v>1124.33654</v>
      </c>
      <c r="K4337" s="33"/>
      <c r="L4337" s="33"/>
    </row>
    <row r="4338" spans="1:12" s="47" customFormat="1" ht="24.75" customHeight="1" x14ac:dyDescent="0.25">
      <c r="A4338" s="23" t="str">
        <f>Лист4!A4336</f>
        <v>г.Астрахань ул.Моздокская д.64</v>
      </c>
      <c r="B4338" s="50">
        <f t="shared" si="134"/>
        <v>95.194096585365855</v>
      </c>
      <c r="C4338" s="50">
        <f t="shared" si="135"/>
        <v>7.5153234146341461</v>
      </c>
      <c r="D4338" s="30">
        <v>0</v>
      </c>
      <c r="E4338" s="31">
        <v>7.5153234146341461</v>
      </c>
      <c r="F4338" s="32">
        <v>0</v>
      </c>
      <c r="G4338" s="32">
        <v>0</v>
      </c>
      <c r="H4338" s="32">
        <v>0</v>
      </c>
      <c r="I4338" s="28"/>
      <c r="J4338" s="29">
        <f>Лист4!E4336/1000</f>
        <v>102.70941999999999</v>
      </c>
      <c r="K4338" s="33"/>
      <c r="L4338" s="33"/>
    </row>
    <row r="4339" spans="1:12" s="47" customFormat="1" ht="24.75" customHeight="1" x14ac:dyDescent="0.25">
      <c r="A4339" s="23" t="str">
        <f>Лист4!A4337</f>
        <v xml:space="preserve"> г. Знаменск, ул. Ленина, д. 3</v>
      </c>
      <c r="B4339" s="50">
        <f t="shared" si="134"/>
        <v>280.30181902439023</v>
      </c>
      <c r="C4339" s="50">
        <f t="shared" si="135"/>
        <v>22.129090975609756</v>
      </c>
      <c r="D4339" s="30">
        <v>0</v>
      </c>
      <c r="E4339" s="31">
        <v>22.129090975609756</v>
      </c>
      <c r="F4339" s="32">
        <v>0</v>
      </c>
      <c r="G4339" s="32">
        <v>0</v>
      </c>
      <c r="H4339" s="32">
        <v>0</v>
      </c>
      <c r="I4339" s="28"/>
      <c r="J4339" s="29">
        <f>Лист4!E4337/1000</f>
        <v>302.43090999999998</v>
      </c>
      <c r="K4339" s="33"/>
      <c r="L4339" s="33"/>
    </row>
    <row r="4340" spans="1:12" s="47" customFormat="1" ht="54" customHeight="1" x14ac:dyDescent="0.25">
      <c r="A4340" s="23" t="str">
        <f>Лист4!A4338</f>
        <v>г. Астрахань, ул. Космонавтов, д. 4, корпус 2</v>
      </c>
      <c r="B4340" s="50">
        <f t="shared" si="134"/>
        <v>468.8561131707317</v>
      </c>
      <c r="C4340" s="50">
        <f t="shared" si="135"/>
        <v>17.649166829268289</v>
      </c>
      <c r="D4340" s="30">
        <v>0</v>
      </c>
      <c r="E4340" s="31">
        <v>17.649166829268289</v>
      </c>
      <c r="F4340" s="32">
        <v>0</v>
      </c>
      <c r="G4340" s="32">
        <v>0</v>
      </c>
      <c r="H4340" s="32">
        <v>0</v>
      </c>
      <c r="I4340" s="32">
        <v>245.3</v>
      </c>
      <c r="J4340" s="29">
        <f>Лист4!E4338/1000</f>
        <v>241.20527999999999</v>
      </c>
      <c r="K4340" s="33"/>
      <c r="L4340" s="33"/>
    </row>
    <row r="4341" spans="1:12" s="47" customFormat="1" ht="27" customHeight="1" x14ac:dyDescent="0.25">
      <c r="A4341" s="23" t="str">
        <f>Лист4!A4339</f>
        <v>г. Астрахань, Энергетическая, д. 9, корпус 3</v>
      </c>
      <c r="B4341" s="50">
        <f t="shared" si="134"/>
        <v>478.13452731707315</v>
      </c>
      <c r="C4341" s="50">
        <f t="shared" si="135"/>
        <v>37.74746268292683</v>
      </c>
      <c r="D4341" s="30">
        <v>0</v>
      </c>
      <c r="E4341" s="31">
        <v>37.74746268292683</v>
      </c>
      <c r="F4341" s="32">
        <v>0</v>
      </c>
      <c r="G4341" s="32">
        <v>0</v>
      </c>
      <c r="H4341" s="32">
        <v>0</v>
      </c>
      <c r="I4341" s="32">
        <v>0</v>
      </c>
      <c r="J4341" s="29">
        <f>Лист4!E4339/1000</f>
        <v>515.88198999999997</v>
      </c>
      <c r="K4341" s="33"/>
      <c r="L4341" s="33"/>
    </row>
    <row r="4342" spans="1:12" s="47" customFormat="1" ht="27" customHeight="1" x14ac:dyDescent="0.25">
      <c r="A4342" s="23" t="str">
        <f>Лист4!A4340</f>
        <v>г. Астрахань, ул. Татищева, д. 16ж</v>
      </c>
      <c r="B4342" s="50">
        <f t="shared" si="134"/>
        <v>188.92852975609756</v>
      </c>
      <c r="C4342" s="50">
        <f t="shared" si="135"/>
        <v>14.915410243902439</v>
      </c>
      <c r="D4342" s="30">
        <v>0</v>
      </c>
      <c r="E4342" s="31">
        <v>14.915410243902439</v>
      </c>
      <c r="F4342" s="32">
        <v>0</v>
      </c>
      <c r="G4342" s="32">
        <v>0</v>
      </c>
      <c r="H4342" s="32">
        <v>0</v>
      </c>
      <c r="I4342" s="32"/>
      <c r="J4342" s="29">
        <f>Лист4!E4340/1000</f>
        <v>203.84394</v>
      </c>
      <c r="K4342" s="33"/>
      <c r="L4342" s="33"/>
    </row>
    <row r="4343" spans="1:12" s="47" customFormat="1" ht="27" customHeight="1" x14ac:dyDescent="0.25">
      <c r="A4343" s="23" t="str">
        <f>Лист4!A4341</f>
        <v>г. Астрахань, ул.Водников, д. 8, корпус 3</v>
      </c>
      <c r="B4343" s="50">
        <f t="shared" si="134"/>
        <v>395.81738878048782</v>
      </c>
      <c r="C4343" s="50">
        <f t="shared" si="135"/>
        <v>31.248741219512198</v>
      </c>
      <c r="D4343" s="30">
        <v>0</v>
      </c>
      <c r="E4343" s="31">
        <v>31.248741219512198</v>
      </c>
      <c r="F4343" s="32">
        <v>0</v>
      </c>
      <c r="G4343" s="32">
        <v>0</v>
      </c>
      <c r="H4343" s="32">
        <v>0</v>
      </c>
      <c r="I4343" s="32">
        <v>0</v>
      </c>
      <c r="J4343" s="29">
        <f>Лист4!E4341/1000</f>
        <v>427.06612999999999</v>
      </c>
      <c r="K4343" s="33"/>
      <c r="L4343" s="33"/>
    </row>
    <row r="4344" spans="1:12" s="47" customFormat="1" ht="27" customHeight="1" x14ac:dyDescent="0.25">
      <c r="A4344" s="23" t="str">
        <f>Лист4!A4342</f>
        <v>г. Астрахань, ул. Космонавтов, д. 6, корп. 2</v>
      </c>
      <c r="B4344" s="50">
        <f t="shared" si="134"/>
        <v>57.952039024390245</v>
      </c>
      <c r="C4344" s="50">
        <f t="shared" si="135"/>
        <v>4.5751609756097569</v>
      </c>
      <c r="D4344" s="30">
        <v>0</v>
      </c>
      <c r="E4344" s="31">
        <v>4.5751609756097569</v>
      </c>
      <c r="F4344" s="32">
        <v>0</v>
      </c>
      <c r="G4344" s="32">
        <v>0</v>
      </c>
      <c r="H4344" s="32">
        <v>0</v>
      </c>
      <c r="I4344" s="32">
        <v>0</v>
      </c>
      <c r="J4344" s="29">
        <f>Лист4!E4342/1000</f>
        <v>62.527200000000001</v>
      </c>
      <c r="K4344" s="33"/>
      <c r="L4344" s="33"/>
    </row>
    <row r="4345" spans="1:12" s="47" customFormat="1" ht="27" customHeight="1" x14ac:dyDescent="0.25">
      <c r="A4345" s="23" t="str">
        <f>Лист4!A4343</f>
        <v>г. Астрахань, ул. Куликова, д. 73</v>
      </c>
      <c r="B4345" s="50">
        <f t="shared" si="134"/>
        <v>1120.0252536585367</v>
      </c>
      <c r="C4345" s="50">
        <f t="shared" si="135"/>
        <v>88.423046341463419</v>
      </c>
      <c r="D4345" s="30">
        <v>0</v>
      </c>
      <c r="E4345" s="31">
        <v>88.423046341463419</v>
      </c>
      <c r="F4345" s="32">
        <v>0</v>
      </c>
      <c r="G4345" s="32">
        <v>0</v>
      </c>
      <c r="H4345" s="32">
        <v>0</v>
      </c>
      <c r="I4345" s="32">
        <v>0</v>
      </c>
      <c r="J4345" s="29">
        <f>Лист4!E4343/1000</f>
        <v>1208.4483</v>
      </c>
      <c r="K4345" s="33"/>
      <c r="L4345" s="33"/>
    </row>
    <row r="4346" spans="1:12" s="47" customFormat="1" ht="27" customHeight="1" x14ac:dyDescent="0.25">
      <c r="A4346" s="23" t="str">
        <f>Лист4!A4344</f>
        <v>Астраханская область, г. Знаменск, Проспект 9 Мая, д. 16Б</v>
      </c>
      <c r="B4346" s="50">
        <f t="shared" si="134"/>
        <v>359.14250439024391</v>
      </c>
      <c r="C4346" s="50">
        <f t="shared" si="135"/>
        <v>28.353355609756097</v>
      </c>
      <c r="D4346" s="30">
        <v>0</v>
      </c>
      <c r="E4346" s="31">
        <v>28.353355609756097</v>
      </c>
      <c r="F4346" s="32">
        <v>0</v>
      </c>
      <c r="G4346" s="32">
        <v>0</v>
      </c>
      <c r="H4346" s="32">
        <v>0</v>
      </c>
      <c r="I4346" s="32">
        <v>0</v>
      </c>
      <c r="J4346" s="29">
        <f>Лист4!E4344/1000</f>
        <v>387.49585999999999</v>
      </c>
      <c r="K4346" s="33"/>
      <c r="L4346" s="33"/>
    </row>
    <row r="4347" spans="1:12" s="47" customFormat="1" ht="54" customHeight="1" x14ac:dyDescent="0.25">
      <c r="A4347" s="23" t="str">
        <f>Лист4!A4345</f>
        <v>Астраханская область, г. Знаменск, Проспект 9 Мая, д. 23</v>
      </c>
      <c r="B4347" s="50">
        <f t="shared" si="134"/>
        <v>105.97161024390243</v>
      </c>
      <c r="C4347" s="50">
        <f t="shared" si="135"/>
        <v>8.3661797560975604</v>
      </c>
      <c r="D4347" s="30">
        <v>0</v>
      </c>
      <c r="E4347" s="31">
        <v>8.3661797560975604</v>
      </c>
      <c r="F4347" s="32">
        <v>0</v>
      </c>
      <c r="G4347" s="32">
        <v>0</v>
      </c>
      <c r="H4347" s="32">
        <v>0</v>
      </c>
      <c r="I4347" s="32">
        <v>0</v>
      </c>
      <c r="J4347" s="29">
        <f>Лист4!E4345/1000</f>
        <v>114.33779</v>
      </c>
      <c r="K4347" s="33"/>
      <c r="L4347" s="33"/>
    </row>
    <row r="4348" spans="1:12" s="47" customFormat="1" ht="54" customHeight="1" x14ac:dyDescent="0.25">
      <c r="A4348" s="23" t="str">
        <f>Лист4!A4346</f>
        <v>г. Астрахань, ул. Боевая, д. 75, корп.2</v>
      </c>
      <c r="B4348" s="50">
        <f t="shared" si="134"/>
        <v>493.34506536585366</v>
      </c>
      <c r="C4348" s="50">
        <f t="shared" si="135"/>
        <v>38.948294634146336</v>
      </c>
      <c r="D4348" s="30">
        <v>0</v>
      </c>
      <c r="E4348" s="31">
        <v>38.948294634146336</v>
      </c>
      <c r="F4348" s="32">
        <v>0</v>
      </c>
      <c r="G4348" s="32">
        <v>0</v>
      </c>
      <c r="H4348" s="32">
        <v>0</v>
      </c>
      <c r="I4348" s="32">
        <v>0</v>
      </c>
      <c r="J4348" s="29">
        <f>Лист4!E4346/1000</f>
        <v>532.29336000000001</v>
      </c>
      <c r="K4348" s="33"/>
      <c r="L4348" s="33"/>
    </row>
    <row r="4349" spans="1:12" s="47" customFormat="1" ht="24" customHeight="1" x14ac:dyDescent="0.25">
      <c r="A4349" s="23" t="str">
        <f>Лист4!A4347</f>
        <v>г. Астрахань, ул. Звездная, д. 3, корп. 3</v>
      </c>
      <c r="B4349" s="50">
        <f t="shared" si="134"/>
        <v>268.61245365853659</v>
      </c>
      <c r="C4349" s="50">
        <f t="shared" si="135"/>
        <v>21.206246341463416</v>
      </c>
      <c r="D4349" s="30">
        <v>0</v>
      </c>
      <c r="E4349" s="31">
        <v>21.206246341463416</v>
      </c>
      <c r="F4349" s="32">
        <v>0</v>
      </c>
      <c r="G4349" s="32">
        <v>0</v>
      </c>
      <c r="H4349" s="32">
        <v>0</v>
      </c>
      <c r="I4349" s="32">
        <v>0</v>
      </c>
      <c r="J4349" s="29">
        <f>Лист4!E4347/1000</f>
        <v>289.81870000000004</v>
      </c>
      <c r="K4349" s="33"/>
      <c r="L4349" s="33"/>
    </row>
    <row r="4350" spans="1:12" s="47" customFormat="1" ht="24" customHeight="1" x14ac:dyDescent="0.25">
      <c r="A4350" s="23" t="str">
        <f>Лист4!A4348</f>
        <v>Астраханская область, Приволжский район, с. Евпраксино, ул. Ленина, д. 35</v>
      </c>
      <c r="B4350" s="50">
        <f t="shared" si="134"/>
        <v>50.777722439024387</v>
      </c>
      <c r="C4350" s="50">
        <f t="shared" si="135"/>
        <v>4.0087675609756097</v>
      </c>
      <c r="D4350" s="30">
        <v>0</v>
      </c>
      <c r="E4350" s="31">
        <v>4.0087675609756097</v>
      </c>
      <c r="F4350" s="32">
        <v>0</v>
      </c>
      <c r="G4350" s="32">
        <v>0</v>
      </c>
      <c r="H4350" s="32">
        <v>0</v>
      </c>
      <c r="I4350" s="32">
        <v>0</v>
      </c>
      <c r="J4350" s="29">
        <f>Лист4!E4348/1000</f>
        <v>54.786490000000001</v>
      </c>
      <c r="K4350" s="33"/>
      <c r="L4350" s="33"/>
    </row>
    <row r="4351" spans="1:12" s="47" customFormat="1" ht="24" customHeight="1" x14ac:dyDescent="0.25">
      <c r="A4351" s="23" t="str">
        <f>Лист4!A4349</f>
        <v>г. Астрахань, ул. Коммунистическая, д. 56</v>
      </c>
      <c r="B4351" s="50">
        <f t="shared" si="134"/>
        <v>395.42129902439024</v>
      </c>
      <c r="C4351" s="50">
        <f t="shared" si="135"/>
        <v>31.217470975609757</v>
      </c>
      <c r="D4351" s="30">
        <v>0</v>
      </c>
      <c r="E4351" s="31">
        <v>31.217470975609757</v>
      </c>
      <c r="F4351" s="32">
        <v>0</v>
      </c>
      <c r="G4351" s="32">
        <v>0</v>
      </c>
      <c r="H4351" s="32">
        <v>0</v>
      </c>
      <c r="I4351" s="32">
        <v>0</v>
      </c>
      <c r="J4351" s="29">
        <f>Лист4!E4349/1000</f>
        <v>426.63877000000002</v>
      </c>
      <c r="K4351" s="33"/>
      <c r="L4351" s="33"/>
    </row>
    <row r="4352" spans="1:12" s="47" customFormat="1" ht="24" customHeight="1" x14ac:dyDescent="0.25">
      <c r="A4352" s="23" t="str">
        <f>Лист4!A4350</f>
        <v>г. Астрахань, ул. Медиков, д. 3/3</v>
      </c>
      <c r="B4352" s="50">
        <f t="shared" si="134"/>
        <v>118.80988243902438</v>
      </c>
      <c r="C4352" s="50">
        <f t="shared" si="135"/>
        <v>9.3797275609756081</v>
      </c>
      <c r="D4352" s="30">
        <v>0</v>
      </c>
      <c r="E4352" s="31">
        <v>9.3797275609756081</v>
      </c>
      <c r="F4352" s="32">
        <v>0</v>
      </c>
      <c r="G4352" s="32">
        <v>0</v>
      </c>
      <c r="H4352" s="32">
        <v>0</v>
      </c>
      <c r="I4352" s="32">
        <v>0</v>
      </c>
      <c r="J4352" s="29">
        <f>Лист4!E4350/1000</f>
        <v>128.18960999999999</v>
      </c>
      <c r="K4352" s="33"/>
      <c r="L4352" s="33"/>
    </row>
    <row r="4353" spans="1:12" s="47" customFormat="1" ht="54" customHeight="1" x14ac:dyDescent="0.25">
      <c r="A4353" s="23" t="str">
        <f>Лист4!A4351</f>
        <v>г. Астрахань, ул. Победы, д. 54</v>
      </c>
      <c r="B4353" s="50">
        <f t="shared" si="134"/>
        <v>2324.6254419512197</v>
      </c>
      <c r="C4353" s="50">
        <f t="shared" si="135"/>
        <v>77.267798048780492</v>
      </c>
      <c r="D4353" s="30">
        <v>0</v>
      </c>
      <c r="E4353" s="31">
        <v>77.267798048780492</v>
      </c>
      <c r="F4353" s="32">
        <v>0</v>
      </c>
      <c r="G4353" s="32">
        <v>0</v>
      </c>
      <c r="H4353" s="32">
        <v>0</v>
      </c>
      <c r="I4353" s="32">
        <v>1345.9</v>
      </c>
      <c r="J4353" s="29">
        <f>Лист4!E4351/1000</f>
        <v>1055.99324</v>
      </c>
      <c r="K4353" s="33"/>
      <c r="L4353" s="33"/>
    </row>
    <row r="4354" spans="1:12" s="47" customFormat="1" ht="54" customHeight="1" x14ac:dyDescent="0.25">
      <c r="A4354" s="23" t="str">
        <f>Лист4!A4352</f>
        <v>г. Астрахань, ул. Шаумяна, д. 15</v>
      </c>
      <c r="B4354" s="50">
        <f t="shared" si="134"/>
        <v>45.715909268292684</v>
      </c>
      <c r="C4354" s="50">
        <f t="shared" si="135"/>
        <v>3.6091507317073175</v>
      </c>
      <c r="D4354" s="30">
        <v>0</v>
      </c>
      <c r="E4354" s="31">
        <v>3.6091507317073175</v>
      </c>
      <c r="F4354" s="32">
        <v>0</v>
      </c>
      <c r="G4354" s="32">
        <v>0</v>
      </c>
      <c r="H4354" s="32">
        <v>0</v>
      </c>
      <c r="I4354" s="32">
        <v>0</v>
      </c>
      <c r="J4354" s="29">
        <f>Лист4!E4352/1000</f>
        <v>49.325060000000001</v>
      </c>
      <c r="K4354" s="33"/>
      <c r="L4354" s="33"/>
    </row>
    <row r="4355" spans="1:12" s="47" customFormat="1" ht="27" customHeight="1" x14ac:dyDescent="0.25">
      <c r="A4355" s="23" t="str">
        <f>Лист4!A4353</f>
        <v>Атрахань, Нариманова 2В</v>
      </c>
      <c r="B4355" s="50">
        <f t="shared" si="134"/>
        <v>414.14507609756095</v>
      </c>
      <c r="C4355" s="50">
        <f t="shared" si="135"/>
        <v>32.695663902439023</v>
      </c>
      <c r="D4355" s="30">
        <v>0</v>
      </c>
      <c r="E4355" s="31">
        <v>32.695663902439023</v>
      </c>
      <c r="F4355" s="32">
        <v>0</v>
      </c>
      <c r="G4355" s="32">
        <v>0</v>
      </c>
      <c r="H4355" s="32">
        <v>0</v>
      </c>
      <c r="I4355" s="32">
        <v>0</v>
      </c>
      <c r="J4355" s="29">
        <f>Лист4!E4353/1000</f>
        <v>446.84073999999998</v>
      </c>
      <c r="K4355" s="33"/>
      <c r="L4355" s="33"/>
    </row>
    <row r="4356" spans="1:12" s="47" customFormat="1" ht="27" customHeight="1" x14ac:dyDescent="0.25">
      <c r="A4356" s="23" t="str">
        <f>Лист4!A4354</f>
        <v>Астрахань, ул. Воробьева д.11/11</v>
      </c>
      <c r="B4356" s="50">
        <f t="shared" si="134"/>
        <v>1657.9749321951219</v>
      </c>
      <c r="C4356" s="50">
        <f t="shared" si="135"/>
        <v>130.89275780487804</v>
      </c>
      <c r="D4356" s="30">
        <v>0</v>
      </c>
      <c r="E4356" s="31">
        <v>130.89275780487804</v>
      </c>
      <c r="F4356" s="32">
        <v>0</v>
      </c>
      <c r="G4356" s="32">
        <v>0</v>
      </c>
      <c r="H4356" s="32">
        <v>0</v>
      </c>
      <c r="I4356" s="32">
        <v>0</v>
      </c>
      <c r="J4356" s="29">
        <f>Лист4!E4354/1000</f>
        <v>1788.86769</v>
      </c>
      <c r="K4356" s="33"/>
      <c r="L4356" s="33"/>
    </row>
    <row r="4357" spans="1:12" s="47" customFormat="1" ht="27" customHeight="1" x14ac:dyDescent="0.25">
      <c r="A4357" s="23" t="str">
        <f>Лист4!A4355</f>
        <v>Астрахань, ул.Нариманова д.2г</v>
      </c>
      <c r="B4357" s="50">
        <f t="shared" si="134"/>
        <v>626.57512292682918</v>
      </c>
      <c r="C4357" s="50">
        <f t="shared" si="135"/>
        <v>49.46645707317073</v>
      </c>
      <c r="D4357" s="30">
        <v>0</v>
      </c>
      <c r="E4357" s="31">
        <v>49.46645707317073</v>
      </c>
      <c r="F4357" s="32">
        <v>0</v>
      </c>
      <c r="G4357" s="32">
        <v>0</v>
      </c>
      <c r="H4357" s="32">
        <v>0</v>
      </c>
      <c r="I4357" s="32">
        <v>0</v>
      </c>
      <c r="J4357" s="29">
        <f>Лист4!E4355/1000</f>
        <v>676.04157999999995</v>
      </c>
      <c r="K4357" s="33"/>
      <c r="L4357" s="33"/>
    </row>
    <row r="4358" spans="1:12" s="47" customFormat="1" ht="54" customHeight="1" x14ac:dyDescent="0.25">
      <c r="A4358" s="23" t="str">
        <f>Лист4!A4356</f>
        <v>Астрахань, ул. Фунтовское шоссе д. 10</v>
      </c>
      <c r="B4358" s="50">
        <f t="shared" si="134"/>
        <v>441.18780390243899</v>
      </c>
      <c r="C4358" s="50">
        <f t="shared" si="135"/>
        <v>34.830616097560977</v>
      </c>
      <c r="D4358" s="30">
        <v>0</v>
      </c>
      <c r="E4358" s="31">
        <v>34.830616097560977</v>
      </c>
      <c r="F4358" s="32">
        <v>0</v>
      </c>
      <c r="G4358" s="32">
        <v>0</v>
      </c>
      <c r="H4358" s="32">
        <v>0</v>
      </c>
      <c r="I4358" s="32">
        <v>0</v>
      </c>
      <c r="J4358" s="29">
        <f>Лист4!E4356/1000</f>
        <v>476.01841999999999</v>
      </c>
      <c r="K4358" s="33"/>
      <c r="L4358" s="33"/>
    </row>
    <row r="4359" spans="1:12" s="47" customFormat="1" ht="27" customHeight="1" x14ac:dyDescent="0.25">
      <c r="A4359" s="23" t="str">
        <f>Лист4!A4357</f>
        <v>г.Астрахань ул. Б. Алексеева д. 43</v>
      </c>
      <c r="B4359" s="50">
        <f t="shared" si="134"/>
        <v>74.105959512195113</v>
      </c>
      <c r="C4359" s="50">
        <f t="shared" si="135"/>
        <v>5.8504704878048779</v>
      </c>
      <c r="D4359" s="30">
        <v>0</v>
      </c>
      <c r="E4359" s="31">
        <v>5.8504704878048779</v>
      </c>
      <c r="F4359" s="32">
        <v>0</v>
      </c>
      <c r="G4359" s="32">
        <v>0</v>
      </c>
      <c r="H4359" s="32">
        <v>0</v>
      </c>
      <c r="I4359" s="32">
        <v>0</v>
      </c>
      <c r="J4359" s="29">
        <f>Лист4!E4357/1000</f>
        <v>79.956429999999997</v>
      </c>
      <c r="K4359" s="33"/>
      <c r="L4359" s="33"/>
    </row>
    <row r="4360" spans="1:12" s="47" customFormat="1" ht="27" customHeight="1" x14ac:dyDescent="0.25">
      <c r="A4360" s="23" t="str">
        <f>Лист4!A4358</f>
        <v>г.Ахтубинск ул. Буденного д. 5</v>
      </c>
      <c r="B4360" s="50">
        <f t="shared" ref="B4360:B4423" si="136">J4360+I4360-E4360</f>
        <v>337.29331999999999</v>
      </c>
      <c r="C4360" s="50">
        <f t="shared" ref="C4360:C4423" si="137">E4360</f>
        <v>26.628419999999998</v>
      </c>
      <c r="D4360" s="30">
        <v>0</v>
      </c>
      <c r="E4360" s="31">
        <v>26.628419999999998</v>
      </c>
      <c r="F4360" s="32">
        <v>0</v>
      </c>
      <c r="G4360" s="32">
        <v>0</v>
      </c>
      <c r="H4360" s="32">
        <v>0</v>
      </c>
      <c r="I4360" s="32">
        <v>0</v>
      </c>
      <c r="J4360" s="29">
        <f>Лист4!E4358/1000</f>
        <v>363.92174</v>
      </c>
      <c r="K4360" s="33"/>
      <c r="L4360" s="33"/>
    </row>
    <row r="4361" spans="1:12" s="47" customFormat="1" ht="27" customHeight="1" x14ac:dyDescent="0.25">
      <c r="A4361" s="23" t="str">
        <f>Лист4!A4359</f>
        <v>г.Астрахань ул.Джона Рида д.3</v>
      </c>
      <c r="B4361" s="50">
        <f t="shared" si="136"/>
        <v>77.704429756097568</v>
      </c>
      <c r="C4361" s="50">
        <f t="shared" si="137"/>
        <v>6.1345602439024391</v>
      </c>
      <c r="D4361" s="30">
        <v>0</v>
      </c>
      <c r="E4361" s="31">
        <v>6.1345602439024391</v>
      </c>
      <c r="F4361" s="32">
        <v>0</v>
      </c>
      <c r="G4361" s="32">
        <v>0</v>
      </c>
      <c r="H4361" s="32">
        <v>0</v>
      </c>
      <c r="I4361" s="32">
        <v>0</v>
      </c>
      <c r="J4361" s="29">
        <f>Лист4!E4359/1000</f>
        <v>83.83899000000001</v>
      </c>
      <c r="K4361" s="33"/>
      <c r="L4361" s="33"/>
    </row>
    <row r="4362" spans="1:12" s="47" customFormat="1" ht="54" customHeight="1" x14ac:dyDescent="0.25">
      <c r="A4362" s="23" t="str">
        <f>Лист4!A4360</f>
        <v xml:space="preserve">г.Астрахань ул.Красноармейская д.25 А </v>
      </c>
      <c r="B4362" s="50">
        <f t="shared" si="136"/>
        <v>529.65236000000004</v>
      </c>
      <c r="C4362" s="50">
        <f t="shared" si="137"/>
        <v>41.814660000000003</v>
      </c>
      <c r="D4362" s="30">
        <v>0</v>
      </c>
      <c r="E4362" s="31">
        <v>41.814660000000003</v>
      </c>
      <c r="F4362" s="32">
        <v>0</v>
      </c>
      <c r="G4362" s="32">
        <v>0</v>
      </c>
      <c r="H4362" s="32">
        <v>0</v>
      </c>
      <c r="I4362" s="32">
        <v>0</v>
      </c>
      <c r="J4362" s="29">
        <f>Лист4!E4360/1000</f>
        <v>571.46702000000005</v>
      </c>
      <c r="K4362" s="33"/>
      <c r="L4362" s="33"/>
    </row>
    <row r="4363" spans="1:12" s="47" customFormat="1" ht="25.5" customHeight="1" x14ac:dyDescent="0.25">
      <c r="A4363" s="23" t="str">
        <f>Лист4!A4361</f>
        <v>г.Астрахань, ул.Проспект Бумажников д.17 корп.1</v>
      </c>
      <c r="B4363" s="50">
        <f t="shared" si="136"/>
        <v>507.33103024390243</v>
      </c>
      <c r="C4363" s="50">
        <f t="shared" si="137"/>
        <v>40.052449756097559</v>
      </c>
      <c r="D4363" s="30">
        <v>0</v>
      </c>
      <c r="E4363" s="31">
        <v>40.052449756097559</v>
      </c>
      <c r="F4363" s="32">
        <v>0</v>
      </c>
      <c r="G4363" s="32">
        <v>0</v>
      </c>
      <c r="H4363" s="32">
        <v>0</v>
      </c>
      <c r="I4363" s="32">
        <v>0</v>
      </c>
      <c r="J4363" s="29">
        <f>Лист4!E4361/1000</f>
        <v>547.38347999999996</v>
      </c>
      <c r="K4363" s="33"/>
      <c r="L4363" s="33"/>
    </row>
    <row r="4364" spans="1:12" s="47" customFormat="1" ht="25.5" customHeight="1" x14ac:dyDescent="0.25">
      <c r="A4364" s="23" t="str">
        <f>Лист4!A4362</f>
        <v>г.Астрахань ул.Б.Хмельницкого д.7 корп.2</v>
      </c>
      <c r="B4364" s="50">
        <f t="shared" si="136"/>
        <v>53.034644390243898</v>
      </c>
      <c r="C4364" s="50">
        <f t="shared" si="137"/>
        <v>4.1869456097560978</v>
      </c>
      <c r="D4364" s="30">
        <v>0</v>
      </c>
      <c r="E4364" s="31">
        <v>4.1869456097560978</v>
      </c>
      <c r="F4364" s="32">
        <v>0</v>
      </c>
      <c r="G4364" s="32">
        <v>0</v>
      </c>
      <c r="H4364" s="32">
        <v>0</v>
      </c>
      <c r="I4364" s="32">
        <v>0</v>
      </c>
      <c r="J4364" s="29">
        <f>Лист4!E4362/1000</f>
        <v>57.221589999999999</v>
      </c>
      <c r="K4364" s="33"/>
      <c r="L4364" s="33"/>
    </row>
    <row r="4365" spans="1:12" s="47" customFormat="1" ht="25.5" customHeight="1" x14ac:dyDescent="0.25">
      <c r="A4365" s="23" t="str">
        <f>Лист4!A4363</f>
        <v>г.Астрахань ул.Джона Рида д.29</v>
      </c>
      <c r="B4365" s="50">
        <f t="shared" si="136"/>
        <v>624.87522536585368</v>
      </c>
      <c r="C4365" s="50">
        <f t="shared" si="137"/>
        <v>49.332254634146338</v>
      </c>
      <c r="D4365" s="30">
        <v>0</v>
      </c>
      <c r="E4365" s="31">
        <v>49.332254634146338</v>
      </c>
      <c r="F4365" s="32">
        <v>0</v>
      </c>
      <c r="G4365" s="32">
        <v>0</v>
      </c>
      <c r="H4365" s="32">
        <v>0</v>
      </c>
      <c r="I4365" s="32">
        <v>0</v>
      </c>
      <c r="J4365" s="29">
        <f>Лист4!E4363/1000</f>
        <v>674.20748000000003</v>
      </c>
      <c r="K4365" s="33"/>
      <c r="L4365" s="33"/>
    </row>
    <row r="4366" spans="1:12" s="47" customFormat="1" ht="25.5" customHeight="1" x14ac:dyDescent="0.25">
      <c r="A4366" s="23" t="str">
        <f>Лист4!A4364</f>
        <v>г.Астрахань ул.Н.Островского д.55</v>
      </c>
      <c r="B4366" s="50">
        <f t="shared" si="136"/>
        <v>117.17092390243901</v>
      </c>
      <c r="C4366" s="50">
        <f t="shared" si="137"/>
        <v>9.2503360975609752</v>
      </c>
      <c r="D4366" s="30">
        <v>0</v>
      </c>
      <c r="E4366" s="31">
        <v>9.2503360975609752</v>
      </c>
      <c r="F4366" s="32">
        <v>0</v>
      </c>
      <c r="G4366" s="32">
        <v>0</v>
      </c>
      <c r="H4366" s="32">
        <v>0</v>
      </c>
      <c r="I4366" s="32">
        <v>0</v>
      </c>
      <c r="J4366" s="29">
        <f>Лист4!E4364/1000</f>
        <v>126.42125999999999</v>
      </c>
      <c r="K4366" s="33"/>
      <c r="L4366" s="33"/>
    </row>
    <row r="4367" spans="1:12" s="47" customFormat="1" ht="25.5" customHeight="1" x14ac:dyDescent="0.25">
      <c r="A4367" s="23" t="str">
        <f>Лист4!A4365</f>
        <v>г.Астрахань ул.Дзержинского д.44</v>
      </c>
      <c r="B4367" s="50">
        <f t="shared" si="136"/>
        <v>558.35637365853654</v>
      </c>
      <c r="C4367" s="50">
        <f t="shared" si="137"/>
        <v>44.080766341463416</v>
      </c>
      <c r="D4367" s="30">
        <v>0</v>
      </c>
      <c r="E4367" s="31">
        <v>44.080766341463416</v>
      </c>
      <c r="F4367" s="32">
        <v>0</v>
      </c>
      <c r="G4367" s="32">
        <v>0</v>
      </c>
      <c r="H4367" s="32">
        <v>0</v>
      </c>
      <c r="I4367" s="32">
        <v>0</v>
      </c>
      <c r="J4367" s="29">
        <f>Лист4!E4365/1000</f>
        <v>602.43714</v>
      </c>
      <c r="K4367" s="33"/>
      <c r="L4367" s="33"/>
    </row>
    <row r="4368" spans="1:12" s="47" customFormat="1" ht="25.5" customHeight="1" x14ac:dyDescent="0.25">
      <c r="A4368" s="23" t="str">
        <f>Лист4!A4366</f>
        <v>г.Астрахань пл.Шаумяна д.2 А</v>
      </c>
      <c r="B4368" s="50">
        <f t="shared" si="136"/>
        <v>192.1155063414634</v>
      </c>
      <c r="C4368" s="50">
        <f t="shared" si="137"/>
        <v>15.167013658536582</v>
      </c>
      <c r="D4368" s="30">
        <v>0</v>
      </c>
      <c r="E4368" s="31">
        <v>15.167013658536582</v>
      </c>
      <c r="F4368" s="32">
        <v>0</v>
      </c>
      <c r="G4368" s="32">
        <v>0</v>
      </c>
      <c r="H4368" s="32">
        <v>0</v>
      </c>
      <c r="I4368" s="32">
        <v>0</v>
      </c>
      <c r="J4368" s="29">
        <f>Лист4!E4366/1000</f>
        <v>207.28251999999998</v>
      </c>
      <c r="K4368" s="33"/>
      <c r="L4368" s="33"/>
    </row>
    <row r="4369" spans="1:12" s="47" customFormat="1" ht="54" customHeight="1" x14ac:dyDescent="0.25">
      <c r="A4369" s="23" t="str">
        <f>Лист4!A4367</f>
        <v>г.Астрахань ул.Боевая д.78</v>
      </c>
      <c r="B4369" s="50">
        <f t="shared" si="136"/>
        <v>709.4007663414634</v>
      </c>
      <c r="C4369" s="50">
        <f t="shared" si="137"/>
        <v>56.005323658536582</v>
      </c>
      <c r="D4369" s="30">
        <v>0</v>
      </c>
      <c r="E4369" s="31">
        <v>56.005323658536582</v>
      </c>
      <c r="F4369" s="32">
        <v>0</v>
      </c>
      <c r="G4369" s="32">
        <v>0</v>
      </c>
      <c r="H4369" s="32">
        <v>0</v>
      </c>
      <c r="I4369" s="32">
        <v>0</v>
      </c>
      <c r="J4369" s="29">
        <f>Лист4!E4367/1000</f>
        <v>765.40608999999995</v>
      </c>
      <c r="K4369" s="33"/>
      <c r="L4369" s="33"/>
    </row>
    <row r="4370" spans="1:12" s="47" customFormat="1" ht="25.5" customHeight="1" x14ac:dyDescent="0.25">
      <c r="A4370" s="23" t="str">
        <f>Лист4!A4368</f>
        <v>г.Астрахань ул.Украинская д.13</v>
      </c>
      <c r="B4370" s="50">
        <f t="shared" si="136"/>
        <v>651.27935853658539</v>
      </c>
      <c r="C4370" s="50">
        <f t="shared" si="137"/>
        <v>51.416791463414633</v>
      </c>
      <c r="D4370" s="30">
        <v>0</v>
      </c>
      <c r="E4370" s="31">
        <v>51.416791463414633</v>
      </c>
      <c r="F4370" s="32">
        <v>0</v>
      </c>
      <c r="G4370" s="32">
        <v>0</v>
      </c>
      <c r="H4370" s="32">
        <v>0</v>
      </c>
      <c r="I4370" s="32">
        <v>0</v>
      </c>
      <c r="J4370" s="29">
        <f>Лист4!E4368/1000</f>
        <v>702.69614999999999</v>
      </c>
      <c r="K4370" s="33"/>
      <c r="L4370" s="33"/>
    </row>
    <row r="4371" spans="1:12" s="47" customFormat="1" ht="25.5" customHeight="1" x14ac:dyDescent="0.25">
      <c r="A4371" s="23" t="str">
        <f>Лист4!A4369</f>
        <v>г.Астрахань ул.Адмиралтейская д.4</v>
      </c>
      <c r="B4371" s="50">
        <f t="shared" si="136"/>
        <v>510.67807024390248</v>
      </c>
      <c r="C4371" s="50">
        <f t="shared" si="137"/>
        <v>40.316689756097567</v>
      </c>
      <c r="D4371" s="30">
        <v>0</v>
      </c>
      <c r="E4371" s="31">
        <v>40.316689756097567</v>
      </c>
      <c r="F4371" s="32">
        <v>0</v>
      </c>
      <c r="G4371" s="32">
        <v>0</v>
      </c>
      <c r="H4371" s="32">
        <v>0</v>
      </c>
      <c r="I4371" s="32">
        <v>0</v>
      </c>
      <c r="J4371" s="29">
        <f>Лист4!E4369/1000</f>
        <v>550.99476000000004</v>
      </c>
      <c r="K4371" s="33"/>
      <c r="L4371" s="33"/>
    </row>
    <row r="4372" spans="1:12" s="47" customFormat="1" ht="25.5" customHeight="1" x14ac:dyDescent="0.25">
      <c r="A4372" s="23" t="str">
        <f>Лист4!A4370</f>
        <v>г.Астрахань пл.Шаумяна д.3</v>
      </c>
      <c r="B4372" s="50">
        <f t="shared" si="136"/>
        <v>168.47247170731708</v>
      </c>
      <c r="C4372" s="50">
        <f t="shared" si="137"/>
        <v>13.300458292682926</v>
      </c>
      <c r="D4372" s="30">
        <v>0</v>
      </c>
      <c r="E4372" s="31">
        <v>13.300458292682926</v>
      </c>
      <c r="F4372" s="32">
        <v>0</v>
      </c>
      <c r="G4372" s="32">
        <v>0</v>
      </c>
      <c r="H4372" s="32">
        <v>0</v>
      </c>
      <c r="I4372" s="32">
        <v>0</v>
      </c>
      <c r="J4372" s="29">
        <f>Лист4!E4370/1000</f>
        <v>181.77293</v>
      </c>
      <c r="K4372" s="33"/>
      <c r="L4372" s="33"/>
    </row>
    <row r="4373" spans="1:12" s="47" customFormat="1" ht="25.5" customHeight="1" x14ac:dyDescent="0.25">
      <c r="A4373" s="23" t="str">
        <f>Лист4!A4371</f>
        <v>г. Знаменск, ул. Ниловского, д. 30А</v>
      </c>
      <c r="B4373" s="50">
        <f t="shared" si="136"/>
        <v>211.3154419512195</v>
      </c>
      <c r="C4373" s="50">
        <f t="shared" si="137"/>
        <v>16.682798048780487</v>
      </c>
      <c r="D4373" s="30">
        <v>0</v>
      </c>
      <c r="E4373" s="31">
        <v>16.682798048780487</v>
      </c>
      <c r="F4373" s="32">
        <v>0</v>
      </c>
      <c r="G4373" s="32">
        <v>0</v>
      </c>
      <c r="H4373" s="32">
        <v>0</v>
      </c>
      <c r="I4373" s="32">
        <v>0</v>
      </c>
      <c r="J4373" s="29">
        <f>Лист4!E4371/1000</f>
        <v>227.99823999999998</v>
      </c>
      <c r="K4373" s="33"/>
      <c r="L4373" s="33"/>
    </row>
    <row r="4374" spans="1:12" s="47" customFormat="1" ht="25.5" customHeight="1" x14ac:dyDescent="0.25">
      <c r="A4374" s="23" t="str">
        <f>Лист4!A4372</f>
        <v>г. Знаменск, ул. Островского, д. 6</v>
      </c>
      <c r="B4374" s="50">
        <f t="shared" si="136"/>
        <v>65.909025853658534</v>
      </c>
      <c r="C4374" s="50">
        <f t="shared" si="137"/>
        <v>5.2033441463414638</v>
      </c>
      <c r="D4374" s="30">
        <v>0</v>
      </c>
      <c r="E4374" s="31">
        <v>5.2033441463414638</v>
      </c>
      <c r="F4374" s="32">
        <v>0</v>
      </c>
      <c r="G4374" s="32">
        <v>0</v>
      </c>
      <c r="H4374" s="32">
        <v>0</v>
      </c>
      <c r="I4374" s="32">
        <v>0</v>
      </c>
      <c r="J4374" s="29">
        <f>Лист4!E4372/1000</f>
        <v>71.112369999999999</v>
      </c>
      <c r="K4374" s="33"/>
      <c r="L4374" s="33"/>
    </row>
    <row r="4375" spans="1:12" s="47" customFormat="1" ht="54" customHeight="1" x14ac:dyDescent="0.25">
      <c r="A4375" s="23" t="str">
        <f>Лист4!A4373</f>
        <v>г. Астрахань, пер. 1-й Депутатский, дом 13, корпус 1</v>
      </c>
      <c r="B4375" s="50">
        <f t="shared" si="136"/>
        <v>959.07942878048789</v>
      </c>
      <c r="C4375" s="50">
        <f t="shared" si="137"/>
        <v>39.590481219512199</v>
      </c>
      <c r="D4375" s="30">
        <v>0</v>
      </c>
      <c r="E4375" s="31">
        <v>39.590481219512199</v>
      </c>
      <c r="F4375" s="32">
        <v>0</v>
      </c>
      <c r="G4375" s="32">
        <v>0</v>
      </c>
      <c r="H4375" s="32">
        <v>0</v>
      </c>
      <c r="I4375" s="32">
        <v>457.6</v>
      </c>
      <c r="J4375" s="29">
        <f>Лист4!E4373/1000</f>
        <v>541.06991000000005</v>
      </c>
      <c r="K4375" s="33"/>
      <c r="L4375" s="33"/>
    </row>
    <row r="4376" spans="1:12" s="47" customFormat="1" ht="18.75" customHeight="1" x14ac:dyDescent="0.25">
      <c r="A4376" s="23" t="str">
        <f>Лист4!A4374</f>
        <v>г. Астрахань, Бульвар Победы, д. 1</v>
      </c>
      <c r="B4376" s="50">
        <f t="shared" si="136"/>
        <v>314.80621756097565</v>
      </c>
      <c r="C4376" s="50">
        <f t="shared" si="137"/>
        <v>24.853122439024396</v>
      </c>
      <c r="D4376" s="30">
        <v>0</v>
      </c>
      <c r="E4376" s="31">
        <v>24.853122439024396</v>
      </c>
      <c r="F4376" s="32">
        <v>0</v>
      </c>
      <c r="G4376" s="32">
        <v>0</v>
      </c>
      <c r="H4376" s="32">
        <v>0</v>
      </c>
      <c r="I4376" s="32">
        <v>0</v>
      </c>
      <c r="J4376" s="29">
        <f>Лист4!E4374/1000</f>
        <v>339.65934000000004</v>
      </c>
      <c r="K4376" s="33"/>
      <c r="L4376" s="33"/>
    </row>
    <row r="4377" spans="1:12" s="47" customFormat="1" ht="54" customHeight="1" x14ac:dyDescent="0.25">
      <c r="A4377" s="23" t="str">
        <f>Лист4!A4375</f>
        <v>г. Астрахань, пер. Орский, д. 9</v>
      </c>
      <c r="B4377" s="50">
        <f t="shared" si="136"/>
        <v>12.008139024390243</v>
      </c>
      <c r="C4377" s="50">
        <f t="shared" si="137"/>
        <v>0.94801097560975611</v>
      </c>
      <c r="D4377" s="30">
        <v>0</v>
      </c>
      <c r="E4377" s="31">
        <v>0.94801097560975611</v>
      </c>
      <c r="F4377" s="32">
        <v>0</v>
      </c>
      <c r="G4377" s="32">
        <v>0</v>
      </c>
      <c r="H4377" s="32">
        <v>0</v>
      </c>
      <c r="I4377" s="32">
        <v>0</v>
      </c>
      <c r="J4377" s="29">
        <f>Лист4!E4375/1000</f>
        <v>12.956149999999999</v>
      </c>
      <c r="K4377" s="33"/>
      <c r="L4377" s="33"/>
    </row>
    <row r="4378" spans="1:12" s="47" customFormat="1" ht="54" customHeight="1" x14ac:dyDescent="0.25">
      <c r="A4378" s="23" t="str">
        <f>Лист4!A4376</f>
        <v>г. Астрахань, ул. Куликова, д. 19</v>
      </c>
      <c r="B4378" s="50">
        <f t="shared" si="136"/>
        <v>681.06253512195121</v>
      </c>
      <c r="C4378" s="50">
        <f t="shared" si="137"/>
        <v>53.768094878048785</v>
      </c>
      <c r="D4378" s="30">
        <v>0</v>
      </c>
      <c r="E4378" s="31">
        <v>53.768094878048785</v>
      </c>
      <c r="F4378" s="32">
        <v>0</v>
      </c>
      <c r="G4378" s="32">
        <v>0</v>
      </c>
      <c r="H4378" s="32">
        <v>0</v>
      </c>
      <c r="I4378" s="32">
        <v>0</v>
      </c>
      <c r="J4378" s="29">
        <f>Лист4!E4376/1000</f>
        <v>734.83063000000004</v>
      </c>
      <c r="K4378" s="33"/>
      <c r="L4378" s="33"/>
    </row>
    <row r="4379" spans="1:12" s="47" customFormat="1" ht="54" customHeight="1" x14ac:dyDescent="0.25">
      <c r="A4379" s="23" t="str">
        <f>Лист4!A4377</f>
        <v>г. Астрахань, ул.Московская/Ак. Королева, д. 22/22/24</v>
      </c>
      <c r="B4379" s="50">
        <f t="shared" si="136"/>
        <v>227.86150390243904</v>
      </c>
      <c r="C4379" s="50">
        <f t="shared" si="137"/>
        <v>17.989066097560976</v>
      </c>
      <c r="D4379" s="30">
        <v>0</v>
      </c>
      <c r="E4379" s="31">
        <v>17.989066097560976</v>
      </c>
      <c r="F4379" s="32">
        <v>0</v>
      </c>
      <c r="G4379" s="32">
        <v>0</v>
      </c>
      <c r="H4379" s="32">
        <v>0</v>
      </c>
      <c r="I4379" s="32">
        <v>0</v>
      </c>
      <c r="J4379" s="29">
        <f>Лист4!E4377/1000</f>
        <v>245.85057</v>
      </c>
      <c r="K4379" s="33"/>
      <c r="L4379" s="33"/>
    </row>
    <row r="4380" spans="1:12" s="47" customFormat="1" ht="54" customHeight="1" x14ac:dyDescent="0.25">
      <c r="A4380" s="23" t="str">
        <f>Лист4!A4378</f>
        <v>г. Астрахань, ул. Барсова, д 15</v>
      </c>
      <c r="B4380" s="50">
        <f t="shared" si="136"/>
        <v>272.40855170731709</v>
      </c>
      <c r="C4380" s="50">
        <f t="shared" si="137"/>
        <v>21.505938292682927</v>
      </c>
      <c r="D4380" s="30">
        <v>0</v>
      </c>
      <c r="E4380" s="31">
        <v>21.505938292682927</v>
      </c>
      <c r="F4380" s="32">
        <v>0</v>
      </c>
      <c r="G4380" s="32">
        <v>0</v>
      </c>
      <c r="H4380" s="32">
        <v>0</v>
      </c>
      <c r="I4380" s="32">
        <v>0</v>
      </c>
      <c r="J4380" s="29">
        <f>Лист4!E4378/1000</f>
        <v>293.91449</v>
      </c>
      <c r="K4380" s="33"/>
      <c r="L4380" s="33"/>
    </row>
    <row r="4381" spans="1:12" s="47" customFormat="1" ht="27" customHeight="1" x14ac:dyDescent="0.25">
      <c r="A4381" s="23" t="str">
        <f>Лист4!A4379</f>
        <v>г. Знаменск, ул. Фрунзе, д. 5</v>
      </c>
      <c r="B4381" s="50">
        <f t="shared" si="136"/>
        <v>95.13413073170733</v>
      </c>
      <c r="C4381" s="50">
        <f t="shared" si="137"/>
        <v>7.5105892682926836</v>
      </c>
      <c r="D4381" s="30">
        <v>0</v>
      </c>
      <c r="E4381" s="31">
        <v>7.5105892682926836</v>
      </c>
      <c r="F4381" s="32">
        <v>0</v>
      </c>
      <c r="G4381" s="32">
        <v>0</v>
      </c>
      <c r="H4381" s="32">
        <v>0</v>
      </c>
      <c r="I4381" s="32">
        <v>0</v>
      </c>
      <c r="J4381" s="29">
        <f>Лист4!E4379/1000</f>
        <v>102.64472000000001</v>
      </c>
      <c r="K4381" s="33"/>
      <c r="L4381" s="33"/>
    </row>
    <row r="4382" spans="1:12" s="47" customFormat="1" ht="27" customHeight="1" x14ac:dyDescent="0.25">
      <c r="A4382" s="23" t="str">
        <f>Лист4!A4380</f>
        <v>г. Астрахань, ул. Эспланадная/Володарского/Свердлова, д. 27/7/38</v>
      </c>
      <c r="B4382" s="50">
        <f t="shared" si="136"/>
        <v>66.424685853658531</v>
      </c>
      <c r="C4382" s="50">
        <f t="shared" si="137"/>
        <v>5.2440541463414636</v>
      </c>
      <c r="D4382" s="30">
        <v>0</v>
      </c>
      <c r="E4382" s="31">
        <v>5.2440541463414636</v>
      </c>
      <c r="F4382" s="32">
        <v>0</v>
      </c>
      <c r="G4382" s="32">
        <v>0</v>
      </c>
      <c r="H4382" s="32">
        <v>0</v>
      </c>
      <c r="I4382" s="32">
        <v>0</v>
      </c>
      <c r="J4382" s="29">
        <f>Лист4!E4380/1000</f>
        <v>71.66874</v>
      </c>
      <c r="K4382" s="33"/>
      <c r="L4382" s="33"/>
    </row>
    <row r="4383" spans="1:12" s="47" customFormat="1" ht="27" customHeight="1" x14ac:dyDescent="0.25">
      <c r="A4383" s="23" t="str">
        <f>Лист4!A4381</f>
        <v>Астраханская область, Приволжский район, с. Евпраксино, ул. Ленина, д. 39</v>
      </c>
      <c r="B4383" s="50">
        <f t="shared" si="136"/>
        <v>14.417774634146342</v>
      </c>
      <c r="C4383" s="50">
        <f t="shared" si="137"/>
        <v>1.1382453658536584</v>
      </c>
      <c r="D4383" s="30">
        <v>0</v>
      </c>
      <c r="E4383" s="31">
        <v>1.1382453658536584</v>
      </c>
      <c r="F4383" s="32">
        <v>0</v>
      </c>
      <c r="G4383" s="32">
        <v>0</v>
      </c>
      <c r="H4383" s="32">
        <v>0</v>
      </c>
      <c r="I4383" s="32">
        <v>0</v>
      </c>
      <c r="J4383" s="29">
        <f>Лист4!E4381/1000</f>
        <v>15.55602</v>
      </c>
      <c r="K4383" s="33"/>
      <c r="L4383" s="33"/>
    </row>
    <row r="4384" spans="1:12" s="47" customFormat="1" ht="54" customHeight="1" x14ac:dyDescent="0.25">
      <c r="A4384" s="23" t="str">
        <f>Лист4!A4382</f>
        <v>г. Астрахань, ул. Комсомольская Набережная, д. 12</v>
      </c>
      <c r="B4384" s="50">
        <f t="shared" si="136"/>
        <v>462.54553707317069</v>
      </c>
      <c r="C4384" s="50">
        <f t="shared" si="137"/>
        <v>36.516752926829263</v>
      </c>
      <c r="D4384" s="30">
        <v>0</v>
      </c>
      <c r="E4384" s="31">
        <v>36.516752926829263</v>
      </c>
      <c r="F4384" s="32">
        <v>0</v>
      </c>
      <c r="G4384" s="32">
        <v>0</v>
      </c>
      <c r="H4384" s="32">
        <v>0</v>
      </c>
      <c r="I4384" s="32">
        <v>0</v>
      </c>
      <c r="J4384" s="29">
        <f>Лист4!E4382/1000</f>
        <v>499.06228999999996</v>
      </c>
      <c r="K4384" s="33"/>
      <c r="L4384" s="33"/>
    </row>
    <row r="4385" spans="1:12" s="47" customFormat="1" ht="22.5" customHeight="1" x14ac:dyDescent="0.25">
      <c r="A4385" s="23" t="str">
        <f>Лист4!A4383</f>
        <v>г. Астрахань, ул. Боевая, д. 75, корп. 4</v>
      </c>
      <c r="B4385" s="50">
        <f t="shared" si="136"/>
        <v>795.0438502439024</v>
      </c>
      <c r="C4385" s="50">
        <f t="shared" si="137"/>
        <v>62.766619756097555</v>
      </c>
      <c r="D4385" s="30">
        <v>0</v>
      </c>
      <c r="E4385" s="31">
        <v>62.766619756097555</v>
      </c>
      <c r="F4385" s="32">
        <v>0</v>
      </c>
      <c r="G4385" s="32">
        <v>0</v>
      </c>
      <c r="H4385" s="32">
        <v>0</v>
      </c>
      <c r="I4385" s="32">
        <v>0</v>
      </c>
      <c r="J4385" s="29">
        <f>Лист4!E4383/1000</f>
        <v>857.81047000000001</v>
      </c>
      <c r="K4385" s="33"/>
      <c r="L4385" s="33"/>
    </row>
    <row r="4386" spans="1:12" s="47" customFormat="1" ht="22.5" customHeight="1" x14ac:dyDescent="0.25">
      <c r="A4386" s="23" t="str">
        <f>Лист4!A4384</f>
        <v>г. Астрахань, пр. Воробьева, д. 12</v>
      </c>
      <c r="B4386" s="50">
        <f t="shared" si="136"/>
        <v>603.70424829268291</v>
      </c>
      <c r="C4386" s="50">
        <f t="shared" si="137"/>
        <v>47.660861707317068</v>
      </c>
      <c r="D4386" s="30">
        <v>0</v>
      </c>
      <c r="E4386" s="31">
        <v>47.660861707317068</v>
      </c>
      <c r="F4386" s="32">
        <v>0</v>
      </c>
      <c r="G4386" s="32">
        <v>0</v>
      </c>
      <c r="H4386" s="32">
        <v>0</v>
      </c>
      <c r="I4386" s="32">
        <v>0</v>
      </c>
      <c r="J4386" s="29">
        <f>Лист4!E4384/1000</f>
        <v>651.36510999999996</v>
      </c>
      <c r="K4386" s="33"/>
      <c r="L4386" s="33"/>
    </row>
    <row r="4387" spans="1:12" s="47" customFormat="1" ht="22.5" customHeight="1" x14ac:dyDescent="0.25">
      <c r="A4387" s="23" t="str">
        <f>Лист4!A4385</f>
        <v>г. Астрахань, ул. Савушкина, д. 24</v>
      </c>
      <c r="B4387" s="50">
        <f t="shared" si="136"/>
        <v>561.30162390243902</v>
      </c>
      <c r="C4387" s="50">
        <f t="shared" si="137"/>
        <v>44.313286097560976</v>
      </c>
      <c r="D4387" s="30">
        <v>0</v>
      </c>
      <c r="E4387" s="31">
        <v>44.313286097560976</v>
      </c>
      <c r="F4387" s="32">
        <v>0</v>
      </c>
      <c r="G4387" s="32">
        <v>0</v>
      </c>
      <c r="H4387" s="32">
        <v>0</v>
      </c>
      <c r="I4387" s="32">
        <v>0</v>
      </c>
      <c r="J4387" s="29">
        <f>Лист4!E4385/1000</f>
        <v>605.61491000000001</v>
      </c>
      <c r="K4387" s="33"/>
      <c r="L4387" s="33"/>
    </row>
    <row r="4388" spans="1:12" s="47" customFormat="1" ht="22.5" customHeight="1" x14ac:dyDescent="0.25">
      <c r="A4388" s="23" t="str">
        <f>Лист4!A4386</f>
        <v>г. Астрахань, ул. Звездная, д. 25</v>
      </c>
      <c r="B4388" s="50">
        <f t="shared" si="136"/>
        <v>185.93615951219513</v>
      </c>
      <c r="C4388" s="50">
        <f t="shared" si="137"/>
        <v>14.679170487804878</v>
      </c>
      <c r="D4388" s="30">
        <v>0</v>
      </c>
      <c r="E4388" s="31">
        <v>14.679170487804878</v>
      </c>
      <c r="F4388" s="32">
        <v>0</v>
      </c>
      <c r="G4388" s="32">
        <v>0</v>
      </c>
      <c r="H4388" s="32">
        <v>0</v>
      </c>
      <c r="I4388" s="32">
        <v>0</v>
      </c>
      <c r="J4388" s="29">
        <f>Лист4!E4386/1000</f>
        <v>200.61533</v>
      </c>
      <c r="K4388" s="33"/>
      <c r="L4388" s="33"/>
    </row>
    <row r="4389" spans="1:12" s="47" customFormat="1" ht="22.5" customHeight="1" x14ac:dyDescent="0.25">
      <c r="A4389" s="23" t="str">
        <f>Лист4!A4387</f>
        <v>г. Астрахань, ул. Савушкина, д. 31</v>
      </c>
      <c r="B4389" s="50">
        <f t="shared" si="136"/>
        <v>496.89821365853663</v>
      </c>
      <c r="C4389" s="50">
        <f t="shared" si="137"/>
        <v>39.228806341463411</v>
      </c>
      <c r="D4389" s="30">
        <v>0</v>
      </c>
      <c r="E4389" s="31">
        <v>39.228806341463411</v>
      </c>
      <c r="F4389" s="32">
        <v>0</v>
      </c>
      <c r="G4389" s="32">
        <v>0</v>
      </c>
      <c r="H4389" s="32">
        <v>0</v>
      </c>
      <c r="I4389" s="32">
        <v>0</v>
      </c>
      <c r="J4389" s="29">
        <f>Лист4!E4387/1000</f>
        <v>536.12702000000002</v>
      </c>
      <c r="K4389" s="33"/>
      <c r="L4389" s="33"/>
    </row>
    <row r="4390" spans="1:12" s="47" customFormat="1" ht="22.5" customHeight="1" x14ac:dyDescent="0.25">
      <c r="A4390" s="23" t="str">
        <f>Лист4!A4388</f>
        <v>г. Камызяк, ул. М. Горького, д. 95</v>
      </c>
      <c r="B4390" s="50">
        <f t="shared" si="136"/>
        <v>58.465298536585365</v>
      </c>
      <c r="C4390" s="50">
        <f t="shared" si="137"/>
        <v>4.615681463414635</v>
      </c>
      <c r="D4390" s="30">
        <v>0</v>
      </c>
      <c r="E4390" s="31">
        <v>4.615681463414635</v>
      </c>
      <c r="F4390" s="32">
        <v>0</v>
      </c>
      <c r="G4390" s="32">
        <v>0</v>
      </c>
      <c r="H4390" s="32">
        <v>0</v>
      </c>
      <c r="I4390" s="32">
        <v>0</v>
      </c>
      <c r="J4390" s="29">
        <f>Лист4!E4388/1000</f>
        <v>63.080980000000004</v>
      </c>
      <c r="K4390" s="33"/>
      <c r="L4390" s="33"/>
    </row>
    <row r="4391" spans="1:12" s="47" customFormat="1" ht="22.5" customHeight="1" x14ac:dyDescent="0.25">
      <c r="A4391" s="23" t="str">
        <f>Лист4!A4389</f>
        <v>г. Астрахань, пр. Воробьева, д. 12, корп.1</v>
      </c>
      <c r="B4391" s="50">
        <f t="shared" si="136"/>
        <v>556.79767073170729</v>
      </c>
      <c r="C4391" s="50">
        <f t="shared" si="137"/>
        <v>32.455079268292678</v>
      </c>
      <c r="D4391" s="30">
        <v>0</v>
      </c>
      <c r="E4391" s="31">
        <v>32.455079268292678</v>
      </c>
      <c r="F4391" s="32">
        <v>0</v>
      </c>
      <c r="G4391" s="32">
        <v>0</v>
      </c>
      <c r="H4391" s="32">
        <v>0</v>
      </c>
      <c r="I4391" s="32">
        <v>145.69999999999999</v>
      </c>
      <c r="J4391" s="29">
        <f>Лист4!E4389/1000</f>
        <v>443.55275</v>
      </c>
      <c r="K4391" s="33"/>
      <c r="L4391" s="33"/>
    </row>
    <row r="4392" spans="1:12" s="47" customFormat="1" ht="22.5" customHeight="1" x14ac:dyDescent="0.25">
      <c r="A4392" s="23" t="str">
        <f>Лист4!A4390</f>
        <v>г.Ахтубинск, ул. Затонская, д.5</v>
      </c>
      <c r="B4392" s="50">
        <f t="shared" si="136"/>
        <v>316.57413512195126</v>
      </c>
      <c r="C4392" s="50">
        <f t="shared" si="137"/>
        <v>24.992694878048784</v>
      </c>
      <c r="D4392" s="30">
        <v>0</v>
      </c>
      <c r="E4392" s="31">
        <v>24.992694878048784</v>
      </c>
      <c r="F4392" s="32">
        <v>0</v>
      </c>
      <c r="G4392" s="32">
        <v>0</v>
      </c>
      <c r="H4392" s="32">
        <v>0</v>
      </c>
      <c r="I4392" s="32">
        <v>0</v>
      </c>
      <c r="J4392" s="29">
        <f>Лист4!E4390/1000</f>
        <v>341.56683000000004</v>
      </c>
      <c r="K4392" s="33"/>
      <c r="L4392" s="33"/>
    </row>
    <row r="4393" spans="1:12" s="47" customFormat="1" ht="22.5" customHeight="1" x14ac:dyDescent="0.25">
      <c r="A4393" s="23" t="str">
        <f>Лист4!A4391</f>
        <v>Бабаевского 31/4</v>
      </c>
      <c r="B4393" s="50">
        <f t="shared" si="136"/>
        <v>316.5529107317073</v>
      </c>
      <c r="C4393" s="50">
        <f t="shared" si="137"/>
        <v>24.991019268292682</v>
      </c>
      <c r="D4393" s="30">
        <v>0</v>
      </c>
      <c r="E4393" s="31">
        <v>24.991019268292682</v>
      </c>
      <c r="F4393" s="32">
        <v>0</v>
      </c>
      <c r="G4393" s="32">
        <v>0</v>
      </c>
      <c r="H4393" s="32">
        <v>0</v>
      </c>
      <c r="I4393" s="32">
        <v>0</v>
      </c>
      <c r="J4393" s="29">
        <f>Лист4!E4391/1000</f>
        <v>341.54392999999999</v>
      </c>
      <c r="K4393" s="33"/>
      <c r="L4393" s="33"/>
    </row>
    <row r="4394" spans="1:12" s="47" customFormat="1" ht="22.5" customHeight="1" x14ac:dyDescent="0.25">
      <c r="A4394" s="23" t="str">
        <f>Лист4!A4392</f>
        <v>Астрахань, ул. Набережная Приволжского Затона д.32</v>
      </c>
      <c r="B4394" s="50">
        <f t="shared" si="136"/>
        <v>105.21094292682928</v>
      </c>
      <c r="C4394" s="50">
        <f t="shared" si="137"/>
        <v>8.3061270731707317</v>
      </c>
      <c r="D4394" s="30">
        <v>0</v>
      </c>
      <c r="E4394" s="31">
        <v>8.3061270731707317</v>
      </c>
      <c r="F4394" s="32">
        <v>0</v>
      </c>
      <c r="G4394" s="32">
        <v>0</v>
      </c>
      <c r="H4394" s="32">
        <v>0</v>
      </c>
      <c r="I4394" s="32">
        <v>0</v>
      </c>
      <c r="J4394" s="29">
        <f>Лист4!E4392/1000</f>
        <v>113.51707</v>
      </c>
      <c r="K4394" s="33"/>
      <c r="L4394" s="33"/>
    </row>
    <row r="4395" spans="1:12" s="47" customFormat="1" ht="22.5" customHeight="1" x14ac:dyDescent="0.25">
      <c r="A4395" s="23" t="str">
        <f>Лист4!A4393</f>
        <v>Астрахань, ул. Фиолетова д.15/А</v>
      </c>
      <c r="B4395" s="50">
        <f t="shared" si="136"/>
        <v>89.484948780487798</v>
      </c>
      <c r="C4395" s="50">
        <f t="shared" si="137"/>
        <v>7.0646012195121948</v>
      </c>
      <c r="D4395" s="30">
        <v>0</v>
      </c>
      <c r="E4395" s="31">
        <v>7.0646012195121948</v>
      </c>
      <c r="F4395" s="32">
        <v>0</v>
      </c>
      <c r="G4395" s="32">
        <v>0</v>
      </c>
      <c r="H4395" s="32">
        <v>0</v>
      </c>
      <c r="I4395" s="32">
        <v>0</v>
      </c>
      <c r="J4395" s="29">
        <f>Лист4!E4393/1000</f>
        <v>96.549549999999996</v>
      </c>
      <c r="K4395" s="33"/>
      <c r="L4395" s="33"/>
    </row>
    <row r="4396" spans="1:12" s="47" customFormat="1" ht="22.5" customHeight="1" x14ac:dyDescent="0.25">
      <c r="A4396" s="23" t="str">
        <f>Лист4!A4394</f>
        <v>Астрахань, Менжинского д. 2</v>
      </c>
      <c r="B4396" s="50">
        <f t="shared" si="136"/>
        <v>8.5991219512195123</v>
      </c>
      <c r="C4396" s="50">
        <f t="shared" si="137"/>
        <v>0.67887804878048785</v>
      </c>
      <c r="D4396" s="30">
        <v>0</v>
      </c>
      <c r="E4396" s="31">
        <v>0.67887804878048785</v>
      </c>
      <c r="F4396" s="32">
        <v>0</v>
      </c>
      <c r="G4396" s="32">
        <v>0</v>
      </c>
      <c r="H4396" s="32">
        <v>0</v>
      </c>
      <c r="I4396" s="32">
        <v>0</v>
      </c>
      <c r="J4396" s="29">
        <f>Лист4!E4394/1000</f>
        <v>9.2780000000000005</v>
      </c>
      <c r="K4396" s="33"/>
      <c r="L4396" s="33"/>
    </row>
    <row r="4397" spans="1:12" s="47" customFormat="1" ht="22.5" customHeight="1" x14ac:dyDescent="0.25">
      <c r="A4397" s="23" t="str">
        <f>Лист4!A4395</f>
        <v>г.Ахтубинск, ул. Щербакова, 4</v>
      </c>
      <c r="B4397" s="50">
        <f t="shared" si="136"/>
        <v>178.81914878048781</v>
      </c>
      <c r="C4397" s="50">
        <f t="shared" si="137"/>
        <v>14.117301219512195</v>
      </c>
      <c r="D4397" s="30">
        <v>0</v>
      </c>
      <c r="E4397" s="31">
        <v>14.117301219512195</v>
      </c>
      <c r="F4397" s="32">
        <v>0</v>
      </c>
      <c r="G4397" s="32">
        <v>0</v>
      </c>
      <c r="H4397" s="32">
        <v>0</v>
      </c>
      <c r="I4397" s="32">
        <v>0</v>
      </c>
      <c r="J4397" s="29">
        <f>Лист4!E4395/1000</f>
        <v>192.93645000000001</v>
      </c>
      <c r="K4397" s="33"/>
      <c r="L4397" s="33"/>
    </row>
    <row r="4398" spans="1:12" s="47" customFormat="1" ht="22.5" customHeight="1" x14ac:dyDescent="0.25">
      <c r="A4398" s="23" t="str">
        <f>Лист4!A4396</f>
        <v>г.Астрахань ул.Адмирала Нахимова д.93-А</v>
      </c>
      <c r="B4398" s="50">
        <f t="shared" si="136"/>
        <v>965.38164000000006</v>
      </c>
      <c r="C4398" s="50">
        <f t="shared" si="137"/>
        <v>76.214340000000007</v>
      </c>
      <c r="D4398" s="30">
        <v>0</v>
      </c>
      <c r="E4398" s="31">
        <v>76.214340000000007</v>
      </c>
      <c r="F4398" s="32">
        <v>0</v>
      </c>
      <c r="G4398" s="32">
        <v>0</v>
      </c>
      <c r="H4398" s="32">
        <v>0</v>
      </c>
      <c r="I4398" s="32">
        <v>0</v>
      </c>
      <c r="J4398" s="29">
        <f>Лист4!E4396/1000</f>
        <v>1041.5959800000001</v>
      </c>
      <c r="K4398" s="33"/>
      <c r="L4398" s="33"/>
    </row>
    <row r="4399" spans="1:12" s="47" customFormat="1" ht="22.5" customHeight="1" x14ac:dyDescent="0.25">
      <c r="A4399" s="23" t="str">
        <f>Лист4!A4397</f>
        <v>г.Астрахань ул.Б.Алексеева д.4</v>
      </c>
      <c r="B4399" s="50">
        <f t="shared" si="136"/>
        <v>173.60812536585365</v>
      </c>
      <c r="C4399" s="50">
        <f t="shared" si="137"/>
        <v>13.705904634146343</v>
      </c>
      <c r="D4399" s="30">
        <v>0</v>
      </c>
      <c r="E4399" s="31">
        <v>13.705904634146343</v>
      </c>
      <c r="F4399" s="32">
        <v>0</v>
      </c>
      <c r="G4399" s="32">
        <v>0</v>
      </c>
      <c r="H4399" s="32">
        <v>0</v>
      </c>
      <c r="I4399" s="32">
        <v>0</v>
      </c>
      <c r="J4399" s="29">
        <f>Лист4!E4397/1000</f>
        <v>187.31403</v>
      </c>
      <c r="K4399" s="33"/>
      <c r="L4399" s="33"/>
    </row>
    <row r="4400" spans="1:12" s="47" customFormat="1" ht="54" customHeight="1" x14ac:dyDescent="0.25">
      <c r="A4400" s="23" t="str">
        <f>Лист4!A4398</f>
        <v>г.Астрахань ул.Космонавтов д.12 корп.2</v>
      </c>
      <c r="B4400" s="50">
        <f t="shared" si="136"/>
        <v>162.4677580487805</v>
      </c>
      <c r="C4400" s="50">
        <f t="shared" si="137"/>
        <v>12.826401951219513</v>
      </c>
      <c r="D4400" s="30">
        <v>0</v>
      </c>
      <c r="E4400" s="31">
        <v>12.826401951219513</v>
      </c>
      <c r="F4400" s="32">
        <v>0</v>
      </c>
      <c r="G4400" s="32">
        <v>0</v>
      </c>
      <c r="H4400" s="32">
        <v>0</v>
      </c>
      <c r="I4400" s="32"/>
      <c r="J4400" s="29">
        <f>Лист4!E4398/1000</f>
        <v>175.29416000000001</v>
      </c>
      <c r="K4400" s="33"/>
      <c r="L4400" s="33"/>
    </row>
    <row r="4401" spans="1:12" s="47" customFormat="1" ht="24" customHeight="1" x14ac:dyDescent="0.25">
      <c r="A4401" s="23" t="str">
        <f>Лист4!A4399</f>
        <v>г.Астрахань ул.Куликова дом 13 корпус 3</v>
      </c>
      <c r="B4401" s="50">
        <f t="shared" si="136"/>
        <v>884.72090292682935</v>
      </c>
      <c r="C4401" s="50">
        <f t="shared" si="137"/>
        <v>69.846387073170732</v>
      </c>
      <c r="D4401" s="30">
        <v>0</v>
      </c>
      <c r="E4401" s="31">
        <v>69.846387073170732</v>
      </c>
      <c r="F4401" s="32">
        <v>0</v>
      </c>
      <c r="G4401" s="32">
        <v>0</v>
      </c>
      <c r="H4401" s="32">
        <v>0</v>
      </c>
      <c r="I4401" s="32">
        <v>0</v>
      </c>
      <c r="J4401" s="29">
        <f>Лист4!E4399/1000</f>
        <v>954.56729000000007</v>
      </c>
      <c r="K4401" s="33"/>
      <c r="L4401" s="33"/>
    </row>
    <row r="4402" spans="1:12" s="47" customFormat="1" ht="24" customHeight="1" x14ac:dyDescent="0.25">
      <c r="A4402" s="23" t="str">
        <f>Лист4!A4400</f>
        <v>г.Астрахань ул. Звездная д. 9 корпус 1</v>
      </c>
      <c r="B4402" s="50">
        <f t="shared" si="136"/>
        <v>345.0883619512195</v>
      </c>
      <c r="C4402" s="50">
        <f t="shared" si="137"/>
        <v>27.24381804878049</v>
      </c>
      <c r="D4402" s="30">
        <v>0</v>
      </c>
      <c r="E4402" s="31">
        <v>27.24381804878049</v>
      </c>
      <c r="F4402" s="32">
        <v>0</v>
      </c>
      <c r="G4402" s="32">
        <v>0</v>
      </c>
      <c r="H4402" s="32">
        <v>0</v>
      </c>
      <c r="I4402" s="32">
        <v>0</v>
      </c>
      <c r="J4402" s="29">
        <f>Лист4!E4400/1000</f>
        <v>372.33217999999999</v>
      </c>
      <c r="K4402" s="33"/>
      <c r="L4402" s="33"/>
    </row>
    <row r="4403" spans="1:12" s="47" customFormat="1" ht="54" customHeight="1" x14ac:dyDescent="0.25">
      <c r="A4403" s="23" t="str">
        <f>Лист4!A4401</f>
        <v>г. Астрахань ул. Победы д. 56</v>
      </c>
      <c r="B4403" s="50">
        <f t="shared" si="136"/>
        <v>1119.5183707317074</v>
      </c>
      <c r="C4403" s="50">
        <f t="shared" si="137"/>
        <v>88.383029268292688</v>
      </c>
      <c r="D4403" s="30">
        <v>0</v>
      </c>
      <c r="E4403" s="31">
        <v>88.383029268292688</v>
      </c>
      <c r="F4403" s="32">
        <v>0</v>
      </c>
      <c r="G4403" s="32">
        <v>0</v>
      </c>
      <c r="H4403" s="32">
        <v>0</v>
      </c>
      <c r="I4403" s="32">
        <v>0</v>
      </c>
      <c r="J4403" s="29">
        <f>Лист4!E4401/1000</f>
        <v>1207.9014</v>
      </c>
      <c r="K4403" s="33"/>
      <c r="L4403" s="33"/>
    </row>
    <row r="4404" spans="1:12" s="47" customFormat="1" ht="30.75" customHeight="1" x14ac:dyDescent="0.25">
      <c r="A4404" s="23" t="str">
        <f>Лист4!A4402</f>
        <v>г.Астрахань ул.Куликова д.15</v>
      </c>
      <c r="B4404" s="50">
        <f t="shared" si="136"/>
        <v>795.52404975609761</v>
      </c>
      <c r="C4404" s="50">
        <f t="shared" si="137"/>
        <v>62.804530243902434</v>
      </c>
      <c r="D4404" s="30">
        <v>0</v>
      </c>
      <c r="E4404" s="31">
        <v>62.804530243902434</v>
      </c>
      <c r="F4404" s="32">
        <v>0</v>
      </c>
      <c r="G4404" s="32">
        <v>0</v>
      </c>
      <c r="H4404" s="32">
        <v>0</v>
      </c>
      <c r="I4404" s="32">
        <v>0</v>
      </c>
      <c r="J4404" s="29">
        <f>Лист4!E4402/1000</f>
        <v>858.32857999999999</v>
      </c>
      <c r="K4404" s="33"/>
      <c r="L4404" s="33"/>
    </row>
    <row r="4405" spans="1:12" s="47" customFormat="1" ht="30.75" customHeight="1" x14ac:dyDescent="0.25">
      <c r="A4405" s="23" t="str">
        <f>Лист4!A4403</f>
        <v>г.Астрахань ул.Космонавтов д.6 корп.1</v>
      </c>
      <c r="B4405" s="50">
        <f t="shared" si="136"/>
        <v>144.59264146341465</v>
      </c>
      <c r="C4405" s="50">
        <f t="shared" si="137"/>
        <v>11.415208536585368</v>
      </c>
      <c r="D4405" s="30">
        <v>0</v>
      </c>
      <c r="E4405" s="31">
        <v>11.415208536585368</v>
      </c>
      <c r="F4405" s="32">
        <v>0</v>
      </c>
      <c r="G4405" s="32">
        <v>0</v>
      </c>
      <c r="H4405" s="32">
        <v>0</v>
      </c>
      <c r="I4405" s="32">
        <v>0</v>
      </c>
      <c r="J4405" s="29">
        <f>Лист4!E4403/1000</f>
        <v>156.00785000000002</v>
      </c>
      <c r="K4405" s="33"/>
      <c r="L4405" s="33"/>
    </row>
    <row r="4406" spans="1:12" s="47" customFormat="1" ht="27" customHeight="1" x14ac:dyDescent="0.25">
      <c r="A4406" s="23" t="str">
        <f>Лист4!A4404</f>
        <v>г.Астрахань ул.Звездная д.17 корп.1</v>
      </c>
      <c r="B4406" s="50">
        <f t="shared" si="136"/>
        <v>210.708276097561</v>
      </c>
      <c r="C4406" s="50">
        <f t="shared" si="137"/>
        <v>16.634863902439022</v>
      </c>
      <c r="D4406" s="30">
        <v>0</v>
      </c>
      <c r="E4406" s="31">
        <v>16.634863902439022</v>
      </c>
      <c r="F4406" s="32">
        <v>0</v>
      </c>
      <c r="G4406" s="32">
        <v>0</v>
      </c>
      <c r="H4406" s="32">
        <v>0</v>
      </c>
      <c r="I4406" s="32">
        <v>0</v>
      </c>
      <c r="J4406" s="29">
        <f>Лист4!E4404/1000</f>
        <v>227.34314000000001</v>
      </c>
      <c r="K4406" s="33"/>
      <c r="L4406" s="33"/>
    </row>
    <row r="4407" spans="1:12" s="47" customFormat="1" ht="27" customHeight="1" x14ac:dyDescent="0.25">
      <c r="A4407" s="23" t="str">
        <f>Лист4!A4405</f>
        <v>г.Астрахань ул.Александрова д.5</v>
      </c>
      <c r="B4407" s="50">
        <f t="shared" si="136"/>
        <v>592.8233468292683</v>
      </c>
      <c r="C4407" s="50">
        <f t="shared" si="137"/>
        <v>46.801843170731701</v>
      </c>
      <c r="D4407" s="30">
        <v>0</v>
      </c>
      <c r="E4407" s="31">
        <v>46.801843170731701</v>
      </c>
      <c r="F4407" s="32">
        <v>0</v>
      </c>
      <c r="G4407" s="32">
        <v>0</v>
      </c>
      <c r="H4407" s="32">
        <v>0</v>
      </c>
      <c r="I4407" s="32">
        <v>0</v>
      </c>
      <c r="J4407" s="29">
        <f>Лист4!E4405/1000</f>
        <v>639.62518999999998</v>
      </c>
      <c r="K4407" s="33"/>
      <c r="L4407" s="33"/>
    </row>
    <row r="4408" spans="1:12" s="47" customFormat="1" ht="54" customHeight="1" x14ac:dyDescent="0.25">
      <c r="A4408" s="23" t="str">
        <f>Лист4!A4406</f>
        <v>г.Астрахань ул.Космонавтов д.4</v>
      </c>
      <c r="B4408" s="50">
        <f t="shared" si="136"/>
        <v>116.33614731707317</v>
      </c>
      <c r="C4408" s="50">
        <f t="shared" si="137"/>
        <v>9.184432682926829</v>
      </c>
      <c r="D4408" s="30">
        <v>0</v>
      </c>
      <c r="E4408" s="31">
        <v>9.184432682926829</v>
      </c>
      <c r="F4408" s="32">
        <v>0</v>
      </c>
      <c r="G4408" s="32">
        <v>0</v>
      </c>
      <c r="H4408" s="32">
        <v>0</v>
      </c>
      <c r="I4408" s="32">
        <v>0</v>
      </c>
      <c r="J4408" s="29">
        <f>Лист4!E4406/1000</f>
        <v>125.52058</v>
      </c>
      <c r="K4408" s="33"/>
      <c r="L4408" s="33"/>
    </row>
    <row r="4409" spans="1:12" s="47" customFormat="1" ht="18.75" customHeight="1" x14ac:dyDescent="0.25">
      <c r="A4409" s="23" t="str">
        <f>Лист4!A4407</f>
        <v>г.Астрахань ул.28 Армии д.16 корп.2</v>
      </c>
      <c r="B4409" s="50">
        <f t="shared" si="136"/>
        <v>486.50389756097559</v>
      </c>
      <c r="C4409" s="50">
        <f t="shared" si="137"/>
        <v>38.408202439024393</v>
      </c>
      <c r="D4409" s="30">
        <v>0</v>
      </c>
      <c r="E4409" s="31">
        <v>38.408202439024393</v>
      </c>
      <c r="F4409" s="32">
        <v>0</v>
      </c>
      <c r="G4409" s="32">
        <v>0</v>
      </c>
      <c r="H4409" s="32">
        <v>0</v>
      </c>
      <c r="I4409" s="32">
        <v>0</v>
      </c>
      <c r="J4409" s="29">
        <f>Лист4!E4407/1000</f>
        <v>524.91210000000001</v>
      </c>
      <c r="K4409" s="33"/>
      <c r="L4409" s="33"/>
    </row>
    <row r="4410" spans="1:12" s="47" customFormat="1" ht="18.75" customHeight="1" x14ac:dyDescent="0.25">
      <c r="A4410" s="23" t="str">
        <f>Лист4!A4408</f>
        <v>г.Астрахань ул.Звездная д.7</v>
      </c>
      <c r="B4410" s="50">
        <f t="shared" si="136"/>
        <v>1034.0718858536584</v>
      </c>
      <c r="C4410" s="50">
        <f t="shared" si="137"/>
        <v>81.637254146341462</v>
      </c>
      <c r="D4410" s="30">
        <v>0</v>
      </c>
      <c r="E4410" s="31">
        <v>81.637254146341462</v>
      </c>
      <c r="F4410" s="32">
        <v>0</v>
      </c>
      <c r="G4410" s="32">
        <v>0</v>
      </c>
      <c r="H4410" s="32">
        <v>0</v>
      </c>
      <c r="I4410" s="32">
        <v>0</v>
      </c>
      <c r="J4410" s="29">
        <f>Лист4!E4408/1000</f>
        <v>1115.7091399999999</v>
      </c>
      <c r="K4410" s="33"/>
      <c r="L4410" s="33"/>
    </row>
    <row r="4411" spans="1:12" s="47" customFormat="1" ht="54" customHeight="1" x14ac:dyDescent="0.25">
      <c r="A4411" s="23" t="str">
        <f>Лист4!A4409</f>
        <v>г.Астрахань ул.Кубанская д.66</v>
      </c>
      <c r="B4411" s="50">
        <f t="shared" si="136"/>
        <v>1171.6498200000001</v>
      </c>
      <c r="C4411" s="50">
        <f t="shared" si="137"/>
        <v>92.498670000000004</v>
      </c>
      <c r="D4411" s="30">
        <v>0</v>
      </c>
      <c r="E4411" s="31">
        <v>92.498670000000004</v>
      </c>
      <c r="F4411" s="32">
        <v>0</v>
      </c>
      <c r="G4411" s="32">
        <v>0</v>
      </c>
      <c r="H4411" s="32">
        <v>0</v>
      </c>
      <c r="I4411" s="32">
        <v>0</v>
      </c>
      <c r="J4411" s="29">
        <f>Лист4!E4409/1000</f>
        <v>1264.14849</v>
      </c>
      <c r="K4411" s="33"/>
      <c r="L4411" s="33"/>
    </row>
    <row r="4412" spans="1:12" s="47" customFormat="1" ht="30.75" customHeight="1" x14ac:dyDescent="0.25">
      <c r="A4412" s="23" t="str">
        <f>Лист4!A4410</f>
        <v>Г.Астрахань, Савушкина, 29</v>
      </c>
      <c r="B4412" s="50">
        <f t="shared" si="136"/>
        <v>119.44413024390244</v>
      </c>
      <c r="C4412" s="50">
        <f t="shared" si="137"/>
        <v>9.4297997560975606</v>
      </c>
      <c r="D4412" s="30">
        <v>0</v>
      </c>
      <c r="E4412" s="31">
        <v>9.4297997560975606</v>
      </c>
      <c r="F4412" s="32">
        <v>0</v>
      </c>
      <c r="G4412" s="32">
        <v>0</v>
      </c>
      <c r="H4412" s="32">
        <v>0</v>
      </c>
      <c r="I4412" s="32">
        <v>0</v>
      </c>
      <c r="J4412" s="29">
        <f>Лист4!E4410/1000</f>
        <v>128.87393</v>
      </c>
      <c r="K4412" s="33"/>
      <c r="L4412" s="33"/>
    </row>
    <row r="4413" spans="1:12" s="47" customFormat="1" ht="54" customHeight="1" x14ac:dyDescent="0.25">
      <c r="A4413" s="23" t="str">
        <f>Лист4!A4411</f>
        <v>г. Знаменск, ул. Волгоградская, д. 16</v>
      </c>
      <c r="B4413" s="50">
        <f t="shared" si="136"/>
        <v>437.12419512195123</v>
      </c>
      <c r="C4413" s="50">
        <f t="shared" si="137"/>
        <v>34.509804878048783</v>
      </c>
      <c r="D4413" s="30">
        <v>0</v>
      </c>
      <c r="E4413" s="31">
        <v>34.509804878048783</v>
      </c>
      <c r="F4413" s="32">
        <v>0</v>
      </c>
      <c r="G4413" s="32">
        <v>0</v>
      </c>
      <c r="H4413" s="32">
        <v>0</v>
      </c>
      <c r="I4413" s="32">
        <v>0</v>
      </c>
      <c r="J4413" s="29">
        <f>Лист4!E4411/1000</f>
        <v>471.63400000000001</v>
      </c>
      <c r="K4413" s="33"/>
      <c r="L4413" s="33"/>
    </row>
    <row r="4414" spans="1:12" s="47" customFormat="1" ht="54" customHeight="1" x14ac:dyDescent="0.25">
      <c r="A4414" s="23" t="str">
        <f>Лист4!A4412</f>
        <v>г. Астрахань, ул. Крупской/Дарвина, дом 6/51</v>
      </c>
      <c r="B4414" s="50">
        <f t="shared" si="136"/>
        <v>551.83140292682936</v>
      </c>
      <c r="C4414" s="50">
        <f t="shared" si="137"/>
        <v>43.565637073170734</v>
      </c>
      <c r="D4414" s="30">
        <v>0</v>
      </c>
      <c r="E4414" s="31">
        <v>43.565637073170734</v>
      </c>
      <c r="F4414" s="32">
        <v>0</v>
      </c>
      <c r="G4414" s="32">
        <v>0</v>
      </c>
      <c r="H4414" s="32">
        <v>0</v>
      </c>
      <c r="I4414" s="32">
        <v>0</v>
      </c>
      <c r="J4414" s="29">
        <f>Лист4!E4412/1000</f>
        <v>595.39704000000006</v>
      </c>
      <c r="K4414" s="33"/>
      <c r="L4414" s="33"/>
    </row>
    <row r="4415" spans="1:12" s="47" customFormat="1" ht="26.25" customHeight="1" x14ac:dyDescent="0.25">
      <c r="A4415" s="23" t="str">
        <f>Лист4!A4413</f>
        <v>г. Астрахань, ул.Акмолинская, д. 27</v>
      </c>
      <c r="B4415" s="50">
        <f t="shared" si="136"/>
        <v>33.198598048780489</v>
      </c>
      <c r="C4415" s="50">
        <f t="shared" si="137"/>
        <v>2.6209419512195122</v>
      </c>
      <c r="D4415" s="30">
        <v>0</v>
      </c>
      <c r="E4415" s="31">
        <v>2.6209419512195122</v>
      </c>
      <c r="F4415" s="32">
        <v>0</v>
      </c>
      <c r="G4415" s="32">
        <v>0</v>
      </c>
      <c r="H4415" s="32">
        <v>0</v>
      </c>
      <c r="I4415" s="32">
        <v>0</v>
      </c>
      <c r="J4415" s="29">
        <f>Лист4!E4413/1000</f>
        <v>35.819540000000003</v>
      </c>
      <c r="K4415" s="33"/>
      <c r="L4415" s="33"/>
    </row>
    <row r="4416" spans="1:12" s="47" customFormat="1" ht="26.25" customHeight="1" x14ac:dyDescent="0.25">
      <c r="A4416" s="23" t="str">
        <f>Лист4!A4414</f>
        <v xml:space="preserve"> г. Астрахань, ул. Дзержинского, дом 48</v>
      </c>
      <c r="B4416" s="50">
        <f t="shared" si="136"/>
        <v>713.67100243902428</v>
      </c>
      <c r="C4416" s="50">
        <f t="shared" si="137"/>
        <v>56.3424475609756</v>
      </c>
      <c r="D4416" s="30">
        <v>0</v>
      </c>
      <c r="E4416" s="31">
        <v>56.3424475609756</v>
      </c>
      <c r="F4416" s="32">
        <v>0</v>
      </c>
      <c r="G4416" s="32">
        <v>0</v>
      </c>
      <c r="H4416" s="32">
        <v>0</v>
      </c>
      <c r="I4416" s="32">
        <v>0</v>
      </c>
      <c r="J4416" s="29">
        <f>Лист4!E4414/1000</f>
        <v>770.01344999999992</v>
      </c>
      <c r="K4416" s="33"/>
      <c r="L4416" s="33"/>
    </row>
    <row r="4417" spans="1:12" s="47" customFormat="1" ht="26.25" customHeight="1" x14ac:dyDescent="0.25">
      <c r="A4417" s="23" t="str">
        <f>Лист4!A4415</f>
        <v>г. Астрахань, ул. Димитрова, д. 11, корп. 1</v>
      </c>
      <c r="B4417" s="50">
        <f t="shared" si="136"/>
        <v>526.66260341463408</v>
      </c>
      <c r="C4417" s="50">
        <f t="shared" si="137"/>
        <v>41.578626585365853</v>
      </c>
      <c r="D4417" s="30">
        <v>0</v>
      </c>
      <c r="E4417" s="31">
        <v>41.578626585365853</v>
      </c>
      <c r="F4417" s="32">
        <v>0</v>
      </c>
      <c r="G4417" s="32">
        <v>0</v>
      </c>
      <c r="H4417" s="32">
        <v>0</v>
      </c>
      <c r="I4417" s="32">
        <v>0</v>
      </c>
      <c r="J4417" s="29">
        <f>Лист4!E4415/1000</f>
        <v>568.24122999999997</v>
      </c>
      <c r="K4417" s="33"/>
      <c r="L4417" s="33"/>
    </row>
    <row r="4418" spans="1:12" s="47" customFormat="1" ht="26.25" customHeight="1" x14ac:dyDescent="0.25">
      <c r="A4418" s="23" t="str">
        <f>Лист4!A4416</f>
        <v>г. Астрахань, Бульвар Победы, д. 5</v>
      </c>
      <c r="B4418" s="50">
        <f t="shared" si="136"/>
        <v>335.20964097560977</v>
      </c>
      <c r="C4418" s="50">
        <f t="shared" si="137"/>
        <v>26.463919024390247</v>
      </c>
      <c r="D4418" s="30">
        <v>0</v>
      </c>
      <c r="E4418" s="31">
        <v>26.463919024390247</v>
      </c>
      <c r="F4418" s="32">
        <v>0</v>
      </c>
      <c r="G4418" s="32">
        <v>0</v>
      </c>
      <c r="H4418" s="32">
        <v>0</v>
      </c>
      <c r="I4418" s="32">
        <v>0</v>
      </c>
      <c r="J4418" s="29">
        <f>Лист4!E4416/1000</f>
        <v>361.67356000000001</v>
      </c>
      <c r="K4418" s="33"/>
      <c r="L4418" s="33"/>
    </row>
    <row r="4419" spans="1:12" s="47" customFormat="1" ht="26.25" customHeight="1" x14ac:dyDescent="0.25">
      <c r="A4419" s="23" t="str">
        <f>Лист4!A4417</f>
        <v>г. Астрахань, ул. Белгородская, д. 15, корп. 2</v>
      </c>
      <c r="B4419" s="50">
        <f t="shared" si="136"/>
        <v>839.11046682926826</v>
      </c>
      <c r="C4419" s="50">
        <f t="shared" si="137"/>
        <v>66.245563170731714</v>
      </c>
      <c r="D4419" s="30">
        <v>0</v>
      </c>
      <c r="E4419" s="31">
        <v>66.245563170731714</v>
      </c>
      <c r="F4419" s="32">
        <v>0</v>
      </c>
      <c r="G4419" s="32">
        <v>0</v>
      </c>
      <c r="H4419" s="32">
        <v>0</v>
      </c>
      <c r="I4419" s="32">
        <v>0</v>
      </c>
      <c r="J4419" s="29">
        <f>Лист4!E4417/1000</f>
        <v>905.35603000000003</v>
      </c>
      <c r="K4419" s="33"/>
      <c r="L4419" s="33"/>
    </row>
    <row r="4420" spans="1:12" s="47" customFormat="1" ht="54" customHeight="1" x14ac:dyDescent="0.25">
      <c r="A4420" s="23" t="str">
        <f>Лист4!A4418</f>
        <v>г. Знаменск, ул. Советской Армии, д. 43</v>
      </c>
      <c r="B4420" s="50">
        <f t="shared" si="136"/>
        <v>548.38270829268288</v>
      </c>
      <c r="C4420" s="50">
        <f t="shared" si="137"/>
        <v>43.293371707317064</v>
      </c>
      <c r="D4420" s="30">
        <v>0</v>
      </c>
      <c r="E4420" s="31">
        <v>43.293371707317064</v>
      </c>
      <c r="F4420" s="32">
        <v>0</v>
      </c>
      <c r="G4420" s="32">
        <v>0</v>
      </c>
      <c r="H4420" s="32">
        <v>0</v>
      </c>
      <c r="I4420" s="32">
        <v>0</v>
      </c>
      <c r="J4420" s="29">
        <f>Лист4!E4418/1000</f>
        <v>591.67607999999996</v>
      </c>
      <c r="K4420" s="33"/>
      <c r="L4420" s="33"/>
    </row>
    <row r="4421" spans="1:12" s="47" customFormat="1" ht="18.75" customHeight="1" x14ac:dyDescent="0.25">
      <c r="A4421" s="23" t="str">
        <f>Лист4!A4419</f>
        <v>г. Астрахань, ул. Бульварная, д. 2, корп.1</v>
      </c>
      <c r="B4421" s="50">
        <f t="shared" si="136"/>
        <v>478.98875804878043</v>
      </c>
      <c r="C4421" s="50">
        <f t="shared" si="137"/>
        <v>37.814901951219504</v>
      </c>
      <c r="D4421" s="30">
        <v>0</v>
      </c>
      <c r="E4421" s="31">
        <v>37.814901951219504</v>
      </c>
      <c r="F4421" s="32">
        <v>0</v>
      </c>
      <c r="G4421" s="32">
        <v>0</v>
      </c>
      <c r="H4421" s="32">
        <v>0</v>
      </c>
      <c r="I4421" s="32">
        <v>0</v>
      </c>
      <c r="J4421" s="29">
        <f>Лист4!E4419/1000</f>
        <v>516.80365999999992</v>
      </c>
      <c r="K4421" s="33"/>
      <c r="L4421" s="33"/>
    </row>
    <row r="4422" spans="1:12" s="47" customFormat="1" ht="54" customHeight="1" x14ac:dyDescent="0.25">
      <c r="A4422" s="23" t="str">
        <f>Лист4!A4420</f>
        <v>г. Астрахань, ул. Сен-Симона, д. 42</v>
      </c>
      <c r="B4422" s="50">
        <f t="shared" si="136"/>
        <v>344.18641804878052</v>
      </c>
      <c r="C4422" s="50">
        <f t="shared" si="137"/>
        <v>27.172611951219515</v>
      </c>
      <c r="D4422" s="30">
        <v>0</v>
      </c>
      <c r="E4422" s="31">
        <v>27.172611951219515</v>
      </c>
      <c r="F4422" s="32">
        <v>0</v>
      </c>
      <c r="G4422" s="32">
        <v>0</v>
      </c>
      <c r="H4422" s="32">
        <v>0</v>
      </c>
      <c r="I4422" s="32"/>
      <c r="J4422" s="29">
        <f>Лист4!E4420/1000</f>
        <v>371.35903000000002</v>
      </c>
      <c r="K4422" s="33"/>
      <c r="L4422" s="33"/>
    </row>
    <row r="4423" spans="1:12" s="47" customFormat="1" ht="54" customHeight="1" x14ac:dyDescent="0.25">
      <c r="A4423" s="23" t="str">
        <f>Лист4!A4421</f>
        <v>г. Астрахань, ул. Звездная, д. 3, корп. 1</v>
      </c>
      <c r="B4423" s="50">
        <f t="shared" si="136"/>
        <v>98.864229268292689</v>
      </c>
      <c r="C4423" s="50">
        <f t="shared" si="137"/>
        <v>7.8050707317073176</v>
      </c>
      <c r="D4423" s="30">
        <v>0</v>
      </c>
      <c r="E4423" s="31">
        <v>7.8050707317073176</v>
      </c>
      <c r="F4423" s="32">
        <v>0</v>
      </c>
      <c r="G4423" s="32">
        <v>0</v>
      </c>
      <c r="H4423" s="32">
        <v>0</v>
      </c>
      <c r="I4423" s="32"/>
      <c r="J4423" s="29">
        <f>Лист4!E4421/1000</f>
        <v>106.66930000000001</v>
      </c>
      <c r="K4423" s="33"/>
      <c r="L4423" s="33"/>
    </row>
    <row r="4424" spans="1:12" s="47" customFormat="1" ht="18.75" customHeight="1" x14ac:dyDescent="0.25">
      <c r="A4424" s="23" t="str">
        <f>Лист4!A4422</f>
        <v>г. Ахтубинск, ул. Жуковского, д. 2А</v>
      </c>
      <c r="B4424" s="50">
        <f t="shared" ref="B4424:B4487" si="138">J4424+I4424-E4424</f>
        <v>364.31008731707311</v>
      </c>
      <c r="C4424" s="50">
        <f t="shared" ref="C4424:C4487" si="139">E4424</f>
        <v>28.761322682926824</v>
      </c>
      <c r="D4424" s="30">
        <v>0</v>
      </c>
      <c r="E4424" s="31">
        <v>28.761322682926824</v>
      </c>
      <c r="F4424" s="32">
        <v>0</v>
      </c>
      <c r="G4424" s="32">
        <v>0</v>
      </c>
      <c r="H4424" s="32">
        <v>0</v>
      </c>
      <c r="I4424" s="32"/>
      <c r="J4424" s="29">
        <f>Лист4!E4422/1000</f>
        <v>393.07140999999996</v>
      </c>
      <c r="K4424" s="33"/>
      <c r="L4424" s="33"/>
    </row>
    <row r="4425" spans="1:12" s="47" customFormat="1" ht="18.75" customHeight="1" x14ac:dyDescent="0.25">
      <c r="A4425" s="23" t="str">
        <f>Лист4!A4423</f>
        <v>г. Астрахань, ул. Б. Хмельницкого, д. 16</v>
      </c>
      <c r="B4425" s="50">
        <f t="shared" si="138"/>
        <v>259.58923317073169</v>
      </c>
      <c r="C4425" s="50">
        <f t="shared" si="139"/>
        <v>20.493886829268295</v>
      </c>
      <c r="D4425" s="30">
        <v>0</v>
      </c>
      <c r="E4425" s="31">
        <v>20.493886829268295</v>
      </c>
      <c r="F4425" s="32">
        <v>0</v>
      </c>
      <c r="G4425" s="32">
        <v>0</v>
      </c>
      <c r="H4425" s="32">
        <v>0</v>
      </c>
      <c r="I4425" s="32"/>
      <c r="J4425" s="29">
        <f>Лист4!E4423/1000</f>
        <v>280.08312000000001</v>
      </c>
      <c r="K4425" s="33"/>
      <c r="L4425" s="33"/>
    </row>
    <row r="4426" spans="1:12" s="47" customFormat="1" ht="27.75" customHeight="1" x14ac:dyDescent="0.25">
      <c r="A4426" s="23" t="str">
        <f>Лист4!A4424</f>
        <v>г. Астрахань, ул.Медиков, д. 9</v>
      </c>
      <c r="B4426" s="50">
        <f t="shared" si="138"/>
        <v>275.14482975609752</v>
      </c>
      <c r="C4426" s="50">
        <f t="shared" si="139"/>
        <v>21.721960243902437</v>
      </c>
      <c r="D4426" s="30">
        <v>0</v>
      </c>
      <c r="E4426" s="31">
        <v>21.721960243902437</v>
      </c>
      <c r="F4426" s="32">
        <v>0</v>
      </c>
      <c r="G4426" s="32">
        <v>0</v>
      </c>
      <c r="H4426" s="32">
        <v>0</v>
      </c>
      <c r="I4426" s="32"/>
      <c r="J4426" s="29">
        <f>Лист4!E4424/1000</f>
        <v>296.86678999999998</v>
      </c>
      <c r="K4426" s="33"/>
      <c r="L4426" s="33"/>
    </row>
    <row r="4427" spans="1:12" s="47" customFormat="1" ht="54" customHeight="1" x14ac:dyDescent="0.25">
      <c r="A4427" s="23" t="str">
        <f>Лист4!A4425</f>
        <v>г. Астрахань, ул. Румынская, д. 9, корп.1</v>
      </c>
      <c r="B4427" s="50">
        <f t="shared" si="138"/>
        <v>477.27616292682933</v>
      </c>
      <c r="C4427" s="50">
        <f t="shared" si="139"/>
        <v>37.679697073170729</v>
      </c>
      <c r="D4427" s="30">
        <v>0</v>
      </c>
      <c r="E4427" s="31">
        <v>37.679697073170729</v>
      </c>
      <c r="F4427" s="32">
        <v>0</v>
      </c>
      <c r="G4427" s="32">
        <v>0</v>
      </c>
      <c r="H4427" s="32">
        <v>0</v>
      </c>
      <c r="I4427" s="32">
        <v>0</v>
      </c>
      <c r="J4427" s="29">
        <f>Лист4!E4425/1000</f>
        <v>514.95586000000003</v>
      </c>
      <c r="K4427" s="33"/>
      <c r="L4427" s="33"/>
    </row>
    <row r="4428" spans="1:12" s="47" customFormat="1" ht="27.75" customHeight="1" x14ac:dyDescent="0.25">
      <c r="A4428" s="23" t="str">
        <f>Лист4!A4426</f>
        <v>г. Астрахань, ул. Звездная, д. 21</v>
      </c>
      <c r="B4428" s="50">
        <f t="shared" si="138"/>
        <v>322.67576731707317</v>
      </c>
      <c r="C4428" s="50">
        <f t="shared" si="139"/>
        <v>25.474402682926829</v>
      </c>
      <c r="D4428" s="30">
        <v>0</v>
      </c>
      <c r="E4428" s="31">
        <v>25.474402682926829</v>
      </c>
      <c r="F4428" s="32">
        <v>0</v>
      </c>
      <c r="G4428" s="32">
        <v>0</v>
      </c>
      <c r="H4428" s="32">
        <v>0</v>
      </c>
      <c r="I4428" s="32">
        <v>0</v>
      </c>
      <c r="J4428" s="29">
        <f>Лист4!E4426/1000</f>
        <v>348.15017</v>
      </c>
      <c r="K4428" s="33"/>
      <c r="L4428" s="33"/>
    </row>
    <row r="4429" spans="1:12" s="47" customFormat="1" ht="27.75" customHeight="1" x14ac:dyDescent="0.25">
      <c r="A4429" s="23" t="str">
        <f>Лист4!A4427</f>
        <v>п. Евпраксино, мкр. Юность, д. 2</v>
      </c>
      <c r="B4429" s="50">
        <f t="shared" si="138"/>
        <v>31.205590731707318</v>
      </c>
      <c r="C4429" s="50">
        <f t="shared" si="139"/>
        <v>2.4635992682926831</v>
      </c>
      <c r="D4429" s="30">
        <v>0</v>
      </c>
      <c r="E4429" s="31">
        <v>2.4635992682926831</v>
      </c>
      <c r="F4429" s="32">
        <v>0</v>
      </c>
      <c r="G4429" s="32">
        <v>0</v>
      </c>
      <c r="H4429" s="32">
        <v>0</v>
      </c>
      <c r="I4429" s="32">
        <v>0</v>
      </c>
      <c r="J4429" s="29">
        <f>Лист4!E4427/1000</f>
        <v>33.66919</v>
      </c>
      <c r="K4429" s="33"/>
      <c r="L4429" s="33"/>
    </row>
    <row r="4430" spans="1:12" s="47" customFormat="1" ht="27.75" customHeight="1" x14ac:dyDescent="0.25">
      <c r="A4430" s="23" t="str">
        <f>Лист4!A4428</f>
        <v>Каунасская д 49 корп.1 литер А2</v>
      </c>
      <c r="B4430" s="50">
        <f t="shared" si="138"/>
        <v>255.07854975609757</v>
      </c>
      <c r="C4430" s="50">
        <f t="shared" si="139"/>
        <v>20.137780243902441</v>
      </c>
      <c r="D4430" s="30">
        <v>0</v>
      </c>
      <c r="E4430" s="31">
        <v>20.137780243902441</v>
      </c>
      <c r="F4430" s="32">
        <v>0</v>
      </c>
      <c r="G4430" s="32">
        <v>0</v>
      </c>
      <c r="H4430" s="32">
        <v>0</v>
      </c>
      <c r="I4430" s="32">
        <v>0</v>
      </c>
      <c r="J4430" s="29">
        <f>Лист4!E4428/1000</f>
        <v>275.21633000000003</v>
      </c>
      <c r="K4430" s="33"/>
      <c r="L4430" s="33"/>
    </row>
    <row r="4431" spans="1:12" s="47" customFormat="1" ht="27.75" customHeight="1" x14ac:dyDescent="0.25">
      <c r="A4431" s="23" t="str">
        <f>Лист4!A4429</f>
        <v>г Астрахань ул. К.Краснова 10</v>
      </c>
      <c r="B4431" s="50">
        <f t="shared" si="138"/>
        <v>87.585143414634146</v>
      </c>
      <c r="C4431" s="50">
        <f t="shared" si="139"/>
        <v>6.9146165853658532</v>
      </c>
      <c r="D4431" s="30">
        <v>0</v>
      </c>
      <c r="E4431" s="31">
        <v>6.9146165853658532</v>
      </c>
      <c r="F4431" s="32">
        <v>0</v>
      </c>
      <c r="G4431" s="32">
        <v>0</v>
      </c>
      <c r="H4431" s="32">
        <v>0</v>
      </c>
      <c r="I4431" s="32">
        <v>0</v>
      </c>
      <c r="J4431" s="29">
        <f>Лист4!E4429/1000</f>
        <v>94.499759999999995</v>
      </c>
      <c r="K4431" s="33"/>
      <c r="L4431" s="33"/>
    </row>
    <row r="4432" spans="1:12" s="47" customFormat="1" ht="27.75" customHeight="1" x14ac:dyDescent="0.25">
      <c r="A4432" s="23" t="str">
        <f>Лист4!A4430</f>
        <v>Пр. Воробьева 9</v>
      </c>
      <c r="B4432" s="50">
        <f t="shared" si="138"/>
        <v>9.3069600000000001</v>
      </c>
      <c r="C4432" s="50">
        <f t="shared" si="139"/>
        <v>0.73475999999999997</v>
      </c>
      <c r="D4432" s="30">
        <v>0</v>
      </c>
      <c r="E4432" s="31">
        <v>0.73475999999999997</v>
      </c>
      <c r="F4432" s="32">
        <v>0</v>
      </c>
      <c r="G4432" s="32">
        <v>0</v>
      </c>
      <c r="H4432" s="32">
        <v>0</v>
      </c>
      <c r="I4432" s="32">
        <v>0</v>
      </c>
      <c r="J4432" s="29">
        <f>Лист4!E4430/1000</f>
        <v>10.04172</v>
      </c>
      <c r="K4432" s="33"/>
      <c r="L4432" s="33"/>
    </row>
    <row r="4433" spans="1:12" s="47" customFormat="1" ht="27.75" customHeight="1" x14ac:dyDescent="0.25">
      <c r="A4433" s="23" t="str">
        <f>Лист4!A4431</f>
        <v>Астрахань, Б.Алексеева д.53</v>
      </c>
      <c r="B4433" s="50">
        <f t="shared" si="138"/>
        <v>392.32309414634142</v>
      </c>
      <c r="C4433" s="50">
        <f t="shared" si="139"/>
        <v>30.972875853658532</v>
      </c>
      <c r="D4433" s="30">
        <v>0</v>
      </c>
      <c r="E4433" s="31">
        <v>30.972875853658532</v>
      </c>
      <c r="F4433" s="32">
        <v>0</v>
      </c>
      <c r="G4433" s="32">
        <v>0</v>
      </c>
      <c r="H4433" s="32">
        <v>0</v>
      </c>
      <c r="I4433" s="32">
        <v>0</v>
      </c>
      <c r="J4433" s="29">
        <f>Лист4!E4431/1000</f>
        <v>423.29596999999995</v>
      </c>
      <c r="K4433" s="33"/>
      <c r="L4433" s="33"/>
    </row>
    <row r="4434" spans="1:12" s="47" customFormat="1" ht="27" customHeight="1" x14ac:dyDescent="0.25">
      <c r="A4434" s="23" t="str">
        <f>Лист4!A4432</f>
        <v>г.Ахтубинск ул.Щербакова д. 5</v>
      </c>
      <c r="B4434" s="50">
        <f t="shared" si="138"/>
        <v>346.35122243902435</v>
      </c>
      <c r="C4434" s="50">
        <f t="shared" si="139"/>
        <v>27.343517560975606</v>
      </c>
      <c r="D4434" s="30">
        <v>0</v>
      </c>
      <c r="E4434" s="31">
        <v>27.343517560975606</v>
      </c>
      <c r="F4434" s="32">
        <v>0</v>
      </c>
      <c r="G4434" s="32">
        <v>0</v>
      </c>
      <c r="H4434" s="32">
        <v>0</v>
      </c>
      <c r="I4434" s="32">
        <v>0</v>
      </c>
      <c r="J4434" s="29">
        <f>Лист4!E4432/1000</f>
        <v>373.69473999999997</v>
      </c>
      <c r="K4434" s="33"/>
      <c r="L4434" s="33"/>
    </row>
    <row r="4435" spans="1:12" s="47" customFormat="1" ht="27" customHeight="1" x14ac:dyDescent="0.25">
      <c r="A4435" s="23" t="str">
        <f>Лист4!A4433</f>
        <v>г.Астрахань ул.1-ая Перевозная д.118</v>
      </c>
      <c r="B4435" s="50">
        <f t="shared" si="138"/>
        <v>831.8058380487804</v>
      </c>
      <c r="C4435" s="50">
        <f t="shared" si="139"/>
        <v>65.668881951219504</v>
      </c>
      <c r="D4435" s="30">
        <v>0</v>
      </c>
      <c r="E4435" s="31">
        <v>65.668881951219504</v>
      </c>
      <c r="F4435" s="32">
        <v>0</v>
      </c>
      <c r="G4435" s="32">
        <v>0</v>
      </c>
      <c r="H4435" s="32">
        <v>0</v>
      </c>
      <c r="I4435" s="32">
        <v>0</v>
      </c>
      <c r="J4435" s="29">
        <f>Лист4!E4433/1000</f>
        <v>897.47471999999993</v>
      </c>
      <c r="K4435" s="33"/>
      <c r="L4435" s="33"/>
    </row>
    <row r="4436" spans="1:12" s="47" customFormat="1" ht="27" customHeight="1" x14ac:dyDescent="0.25">
      <c r="A4436" s="23" t="str">
        <f>Лист4!A4434</f>
        <v>г.Астрахань ул.Тренева д.27</v>
      </c>
      <c r="B4436" s="50">
        <f t="shared" si="138"/>
        <v>397.05723609756097</v>
      </c>
      <c r="C4436" s="50">
        <f t="shared" si="139"/>
        <v>31.346623902439028</v>
      </c>
      <c r="D4436" s="30">
        <v>0</v>
      </c>
      <c r="E4436" s="31">
        <v>31.346623902439028</v>
      </c>
      <c r="F4436" s="32">
        <v>0</v>
      </c>
      <c r="G4436" s="32">
        <v>0</v>
      </c>
      <c r="H4436" s="32">
        <v>0</v>
      </c>
      <c r="I4436" s="32">
        <v>0</v>
      </c>
      <c r="J4436" s="29">
        <f>Лист4!E4434/1000</f>
        <v>428.40386000000001</v>
      </c>
      <c r="K4436" s="33"/>
      <c r="L4436" s="33"/>
    </row>
    <row r="4437" spans="1:12" s="47" customFormat="1" ht="27" customHeight="1" x14ac:dyDescent="0.25">
      <c r="A4437" s="23" t="str">
        <f>Лист4!A4435</f>
        <v>г.Астрахань ул.Б.Хмельницкого дом 36</v>
      </c>
      <c r="B4437" s="50">
        <f t="shared" si="138"/>
        <v>202.74394878048778</v>
      </c>
      <c r="C4437" s="50">
        <f t="shared" si="139"/>
        <v>16.006101219512196</v>
      </c>
      <c r="D4437" s="30">
        <v>0</v>
      </c>
      <c r="E4437" s="31">
        <v>16.006101219512196</v>
      </c>
      <c r="F4437" s="32">
        <v>0</v>
      </c>
      <c r="G4437" s="32">
        <v>0</v>
      </c>
      <c r="H4437" s="32">
        <v>0</v>
      </c>
      <c r="I4437" s="32">
        <v>0</v>
      </c>
      <c r="J4437" s="29">
        <f>Лист4!E4435/1000</f>
        <v>218.75004999999999</v>
      </c>
      <c r="K4437" s="33"/>
      <c r="L4437" s="33"/>
    </row>
    <row r="4438" spans="1:12" s="47" customFormat="1" ht="27" customHeight="1" x14ac:dyDescent="0.25">
      <c r="A4438" s="23" t="str">
        <f>Лист4!A4436</f>
        <v>г.Астрахань ул.М.Луконина д.4</v>
      </c>
      <c r="B4438" s="50">
        <f t="shared" si="138"/>
        <v>571.54753609756096</v>
      </c>
      <c r="C4438" s="50">
        <f t="shared" si="139"/>
        <v>45.122173902439023</v>
      </c>
      <c r="D4438" s="30">
        <v>0</v>
      </c>
      <c r="E4438" s="31">
        <v>45.122173902439023</v>
      </c>
      <c r="F4438" s="32">
        <v>0</v>
      </c>
      <c r="G4438" s="32">
        <v>0</v>
      </c>
      <c r="H4438" s="32">
        <v>0</v>
      </c>
      <c r="I4438" s="32">
        <v>0</v>
      </c>
      <c r="J4438" s="29">
        <f>Лист4!E4436/1000</f>
        <v>616.66971000000001</v>
      </c>
      <c r="K4438" s="33"/>
      <c r="L4438" s="33"/>
    </row>
    <row r="4439" spans="1:12" s="47" customFormat="1" ht="54" customHeight="1" x14ac:dyDescent="0.25">
      <c r="A4439" s="23" t="str">
        <f>Лист4!A4437</f>
        <v>г.Астрахань ул. Промышленная д. 14</v>
      </c>
      <c r="B4439" s="50">
        <f t="shared" si="138"/>
        <v>166.88993853658536</v>
      </c>
      <c r="C4439" s="50">
        <f t="shared" si="139"/>
        <v>13.175521463414636</v>
      </c>
      <c r="D4439" s="30">
        <v>0</v>
      </c>
      <c r="E4439" s="31">
        <v>13.175521463414636</v>
      </c>
      <c r="F4439" s="32">
        <v>0</v>
      </c>
      <c r="G4439" s="32">
        <v>0</v>
      </c>
      <c r="H4439" s="32">
        <v>0</v>
      </c>
      <c r="I4439" s="32">
        <v>0</v>
      </c>
      <c r="J4439" s="29">
        <f>Лист4!E4437/1000</f>
        <v>180.06546</v>
      </c>
      <c r="K4439" s="33"/>
      <c r="L4439" s="33"/>
    </row>
    <row r="4440" spans="1:12" s="47" customFormat="1" ht="54" customHeight="1" x14ac:dyDescent="0.25">
      <c r="A4440" s="23" t="str">
        <f>Лист4!A4438</f>
        <v>г.Астрахань ул.Краснодарская д.45</v>
      </c>
      <c r="B4440" s="50">
        <f t="shared" si="138"/>
        <v>1040.2700009756099</v>
      </c>
      <c r="C4440" s="50">
        <f t="shared" si="139"/>
        <v>82.126579024390253</v>
      </c>
      <c r="D4440" s="30">
        <v>0</v>
      </c>
      <c r="E4440" s="31">
        <v>82.126579024390253</v>
      </c>
      <c r="F4440" s="32">
        <v>0</v>
      </c>
      <c r="G4440" s="32">
        <v>0</v>
      </c>
      <c r="H4440" s="32">
        <v>0</v>
      </c>
      <c r="I4440" s="32">
        <v>0</v>
      </c>
      <c r="J4440" s="29">
        <f>Лист4!E4438/1000</f>
        <v>1122.3965800000001</v>
      </c>
      <c r="K4440" s="33"/>
      <c r="L4440" s="33"/>
    </row>
    <row r="4441" spans="1:12" s="47" customFormat="1" ht="54" customHeight="1" x14ac:dyDescent="0.25">
      <c r="A4441" s="23" t="str">
        <f>Лист4!A4439</f>
        <v>г.Астрахань ул.Б.Хмельницкого д.45</v>
      </c>
      <c r="B4441" s="50">
        <f t="shared" si="138"/>
        <v>364.24993609756098</v>
      </c>
      <c r="C4441" s="50">
        <f t="shared" si="139"/>
        <v>28.756573902439026</v>
      </c>
      <c r="D4441" s="30">
        <v>0</v>
      </c>
      <c r="E4441" s="31">
        <v>28.756573902439026</v>
      </c>
      <c r="F4441" s="32">
        <v>0</v>
      </c>
      <c r="G4441" s="32">
        <v>0</v>
      </c>
      <c r="H4441" s="32">
        <v>0</v>
      </c>
      <c r="I4441" s="32">
        <v>0</v>
      </c>
      <c r="J4441" s="29">
        <f>Лист4!E4439/1000</f>
        <v>393.00650999999999</v>
      </c>
      <c r="K4441" s="33"/>
      <c r="L4441" s="33"/>
    </row>
    <row r="4442" spans="1:12" s="47" customFormat="1" ht="27" customHeight="1" x14ac:dyDescent="0.25">
      <c r="A4442" s="23" t="str">
        <f>Лист4!A4440</f>
        <v>г.Астрахань, ул.М.Луконина, д.12, корпус 2</v>
      </c>
      <c r="B4442" s="50">
        <f t="shared" si="138"/>
        <v>292.70736390243906</v>
      </c>
      <c r="C4442" s="50">
        <f t="shared" si="139"/>
        <v>23.108476097560978</v>
      </c>
      <c r="D4442" s="30">
        <v>0</v>
      </c>
      <c r="E4442" s="31">
        <v>23.108476097560978</v>
      </c>
      <c r="F4442" s="32">
        <v>0</v>
      </c>
      <c r="G4442" s="32">
        <v>0</v>
      </c>
      <c r="H4442" s="32">
        <v>0</v>
      </c>
      <c r="I4442" s="32">
        <v>0</v>
      </c>
      <c r="J4442" s="29">
        <f>Лист4!E4440/1000</f>
        <v>315.81584000000004</v>
      </c>
      <c r="K4442" s="33"/>
      <c r="L4442" s="33"/>
    </row>
    <row r="4443" spans="1:12" s="47" customFormat="1" ht="27" customHeight="1" x14ac:dyDescent="0.25">
      <c r="A4443" s="23" t="str">
        <f>Лист4!A4441</f>
        <v>г.Астрахань ул.Адм.Нахимова д.267</v>
      </c>
      <c r="B4443" s="50">
        <f t="shared" si="138"/>
        <v>1117.6788092682928</v>
      </c>
      <c r="C4443" s="50">
        <f t="shared" si="139"/>
        <v>88.237800731707324</v>
      </c>
      <c r="D4443" s="30">
        <v>0</v>
      </c>
      <c r="E4443" s="31">
        <v>88.237800731707324</v>
      </c>
      <c r="F4443" s="32">
        <v>0</v>
      </c>
      <c r="G4443" s="32">
        <v>0</v>
      </c>
      <c r="H4443" s="32">
        <v>0</v>
      </c>
      <c r="I4443" s="32">
        <v>0</v>
      </c>
      <c r="J4443" s="29">
        <f>Лист4!E4441/1000</f>
        <v>1205.91661</v>
      </c>
      <c r="K4443" s="33"/>
      <c r="L4443" s="33"/>
    </row>
    <row r="4444" spans="1:12" s="47" customFormat="1" ht="27" customHeight="1" x14ac:dyDescent="0.25">
      <c r="A4444" s="23" t="str">
        <f>Лист4!A4442</f>
        <v>г.Астрахань ул.Комсомольская Набережная д.22</v>
      </c>
      <c r="B4444" s="50">
        <f t="shared" si="138"/>
        <v>378.71687902439027</v>
      </c>
      <c r="C4444" s="50">
        <f t="shared" si="139"/>
        <v>29.898700975609756</v>
      </c>
      <c r="D4444" s="30">
        <v>0</v>
      </c>
      <c r="E4444" s="31">
        <v>29.898700975609756</v>
      </c>
      <c r="F4444" s="32">
        <v>0</v>
      </c>
      <c r="G4444" s="32">
        <v>0</v>
      </c>
      <c r="H4444" s="32">
        <v>0</v>
      </c>
      <c r="I4444" s="32">
        <v>0</v>
      </c>
      <c r="J4444" s="29">
        <f>Лист4!E4442/1000</f>
        <v>408.61558000000002</v>
      </c>
      <c r="K4444" s="33"/>
      <c r="L4444" s="33"/>
    </row>
    <row r="4445" spans="1:12" s="47" customFormat="1" ht="27" customHeight="1" x14ac:dyDescent="0.25">
      <c r="A4445" s="23" t="str">
        <f>Лист4!A4443</f>
        <v>г.Астрахань пл.Шаумяна д.5</v>
      </c>
      <c r="B4445" s="50">
        <f t="shared" si="138"/>
        <v>206.04350731707319</v>
      </c>
      <c r="C4445" s="50">
        <f t="shared" si="139"/>
        <v>16.266592682926827</v>
      </c>
      <c r="D4445" s="30">
        <v>0</v>
      </c>
      <c r="E4445" s="31">
        <v>16.266592682926827</v>
      </c>
      <c r="F4445" s="32">
        <v>0</v>
      </c>
      <c r="G4445" s="32">
        <v>0</v>
      </c>
      <c r="H4445" s="32">
        <v>0</v>
      </c>
      <c r="I4445" s="32">
        <v>0</v>
      </c>
      <c r="J4445" s="29">
        <f>Лист4!E4443/1000</f>
        <v>222.31010000000001</v>
      </c>
      <c r="K4445" s="33"/>
      <c r="L4445" s="33"/>
    </row>
    <row r="4446" spans="1:12" s="47" customFormat="1" ht="46.5" customHeight="1" x14ac:dyDescent="0.25">
      <c r="A4446" s="23" t="str">
        <f>Лист4!A4444</f>
        <v>г.Астрахань ул.Александрова д.5а</v>
      </c>
      <c r="B4446" s="50">
        <f t="shared" si="138"/>
        <v>705.25390975609753</v>
      </c>
      <c r="C4446" s="50">
        <f t="shared" si="139"/>
        <v>55.677940243902427</v>
      </c>
      <c r="D4446" s="30">
        <v>0</v>
      </c>
      <c r="E4446" s="31">
        <v>55.677940243902427</v>
      </c>
      <c r="F4446" s="32">
        <v>0</v>
      </c>
      <c r="G4446" s="32">
        <v>0</v>
      </c>
      <c r="H4446" s="32">
        <v>0</v>
      </c>
      <c r="I4446" s="32">
        <v>0</v>
      </c>
      <c r="J4446" s="29">
        <f>Лист4!E4444/1000</f>
        <v>760.93184999999994</v>
      </c>
      <c r="K4446" s="33"/>
      <c r="L4446" s="33"/>
    </row>
    <row r="4447" spans="1:12" s="47" customFormat="1" ht="54" customHeight="1" x14ac:dyDescent="0.25">
      <c r="A4447" s="23" t="str">
        <f>Лист4!A4445</f>
        <v>г.Астрахань ул. Красноармейская д. 29А</v>
      </c>
      <c r="B4447" s="50">
        <f t="shared" si="138"/>
        <v>55.667979512195124</v>
      </c>
      <c r="C4447" s="50">
        <f t="shared" si="139"/>
        <v>4.3948404878048786</v>
      </c>
      <c r="D4447" s="30">
        <v>0</v>
      </c>
      <c r="E4447" s="31">
        <v>4.3948404878048786</v>
      </c>
      <c r="F4447" s="32">
        <v>0</v>
      </c>
      <c r="G4447" s="32">
        <v>0</v>
      </c>
      <c r="H4447" s="32">
        <v>0</v>
      </c>
      <c r="I4447" s="32">
        <v>0</v>
      </c>
      <c r="J4447" s="29">
        <f>Лист4!E4445/1000</f>
        <v>60.062820000000002</v>
      </c>
      <c r="K4447" s="33"/>
      <c r="L4447" s="33"/>
    </row>
    <row r="4448" spans="1:12" s="47" customFormat="1" ht="22.5" customHeight="1" x14ac:dyDescent="0.25">
      <c r="A4448" s="23" t="str">
        <f>Лист4!A4446</f>
        <v>г.Астрахань ул.Бульварная д.11</v>
      </c>
      <c r="B4448" s="50">
        <f t="shared" si="138"/>
        <v>629.46730292682923</v>
      </c>
      <c r="C4448" s="50">
        <f t="shared" si="139"/>
        <v>49.69478707317073</v>
      </c>
      <c r="D4448" s="30">
        <v>0</v>
      </c>
      <c r="E4448" s="31">
        <v>49.69478707317073</v>
      </c>
      <c r="F4448" s="32">
        <v>0</v>
      </c>
      <c r="G4448" s="32">
        <v>0</v>
      </c>
      <c r="H4448" s="32">
        <v>0</v>
      </c>
      <c r="I4448" s="32">
        <v>0</v>
      </c>
      <c r="J4448" s="29">
        <f>Лист4!E4446/1000</f>
        <v>679.16208999999992</v>
      </c>
      <c r="K4448" s="33"/>
      <c r="L4448" s="33"/>
    </row>
    <row r="4449" spans="1:12" s="47" customFormat="1" ht="22.5" customHeight="1" x14ac:dyDescent="0.25">
      <c r="A4449" s="23" t="str">
        <f>Лист4!A4447</f>
        <v>г.Астрахань ул.28-й Армии д.14, кор. 1</v>
      </c>
      <c r="B4449" s="50">
        <f t="shared" si="138"/>
        <v>425.92952487804871</v>
      </c>
      <c r="C4449" s="50">
        <f t="shared" si="139"/>
        <v>33.626015121951212</v>
      </c>
      <c r="D4449" s="30">
        <v>0</v>
      </c>
      <c r="E4449" s="31">
        <v>33.626015121951212</v>
      </c>
      <c r="F4449" s="32">
        <v>0</v>
      </c>
      <c r="G4449" s="32">
        <v>0</v>
      </c>
      <c r="H4449" s="32">
        <v>0</v>
      </c>
      <c r="I4449" s="32">
        <v>0</v>
      </c>
      <c r="J4449" s="29">
        <f>Лист4!E4447/1000</f>
        <v>459.55553999999995</v>
      </c>
      <c r="K4449" s="33"/>
      <c r="L4449" s="33"/>
    </row>
    <row r="4450" spans="1:12" s="47" customFormat="1" ht="22.5" customHeight="1" x14ac:dyDescent="0.25">
      <c r="A4450" s="23" t="str">
        <f>Лист4!A4448</f>
        <v>г. Знаменск, Жилой район "Ракетный", д. 63</v>
      </c>
      <c r="B4450" s="50">
        <f t="shared" si="138"/>
        <v>3.2361912195121949</v>
      </c>
      <c r="C4450" s="50">
        <f t="shared" si="139"/>
        <v>0.25548878048780482</v>
      </c>
      <c r="D4450" s="30">
        <v>0</v>
      </c>
      <c r="E4450" s="31">
        <v>0.25548878048780482</v>
      </c>
      <c r="F4450" s="32">
        <v>0</v>
      </c>
      <c r="G4450" s="32">
        <v>0</v>
      </c>
      <c r="H4450" s="32">
        <v>0</v>
      </c>
      <c r="I4450" s="32">
        <v>0</v>
      </c>
      <c r="J4450" s="29">
        <f>Лист4!E4448/1000</f>
        <v>3.4916799999999997</v>
      </c>
      <c r="K4450" s="33"/>
      <c r="L4450" s="33"/>
    </row>
    <row r="4451" spans="1:12" s="47" customFormat="1" ht="22.5" customHeight="1" x14ac:dyDescent="0.25">
      <c r="A4451" s="23" t="str">
        <f>Лист4!A4449</f>
        <v>г. Астрахань, ул. Космонавтов, д. 4, корпус 3</v>
      </c>
      <c r="B4451" s="50">
        <f t="shared" si="138"/>
        <v>724.1083512195122</v>
      </c>
      <c r="C4451" s="50">
        <f t="shared" si="139"/>
        <v>57.166448780487812</v>
      </c>
      <c r="D4451" s="30">
        <v>0</v>
      </c>
      <c r="E4451" s="31">
        <v>57.166448780487812</v>
      </c>
      <c r="F4451" s="32">
        <v>0</v>
      </c>
      <c r="G4451" s="32">
        <v>0</v>
      </c>
      <c r="H4451" s="32">
        <v>0</v>
      </c>
      <c r="I4451" s="32">
        <v>0</v>
      </c>
      <c r="J4451" s="29">
        <f>Лист4!E4449/1000</f>
        <v>781.27480000000003</v>
      </c>
      <c r="K4451" s="33"/>
      <c r="L4451" s="33"/>
    </row>
    <row r="4452" spans="1:12" s="47" customFormat="1" ht="54" customHeight="1" x14ac:dyDescent="0.25">
      <c r="A4452" s="23" t="str">
        <f>Лист4!A4450</f>
        <v>г. Астрахань, ул. Татищева/Латышева, д. 22/2</v>
      </c>
      <c r="B4452" s="50">
        <f t="shared" si="138"/>
        <v>754.08876634146338</v>
      </c>
      <c r="C4452" s="50">
        <f t="shared" si="139"/>
        <v>59.533323658536588</v>
      </c>
      <c r="D4452" s="30">
        <v>0</v>
      </c>
      <c r="E4452" s="31">
        <v>59.533323658536588</v>
      </c>
      <c r="F4452" s="32">
        <v>0</v>
      </c>
      <c r="G4452" s="32">
        <v>0</v>
      </c>
      <c r="H4452" s="32">
        <v>0</v>
      </c>
      <c r="I4452" s="32">
        <v>0</v>
      </c>
      <c r="J4452" s="29">
        <f>Лист4!E4450/1000</f>
        <v>813.62208999999996</v>
      </c>
      <c r="K4452" s="33"/>
      <c r="L4452" s="33"/>
    </row>
    <row r="4453" spans="1:12" s="47" customFormat="1" ht="24.75" customHeight="1" x14ac:dyDescent="0.25">
      <c r="A4453" s="23" t="str">
        <f>Лист4!A4451</f>
        <v>г. Астрахань, ул.Водников, д. 10</v>
      </c>
      <c r="B4453" s="50">
        <f t="shared" si="138"/>
        <v>168.48603121951217</v>
      </c>
      <c r="C4453" s="50">
        <f t="shared" si="139"/>
        <v>13.301528780487804</v>
      </c>
      <c r="D4453" s="30">
        <v>0</v>
      </c>
      <c r="E4453" s="31">
        <v>13.301528780487804</v>
      </c>
      <c r="F4453" s="32">
        <v>0</v>
      </c>
      <c r="G4453" s="32">
        <v>0</v>
      </c>
      <c r="H4453" s="32">
        <v>0</v>
      </c>
      <c r="I4453" s="32">
        <v>0</v>
      </c>
      <c r="J4453" s="29">
        <f>Лист4!E4451/1000</f>
        <v>181.78755999999998</v>
      </c>
      <c r="K4453" s="33"/>
      <c r="L4453" s="33"/>
    </row>
    <row r="4454" spans="1:12" s="47" customFormat="1" ht="15" x14ac:dyDescent="0.25">
      <c r="A4454" s="23" t="str">
        <f>Лист4!A4452</f>
        <v>г. Астрахань, ул. Каунасская, д. 53</v>
      </c>
      <c r="B4454" s="50">
        <f t="shared" si="138"/>
        <v>1047.2286258536587</v>
      </c>
      <c r="C4454" s="50">
        <f t="shared" si="139"/>
        <v>82.675944146341465</v>
      </c>
      <c r="D4454" s="30">
        <v>0</v>
      </c>
      <c r="E4454" s="31">
        <v>82.675944146341465</v>
      </c>
      <c r="F4454" s="32">
        <v>0</v>
      </c>
      <c r="G4454" s="32">
        <v>0</v>
      </c>
      <c r="H4454" s="32">
        <v>0</v>
      </c>
      <c r="I4454" s="32">
        <v>0</v>
      </c>
      <c r="J4454" s="29">
        <f>Лист4!E4452/1000</f>
        <v>1129.9045700000001</v>
      </c>
      <c r="K4454" s="33"/>
      <c r="L4454" s="33"/>
    </row>
    <row r="4455" spans="1:12" s="47" customFormat="1" ht="24.75" customHeight="1" x14ac:dyDescent="0.25">
      <c r="A4455" s="23" t="str">
        <f>Лист4!A4453</f>
        <v>Лиманский район, с. Бирючья Коса, ул. Ленина, д. 45</v>
      </c>
      <c r="B4455" s="50">
        <f t="shared" si="138"/>
        <v>14.789006829268292</v>
      </c>
      <c r="C4455" s="50">
        <f t="shared" si="139"/>
        <v>1.1675531707317073</v>
      </c>
      <c r="D4455" s="30">
        <v>0</v>
      </c>
      <c r="E4455" s="31">
        <v>1.1675531707317073</v>
      </c>
      <c r="F4455" s="32">
        <v>0</v>
      </c>
      <c r="G4455" s="32">
        <v>0</v>
      </c>
      <c r="H4455" s="32">
        <v>0</v>
      </c>
      <c r="I4455" s="32">
        <v>0</v>
      </c>
      <c r="J4455" s="29">
        <f>Лист4!E4453/1000</f>
        <v>15.95656</v>
      </c>
      <c r="K4455" s="33"/>
      <c r="L4455" s="33"/>
    </row>
    <row r="4456" spans="1:12" s="47" customFormat="1" ht="54" customHeight="1" x14ac:dyDescent="0.25">
      <c r="A4456" s="23" t="str">
        <f>Лист4!A4454</f>
        <v>г. Астрахань, ул.Красного Знамени, д. 4</v>
      </c>
      <c r="B4456" s="50">
        <f t="shared" si="138"/>
        <v>56.127121463414639</v>
      </c>
      <c r="C4456" s="50">
        <f t="shared" si="139"/>
        <v>4.4310885365853663</v>
      </c>
      <c r="D4456" s="30">
        <v>0</v>
      </c>
      <c r="E4456" s="31">
        <v>4.4310885365853663</v>
      </c>
      <c r="F4456" s="32">
        <v>0</v>
      </c>
      <c r="G4456" s="32">
        <v>0</v>
      </c>
      <c r="H4456" s="32">
        <v>0</v>
      </c>
      <c r="I4456" s="32">
        <v>0</v>
      </c>
      <c r="J4456" s="29">
        <f>Лист4!E4454/1000</f>
        <v>60.558210000000003</v>
      </c>
      <c r="K4456" s="33"/>
      <c r="L4456" s="33"/>
    </row>
    <row r="4457" spans="1:12" s="47" customFormat="1" ht="54" customHeight="1" x14ac:dyDescent="0.25">
      <c r="A4457" s="23" t="str">
        <f>Лист4!A4455</f>
        <v>г. Астрахань, ул. Куликова, д. 38, корп. 2</v>
      </c>
      <c r="B4457" s="50">
        <f t="shared" si="138"/>
        <v>483.84642780487809</v>
      </c>
      <c r="C4457" s="50">
        <f t="shared" si="139"/>
        <v>38.198402195121957</v>
      </c>
      <c r="D4457" s="30">
        <v>0</v>
      </c>
      <c r="E4457" s="31">
        <v>38.198402195121957</v>
      </c>
      <c r="F4457" s="32">
        <v>0</v>
      </c>
      <c r="G4457" s="32">
        <v>0</v>
      </c>
      <c r="H4457" s="32">
        <v>0</v>
      </c>
      <c r="I4457" s="32">
        <v>0</v>
      </c>
      <c r="J4457" s="29">
        <f>Лист4!E4455/1000</f>
        <v>522.04483000000005</v>
      </c>
      <c r="K4457" s="33"/>
      <c r="L4457" s="33"/>
    </row>
    <row r="4458" spans="1:12" s="47" customFormat="1" ht="54" customHeight="1" x14ac:dyDescent="0.25">
      <c r="A4458" s="23" t="str">
        <f>Лист4!A4456</f>
        <v>Астраханская область, г. Знаменск, Проспект 9 Мая, д. 16А</v>
      </c>
      <c r="B4458" s="50">
        <f t="shared" si="138"/>
        <v>11.773660487804879</v>
      </c>
      <c r="C4458" s="50">
        <f t="shared" si="139"/>
        <v>0.92949951219512206</v>
      </c>
      <c r="D4458" s="30">
        <v>0</v>
      </c>
      <c r="E4458" s="31">
        <v>0.92949951219512206</v>
      </c>
      <c r="F4458" s="32">
        <v>0</v>
      </c>
      <c r="G4458" s="32">
        <v>0</v>
      </c>
      <c r="H4458" s="32">
        <v>0</v>
      </c>
      <c r="I4458" s="32">
        <v>0</v>
      </c>
      <c r="J4458" s="29">
        <f>Лист4!E4456/1000</f>
        <v>12.70316</v>
      </c>
      <c r="K4458" s="33"/>
      <c r="L4458" s="33"/>
    </row>
    <row r="4459" spans="1:12" s="47" customFormat="1" ht="54" customHeight="1" x14ac:dyDescent="0.25">
      <c r="A4459" s="23" t="str">
        <f>Лист4!A4457</f>
        <v>Астраханская область, г. Знаменск, Проспект 9 Мая, д. 11</v>
      </c>
      <c r="B4459" s="50">
        <f t="shared" si="138"/>
        <v>79.003686829268304</v>
      </c>
      <c r="C4459" s="50">
        <f t="shared" si="139"/>
        <v>6.2371331707317079</v>
      </c>
      <c r="D4459" s="30">
        <v>0</v>
      </c>
      <c r="E4459" s="31">
        <v>6.2371331707317079</v>
      </c>
      <c r="F4459" s="32">
        <v>0</v>
      </c>
      <c r="G4459" s="32">
        <v>0</v>
      </c>
      <c r="H4459" s="32">
        <v>0</v>
      </c>
      <c r="I4459" s="32">
        <v>0</v>
      </c>
      <c r="J4459" s="29">
        <f>Лист4!E4457/1000</f>
        <v>85.240820000000014</v>
      </c>
      <c r="K4459" s="33"/>
      <c r="L4459" s="33"/>
    </row>
    <row r="4460" spans="1:12" s="47" customFormat="1" ht="54" customHeight="1" x14ac:dyDescent="0.25">
      <c r="A4460" s="23" t="str">
        <f>Лист4!A4458</f>
        <v>г. Знаменск, ул. Проспект 9 Мая, д. 5</v>
      </c>
      <c r="B4460" s="50">
        <f t="shared" si="138"/>
        <v>131.01745658536586</v>
      </c>
      <c r="C4460" s="50">
        <f t="shared" si="139"/>
        <v>10.343483414634147</v>
      </c>
      <c r="D4460" s="30">
        <v>0</v>
      </c>
      <c r="E4460" s="31">
        <v>10.343483414634147</v>
      </c>
      <c r="F4460" s="32">
        <v>0</v>
      </c>
      <c r="G4460" s="32">
        <v>0</v>
      </c>
      <c r="H4460" s="32">
        <v>0</v>
      </c>
      <c r="I4460" s="32">
        <v>0</v>
      </c>
      <c r="J4460" s="29">
        <f>Лист4!E4458/1000</f>
        <v>141.36094</v>
      </c>
      <c r="K4460" s="33"/>
      <c r="L4460" s="33"/>
    </row>
    <row r="4461" spans="1:12" s="47" customFormat="1" ht="24.75" customHeight="1" x14ac:dyDescent="0.25">
      <c r="A4461" s="23" t="str">
        <f>Лист4!A4459</f>
        <v>г. Астрахань, ул. Боевая, д. 76</v>
      </c>
      <c r="B4461" s="50">
        <f t="shared" si="138"/>
        <v>343.02505463414633</v>
      </c>
      <c r="C4461" s="50">
        <f t="shared" si="139"/>
        <v>27.080925365853659</v>
      </c>
      <c r="D4461" s="30">
        <v>0</v>
      </c>
      <c r="E4461" s="31">
        <v>27.080925365853659</v>
      </c>
      <c r="F4461" s="32">
        <v>0</v>
      </c>
      <c r="G4461" s="32">
        <v>0</v>
      </c>
      <c r="H4461" s="32">
        <v>0</v>
      </c>
      <c r="I4461" s="32">
        <v>0</v>
      </c>
      <c r="J4461" s="29">
        <f>Лист4!E4459/1000</f>
        <v>370.10597999999999</v>
      </c>
      <c r="K4461" s="33"/>
      <c r="L4461" s="33"/>
    </row>
    <row r="4462" spans="1:12" s="47" customFormat="1" ht="24.75" customHeight="1" x14ac:dyDescent="0.25">
      <c r="A4462" s="23" t="str">
        <f>Лист4!A4460</f>
        <v>г. Астрахань, ул. Ахшарумова, д. 4</v>
      </c>
      <c r="B4462" s="50">
        <f t="shared" si="138"/>
        <v>525.39316243902431</v>
      </c>
      <c r="C4462" s="50">
        <f t="shared" si="139"/>
        <v>41.478407560975604</v>
      </c>
      <c r="D4462" s="30">
        <v>0</v>
      </c>
      <c r="E4462" s="31">
        <v>41.478407560975604</v>
      </c>
      <c r="F4462" s="32">
        <v>0</v>
      </c>
      <c r="G4462" s="32">
        <v>0</v>
      </c>
      <c r="H4462" s="32">
        <v>0</v>
      </c>
      <c r="I4462" s="32">
        <v>0</v>
      </c>
      <c r="J4462" s="29">
        <f>Лист4!E4460/1000</f>
        <v>566.87156999999991</v>
      </c>
      <c r="K4462" s="33"/>
      <c r="L4462" s="33"/>
    </row>
    <row r="4463" spans="1:12" s="47" customFormat="1" ht="24.75" customHeight="1" x14ac:dyDescent="0.25">
      <c r="A4463" s="23" t="str">
        <f>Лист4!A4461</f>
        <v>г. Астрахань, ул. Боевая, д. 85</v>
      </c>
      <c r="B4463" s="50">
        <f t="shared" si="138"/>
        <v>304.75681170731707</v>
      </c>
      <c r="C4463" s="50">
        <f t="shared" si="139"/>
        <v>24.059748292682926</v>
      </c>
      <c r="D4463" s="30">
        <v>0</v>
      </c>
      <c r="E4463" s="31">
        <v>24.059748292682926</v>
      </c>
      <c r="F4463" s="32">
        <v>0</v>
      </c>
      <c r="G4463" s="32">
        <v>0</v>
      </c>
      <c r="H4463" s="32">
        <v>0</v>
      </c>
      <c r="I4463" s="32">
        <v>0</v>
      </c>
      <c r="J4463" s="29">
        <f>Лист4!E4461/1000</f>
        <v>328.81655999999998</v>
      </c>
      <c r="K4463" s="33"/>
      <c r="L4463" s="33"/>
    </row>
    <row r="4464" spans="1:12" s="47" customFormat="1" ht="24.75" customHeight="1" x14ac:dyDescent="0.25">
      <c r="A4464" s="23" t="str">
        <f>Лист4!A4462</f>
        <v>Астраханская область, Приволжский район, с. Евпраксино, мкр. Юность, д. 3</v>
      </c>
      <c r="B4464" s="50">
        <f t="shared" si="138"/>
        <v>41.27702731707317</v>
      </c>
      <c r="C4464" s="50">
        <f t="shared" si="139"/>
        <v>3.2587126829268289</v>
      </c>
      <c r="D4464" s="30">
        <v>0</v>
      </c>
      <c r="E4464" s="31">
        <v>3.2587126829268289</v>
      </c>
      <c r="F4464" s="32">
        <v>0</v>
      </c>
      <c r="G4464" s="32">
        <v>0</v>
      </c>
      <c r="H4464" s="32">
        <v>0</v>
      </c>
      <c r="I4464" s="32">
        <v>0</v>
      </c>
      <c r="J4464" s="29">
        <f>Лист4!E4462/1000</f>
        <v>44.535739999999997</v>
      </c>
      <c r="K4464" s="33"/>
      <c r="L4464" s="33"/>
    </row>
    <row r="4465" spans="1:12" s="47" customFormat="1" ht="24.75" customHeight="1" x14ac:dyDescent="0.25">
      <c r="A4465" s="23" t="str">
        <f>Лист4!A4463</f>
        <v>г. Астрахань, ул. Космонавта В. Комарова, д. 134</v>
      </c>
      <c r="B4465" s="50">
        <f t="shared" si="138"/>
        <v>191.2845482926829</v>
      </c>
      <c r="C4465" s="50">
        <f t="shared" si="139"/>
        <v>15.101411707317071</v>
      </c>
      <c r="D4465" s="30">
        <v>0</v>
      </c>
      <c r="E4465" s="31">
        <v>15.101411707317071</v>
      </c>
      <c r="F4465" s="32">
        <v>0</v>
      </c>
      <c r="G4465" s="32">
        <v>0</v>
      </c>
      <c r="H4465" s="32">
        <v>0</v>
      </c>
      <c r="I4465" s="32">
        <v>0</v>
      </c>
      <c r="J4465" s="29">
        <f>Лист4!E4463/1000</f>
        <v>206.38595999999998</v>
      </c>
      <c r="K4465" s="33"/>
      <c r="L4465" s="33"/>
    </row>
    <row r="4466" spans="1:12" s="47" customFormat="1" ht="54" customHeight="1" x14ac:dyDescent="0.25">
      <c r="A4466" s="23" t="str">
        <f>Лист4!A4464</f>
        <v>Астраханская область, Приволжский район, с. Евпраксино,мкр. Юность, д. 6б</v>
      </c>
      <c r="B4466" s="50">
        <f t="shared" si="138"/>
        <v>23.664926341463413</v>
      </c>
      <c r="C4466" s="50">
        <f t="shared" si="139"/>
        <v>1.8682836585365852</v>
      </c>
      <c r="D4466" s="30">
        <v>0</v>
      </c>
      <c r="E4466" s="31">
        <v>1.8682836585365852</v>
      </c>
      <c r="F4466" s="32">
        <v>0</v>
      </c>
      <c r="G4466" s="32">
        <v>0</v>
      </c>
      <c r="H4466" s="32">
        <v>0</v>
      </c>
      <c r="I4466" s="32">
        <v>0</v>
      </c>
      <c r="J4466" s="29">
        <f>Лист4!E4464/1000</f>
        <v>25.53321</v>
      </c>
      <c r="K4466" s="33"/>
      <c r="L4466" s="33"/>
    </row>
    <row r="4467" spans="1:12" s="47" customFormat="1" ht="25.5" customHeight="1" x14ac:dyDescent="0.25">
      <c r="A4467" s="23" t="str">
        <f>Лист4!A4465</f>
        <v>г. Астрахань, ул. Московская, д. 123</v>
      </c>
      <c r="B4467" s="50">
        <f t="shared" si="138"/>
        <v>553.0366146341463</v>
      </c>
      <c r="C4467" s="50">
        <f t="shared" si="139"/>
        <v>43.660785365853663</v>
      </c>
      <c r="D4467" s="30">
        <v>0</v>
      </c>
      <c r="E4467" s="31">
        <v>43.660785365853663</v>
      </c>
      <c r="F4467" s="32">
        <v>0</v>
      </c>
      <c r="G4467" s="32">
        <v>0</v>
      </c>
      <c r="H4467" s="32">
        <v>0</v>
      </c>
      <c r="I4467" s="32">
        <v>0</v>
      </c>
      <c r="J4467" s="29">
        <f>Лист4!E4465/1000</f>
        <v>596.69740000000002</v>
      </c>
      <c r="K4467" s="33"/>
      <c r="L4467" s="33"/>
    </row>
    <row r="4468" spans="1:12" s="47" customFormat="1" ht="25.5" customHeight="1" x14ac:dyDescent="0.25">
      <c r="A4468" s="23" t="str">
        <f>Лист4!A4466</f>
        <v>Астраханская область, Приволжский район, с. Бирюковка, ул. Молодежная, д. 14</v>
      </c>
      <c r="B4468" s="50">
        <f t="shared" si="138"/>
        <v>7.4603175609756089</v>
      </c>
      <c r="C4468" s="50">
        <f t="shared" si="139"/>
        <v>0.58897243902439023</v>
      </c>
      <c r="D4468" s="30">
        <v>0</v>
      </c>
      <c r="E4468" s="31">
        <v>0.58897243902439023</v>
      </c>
      <c r="F4468" s="32">
        <v>0</v>
      </c>
      <c r="G4468" s="32">
        <v>0</v>
      </c>
      <c r="H4468" s="32">
        <v>0</v>
      </c>
      <c r="I4468" s="32">
        <v>0</v>
      </c>
      <c r="J4468" s="29">
        <f>Лист4!E4466/1000</f>
        <v>8.0492899999999992</v>
      </c>
      <c r="K4468" s="33"/>
      <c r="L4468" s="33"/>
    </row>
    <row r="4469" spans="1:12" s="47" customFormat="1" ht="25.5" customHeight="1" x14ac:dyDescent="0.25">
      <c r="A4469" s="23" t="str">
        <f>Лист4!A4467</f>
        <v>г. Астрахань, пер. Ленинградский, д. 68, корп.1</v>
      </c>
      <c r="B4469" s="50">
        <f t="shared" si="138"/>
        <v>280.28122487804876</v>
      </c>
      <c r="C4469" s="50">
        <f t="shared" si="139"/>
        <v>22.127465121951218</v>
      </c>
      <c r="D4469" s="30">
        <v>0</v>
      </c>
      <c r="E4469" s="31">
        <v>22.127465121951218</v>
      </c>
      <c r="F4469" s="32">
        <v>0</v>
      </c>
      <c r="G4469" s="32">
        <v>0</v>
      </c>
      <c r="H4469" s="32">
        <v>0</v>
      </c>
      <c r="I4469" s="32">
        <v>0</v>
      </c>
      <c r="J4469" s="29">
        <f>Лист4!E4467/1000</f>
        <v>302.40868999999998</v>
      </c>
      <c r="K4469" s="33"/>
      <c r="L4469" s="33"/>
    </row>
    <row r="4470" spans="1:12" s="47" customFormat="1" ht="25.5" customHeight="1" x14ac:dyDescent="0.25">
      <c r="A4470" s="23" t="str">
        <f>Лист4!A4468</f>
        <v>г. Астрахань, ул. Кубанская, д 33, корп. 1</v>
      </c>
      <c r="B4470" s="50">
        <f t="shared" si="138"/>
        <v>232.19303121951219</v>
      </c>
      <c r="C4470" s="50">
        <f t="shared" si="139"/>
        <v>18.331028780487802</v>
      </c>
      <c r="D4470" s="30">
        <v>0</v>
      </c>
      <c r="E4470" s="31">
        <v>18.331028780487802</v>
      </c>
      <c r="F4470" s="32">
        <v>0</v>
      </c>
      <c r="G4470" s="32">
        <v>0</v>
      </c>
      <c r="H4470" s="32">
        <v>0</v>
      </c>
      <c r="I4470" s="32">
        <v>0</v>
      </c>
      <c r="J4470" s="29">
        <f>Лист4!E4468/1000</f>
        <v>250.52405999999999</v>
      </c>
      <c r="K4470" s="33"/>
      <c r="L4470" s="33"/>
    </row>
    <row r="4471" spans="1:12" s="47" customFormat="1" ht="25.5" customHeight="1" x14ac:dyDescent="0.25">
      <c r="A4471" s="23" t="str">
        <f>Лист4!A4469</f>
        <v>Астрахань, Фунтовское шоссе 23 В</v>
      </c>
      <c r="B4471" s="50">
        <f t="shared" si="138"/>
        <v>88.388037073170736</v>
      </c>
      <c r="C4471" s="50">
        <f t="shared" si="139"/>
        <v>6.9780029268292685</v>
      </c>
      <c r="D4471" s="30">
        <v>0</v>
      </c>
      <c r="E4471" s="31">
        <v>6.9780029268292685</v>
      </c>
      <c r="F4471" s="32">
        <v>0</v>
      </c>
      <c r="G4471" s="32">
        <v>0</v>
      </c>
      <c r="H4471" s="32">
        <v>0</v>
      </c>
      <c r="I4471" s="32"/>
      <c r="J4471" s="29">
        <f>Лист4!E4469/1000</f>
        <v>95.366039999999998</v>
      </c>
      <c r="K4471" s="33"/>
      <c r="L4471" s="33"/>
    </row>
    <row r="4472" spans="1:12" s="47" customFormat="1" ht="25.5" customHeight="1" x14ac:dyDescent="0.25">
      <c r="A4472" s="23" t="str">
        <f>Лист4!A4470</f>
        <v>Астрахань, ул. Медиков д.5 корп.1</v>
      </c>
      <c r="B4472" s="50">
        <f t="shared" si="138"/>
        <v>712.90780487804886</v>
      </c>
      <c r="C4472" s="50">
        <f t="shared" si="139"/>
        <v>56.282195121951219</v>
      </c>
      <c r="D4472" s="30">
        <v>0</v>
      </c>
      <c r="E4472" s="31">
        <v>56.282195121951219</v>
      </c>
      <c r="F4472" s="32">
        <v>0</v>
      </c>
      <c r="G4472" s="32">
        <v>0</v>
      </c>
      <c r="H4472" s="32">
        <v>0</v>
      </c>
      <c r="I4472" s="32">
        <v>0</v>
      </c>
      <c r="J4472" s="29">
        <f>Лист4!E4470/1000</f>
        <v>769.19</v>
      </c>
      <c r="K4472" s="33"/>
      <c r="L4472" s="33"/>
    </row>
    <row r="4473" spans="1:12" s="47" customFormat="1" ht="25.5" customHeight="1" x14ac:dyDescent="0.25">
      <c r="A4473" s="23" t="str">
        <f>Лист4!A4471</f>
        <v>Астрахань, ул. Дубровинского д.54/1</v>
      </c>
      <c r="B4473" s="50">
        <f t="shared" si="138"/>
        <v>21.047662439024389</v>
      </c>
      <c r="C4473" s="50">
        <f t="shared" si="139"/>
        <v>1.6616575609756095</v>
      </c>
      <c r="D4473" s="30">
        <v>0</v>
      </c>
      <c r="E4473" s="31">
        <v>1.6616575609756095</v>
      </c>
      <c r="F4473" s="32">
        <v>0</v>
      </c>
      <c r="G4473" s="32">
        <v>0</v>
      </c>
      <c r="H4473" s="32">
        <v>0</v>
      </c>
      <c r="I4473" s="32">
        <v>0</v>
      </c>
      <c r="J4473" s="29">
        <f>Лист4!E4471/1000</f>
        <v>22.709319999999998</v>
      </c>
      <c r="K4473" s="33"/>
      <c r="L4473" s="33"/>
    </row>
    <row r="4474" spans="1:12" s="47" customFormat="1" ht="25.5" customHeight="1" x14ac:dyDescent="0.25">
      <c r="A4474" s="23" t="str">
        <f>Лист4!A4472</f>
        <v>Астрахань, ул. 11-й Красной Армии д.11/1</v>
      </c>
      <c r="B4474" s="50">
        <f t="shared" si="138"/>
        <v>252.30646829268295</v>
      </c>
      <c r="C4474" s="50">
        <f t="shared" si="139"/>
        <v>19.918931707317075</v>
      </c>
      <c r="D4474" s="30">
        <v>0</v>
      </c>
      <c r="E4474" s="31">
        <v>19.918931707317075</v>
      </c>
      <c r="F4474" s="32">
        <v>0</v>
      </c>
      <c r="G4474" s="32">
        <v>0</v>
      </c>
      <c r="H4474" s="32">
        <v>0</v>
      </c>
      <c r="I4474" s="32">
        <v>0</v>
      </c>
      <c r="J4474" s="29">
        <f>Лист4!E4472/1000</f>
        <v>272.22540000000004</v>
      </c>
      <c r="K4474" s="33"/>
      <c r="L4474" s="33"/>
    </row>
    <row r="4475" spans="1:12" s="47" customFormat="1" ht="25.5" customHeight="1" x14ac:dyDescent="0.25">
      <c r="A4475" s="23" t="str">
        <f>Лист4!A4473</f>
        <v>г.Астрахань ул.Ветошникова д.64/1</v>
      </c>
      <c r="B4475" s="50">
        <f t="shared" si="138"/>
        <v>620.16147365853658</v>
      </c>
      <c r="C4475" s="50">
        <f t="shared" si="139"/>
        <v>48.960116341463404</v>
      </c>
      <c r="D4475" s="30">
        <v>0</v>
      </c>
      <c r="E4475" s="31">
        <v>48.960116341463404</v>
      </c>
      <c r="F4475" s="32">
        <v>0</v>
      </c>
      <c r="G4475" s="32">
        <v>0</v>
      </c>
      <c r="H4475" s="32">
        <v>0</v>
      </c>
      <c r="I4475" s="32">
        <v>0</v>
      </c>
      <c r="J4475" s="29">
        <f>Лист4!E4473/1000</f>
        <v>669.12158999999997</v>
      </c>
      <c r="K4475" s="33"/>
      <c r="L4475" s="33"/>
    </row>
    <row r="4476" spans="1:12" s="47" customFormat="1" ht="25.5" customHeight="1" x14ac:dyDescent="0.25">
      <c r="A4476" s="23" t="str">
        <f>Лист4!A4474</f>
        <v>г.Астрахань ул.Жилая д.12 корп.2</v>
      </c>
      <c r="B4476" s="50">
        <f t="shared" si="138"/>
        <v>142.98600146341465</v>
      </c>
      <c r="C4476" s="50">
        <f t="shared" si="139"/>
        <v>11.288368536585367</v>
      </c>
      <c r="D4476" s="30">
        <v>0</v>
      </c>
      <c r="E4476" s="31">
        <v>11.288368536585367</v>
      </c>
      <c r="F4476" s="32">
        <v>0</v>
      </c>
      <c r="G4476" s="32">
        <v>0</v>
      </c>
      <c r="H4476" s="32">
        <v>0</v>
      </c>
      <c r="I4476" s="32">
        <v>0</v>
      </c>
      <c r="J4476" s="29">
        <f>Лист4!E4474/1000</f>
        <v>154.27437</v>
      </c>
      <c r="K4476" s="33"/>
      <c r="L4476" s="33"/>
    </row>
    <row r="4477" spans="1:12" s="47" customFormat="1" ht="25.5" customHeight="1" x14ac:dyDescent="0.25">
      <c r="A4477" s="23" t="str">
        <f>Лист4!A4475</f>
        <v>г.Астрахань ул.Савушкина д.32</v>
      </c>
      <c r="B4477" s="50">
        <f t="shared" si="138"/>
        <v>498.01249414634151</v>
      </c>
      <c r="C4477" s="50">
        <f t="shared" si="139"/>
        <v>39.316775853658541</v>
      </c>
      <c r="D4477" s="30">
        <v>0</v>
      </c>
      <c r="E4477" s="31">
        <v>39.316775853658541</v>
      </c>
      <c r="F4477" s="32">
        <v>0</v>
      </c>
      <c r="G4477" s="32">
        <v>0</v>
      </c>
      <c r="H4477" s="32">
        <v>0</v>
      </c>
      <c r="I4477" s="32">
        <v>0</v>
      </c>
      <c r="J4477" s="29">
        <f>Лист4!E4475/1000</f>
        <v>537.32927000000007</v>
      </c>
      <c r="K4477" s="33"/>
      <c r="L4477" s="33"/>
    </row>
    <row r="4478" spans="1:12" s="47" customFormat="1" ht="25.5" customHeight="1" x14ac:dyDescent="0.25">
      <c r="A4478" s="23" t="str">
        <f>Лист4!A4476</f>
        <v>г.Астрахань ул.Савушкина д.28</v>
      </c>
      <c r="B4478" s="50">
        <f t="shared" si="138"/>
        <v>111.90084292682926</v>
      </c>
      <c r="C4478" s="50">
        <f t="shared" si="139"/>
        <v>8.8342770731707319</v>
      </c>
      <c r="D4478" s="30">
        <v>0</v>
      </c>
      <c r="E4478" s="31">
        <v>8.8342770731707319</v>
      </c>
      <c r="F4478" s="32">
        <v>0</v>
      </c>
      <c r="G4478" s="32">
        <v>0</v>
      </c>
      <c r="H4478" s="32">
        <v>0</v>
      </c>
      <c r="I4478" s="32">
        <v>0</v>
      </c>
      <c r="J4478" s="29">
        <f>Лист4!E4476/1000</f>
        <v>120.73511999999999</v>
      </c>
      <c r="K4478" s="33"/>
      <c r="L4478" s="33"/>
    </row>
    <row r="4479" spans="1:12" s="47" customFormat="1" ht="25.5" customHeight="1" x14ac:dyDescent="0.25">
      <c r="A4479" s="23" t="str">
        <f>Лист4!A4477</f>
        <v>г.Астрахань ул.Безжонова д.78</v>
      </c>
      <c r="B4479" s="50">
        <f t="shared" si="138"/>
        <v>9.2571707317073173</v>
      </c>
      <c r="C4479" s="50">
        <f t="shared" si="139"/>
        <v>0.73082926829268291</v>
      </c>
      <c r="D4479" s="30">
        <v>0</v>
      </c>
      <c r="E4479" s="31">
        <v>0.73082926829268291</v>
      </c>
      <c r="F4479" s="32">
        <v>0</v>
      </c>
      <c r="G4479" s="32">
        <v>0</v>
      </c>
      <c r="H4479" s="32">
        <v>0</v>
      </c>
      <c r="I4479" s="32">
        <v>0</v>
      </c>
      <c r="J4479" s="29">
        <f>Лист4!E4477/1000</f>
        <v>9.9879999999999995</v>
      </c>
      <c r="K4479" s="33"/>
      <c r="L4479" s="33"/>
    </row>
    <row r="4480" spans="1:12" s="47" customFormat="1" ht="25.5" customHeight="1" x14ac:dyDescent="0.25">
      <c r="A4480" s="23" t="str">
        <f>Лист4!A4478</f>
        <v>г.Астрахань ул.Аксакова д.6/2</v>
      </c>
      <c r="B4480" s="50">
        <f t="shared" si="138"/>
        <v>195.43085804878046</v>
      </c>
      <c r="C4480" s="50">
        <f t="shared" si="139"/>
        <v>15.42875195121951</v>
      </c>
      <c r="D4480" s="30">
        <v>0</v>
      </c>
      <c r="E4480" s="31">
        <v>15.42875195121951</v>
      </c>
      <c r="F4480" s="32">
        <v>0</v>
      </c>
      <c r="G4480" s="32">
        <v>0</v>
      </c>
      <c r="H4480" s="32">
        <v>0</v>
      </c>
      <c r="I4480" s="32">
        <v>0</v>
      </c>
      <c r="J4480" s="29">
        <f>Лист4!E4478/1000</f>
        <v>210.85960999999998</v>
      </c>
      <c r="K4480" s="33"/>
      <c r="L4480" s="33"/>
    </row>
    <row r="4481" spans="1:12" s="47" customFormat="1" ht="54" customHeight="1" x14ac:dyDescent="0.25">
      <c r="A4481" s="23" t="str">
        <f>Лист4!A4479</f>
        <v>г.Астрахань пер.Ленинградский дом 66</v>
      </c>
      <c r="B4481" s="50">
        <f t="shared" si="138"/>
        <v>503.18167121951228</v>
      </c>
      <c r="C4481" s="50">
        <f t="shared" si="139"/>
        <v>39.72486878048781</v>
      </c>
      <c r="D4481" s="30">
        <v>0</v>
      </c>
      <c r="E4481" s="31">
        <v>39.72486878048781</v>
      </c>
      <c r="F4481" s="32">
        <v>0</v>
      </c>
      <c r="G4481" s="32">
        <v>0</v>
      </c>
      <c r="H4481" s="32">
        <v>0</v>
      </c>
      <c r="I4481" s="32">
        <v>0</v>
      </c>
      <c r="J4481" s="29">
        <f>Лист4!E4479/1000</f>
        <v>542.90654000000006</v>
      </c>
      <c r="K4481" s="33"/>
      <c r="L4481" s="33"/>
    </row>
    <row r="4482" spans="1:12" s="47" customFormat="1" ht="54" customHeight="1" x14ac:dyDescent="0.25">
      <c r="A4482" s="23" t="str">
        <f>Лист4!A4480</f>
        <v>г.Астрахань ул. Б. Хмельницкого д. 45 корпус 1</v>
      </c>
      <c r="B4482" s="50">
        <f t="shared" si="138"/>
        <v>196.31586878048779</v>
      </c>
      <c r="C4482" s="50">
        <f t="shared" si="139"/>
        <v>15.498621219512192</v>
      </c>
      <c r="D4482" s="30">
        <v>0</v>
      </c>
      <c r="E4482" s="31">
        <v>15.498621219512192</v>
      </c>
      <c r="F4482" s="32">
        <v>0</v>
      </c>
      <c r="G4482" s="32">
        <v>0</v>
      </c>
      <c r="H4482" s="32">
        <v>0</v>
      </c>
      <c r="I4482" s="32">
        <v>0</v>
      </c>
      <c r="J4482" s="29">
        <f>Лист4!E4480/1000</f>
        <v>211.81448999999998</v>
      </c>
      <c r="K4482" s="33"/>
      <c r="L4482" s="33"/>
    </row>
    <row r="4483" spans="1:12" s="47" customFormat="1" ht="29.25" customHeight="1" x14ac:dyDescent="0.25">
      <c r="A4483" s="23" t="str">
        <f>Лист4!A4481</f>
        <v>г.Астрахань ул.11-ой Красной Армии д.2 корп.1</v>
      </c>
      <c r="B4483" s="50">
        <f t="shared" si="138"/>
        <v>1407.2157404878049</v>
      </c>
      <c r="C4483" s="50">
        <f t="shared" si="139"/>
        <v>111.0959795121951</v>
      </c>
      <c r="D4483" s="30">
        <v>0</v>
      </c>
      <c r="E4483" s="31">
        <v>111.0959795121951</v>
      </c>
      <c r="F4483" s="32">
        <v>0</v>
      </c>
      <c r="G4483" s="32">
        <v>0</v>
      </c>
      <c r="H4483" s="32">
        <v>0</v>
      </c>
      <c r="I4483" s="32">
        <v>0</v>
      </c>
      <c r="J4483" s="29">
        <f>Лист4!E4481/1000</f>
        <v>1518.3117199999999</v>
      </c>
      <c r="K4483" s="33"/>
      <c r="L4483" s="33"/>
    </row>
    <row r="4484" spans="1:12" s="47" customFormat="1" ht="54" customHeight="1" x14ac:dyDescent="0.25">
      <c r="A4484" s="23" t="str">
        <f>Лист4!A4482</f>
        <v>г.Астрахань ул.Яблочкова д.15</v>
      </c>
      <c r="B4484" s="50">
        <f t="shared" si="138"/>
        <v>269.40329853658534</v>
      </c>
      <c r="C4484" s="50">
        <f t="shared" si="139"/>
        <v>21.26868146341463</v>
      </c>
      <c r="D4484" s="30">
        <v>0</v>
      </c>
      <c r="E4484" s="31">
        <v>21.26868146341463</v>
      </c>
      <c r="F4484" s="32">
        <v>0</v>
      </c>
      <c r="G4484" s="32">
        <v>0</v>
      </c>
      <c r="H4484" s="32">
        <v>0</v>
      </c>
      <c r="I4484" s="32">
        <v>0</v>
      </c>
      <c r="J4484" s="29">
        <f>Лист4!E4482/1000</f>
        <v>290.67197999999996</v>
      </c>
      <c r="K4484" s="33"/>
      <c r="L4484" s="33"/>
    </row>
    <row r="4485" spans="1:12" s="44" customFormat="1" ht="66.75" customHeight="1" x14ac:dyDescent="0.25">
      <c r="A4485" s="23" t="str">
        <f>Лист4!A4483</f>
        <v>г.Астрахань ул.Парковая дом 10</v>
      </c>
      <c r="B4485" s="50">
        <f t="shared" si="138"/>
        <v>889.81917756097573</v>
      </c>
      <c r="C4485" s="50">
        <f t="shared" si="139"/>
        <v>70.248882439024385</v>
      </c>
      <c r="D4485" s="30">
        <v>0</v>
      </c>
      <c r="E4485" s="31">
        <v>70.248882439024385</v>
      </c>
      <c r="F4485" s="32">
        <v>0</v>
      </c>
      <c r="G4485" s="32">
        <v>0</v>
      </c>
      <c r="H4485" s="32">
        <v>0</v>
      </c>
      <c r="I4485" s="32">
        <v>0</v>
      </c>
      <c r="J4485" s="29">
        <f>Лист4!E4483/1000</f>
        <v>960.06806000000006</v>
      </c>
      <c r="K4485" s="33"/>
      <c r="L4485" s="33"/>
    </row>
    <row r="4486" spans="1:12" s="45" customFormat="1" ht="27" customHeight="1" x14ac:dyDescent="0.25">
      <c r="A4486" s="23" t="str">
        <f>Лист4!A4484</f>
        <v>г.Астрахань ул.Красноармейская д.25</v>
      </c>
      <c r="B4486" s="50">
        <f t="shared" si="138"/>
        <v>637.19473268292677</v>
      </c>
      <c r="C4486" s="50">
        <f t="shared" si="139"/>
        <v>50.304847317073168</v>
      </c>
      <c r="D4486" s="30">
        <v>0</v>
      </c>
      <c r="E4486" s="31">
        <v>50.304847317073168</v>
      </c>
      <c r="F4486" s="32">
        <v>0</v>
      </c>
      <c r="G4486" s="32">
        <v>0</v>
      </c>
      <c r="H4486" s="32">
        <v>0</v>
      </c>
      <c r="I4486" s="32">
        <v>0</v>
      </c>
      <c r="J4486" s="29">
        <f>Лист4!E4484/1000</f>
        <v>687.49957999999992</v>
      </c>
      <c r="K4486" s="33"/>
      <c r="L4486" s="33"/>
    </row>
    <row r="4487" spans="1:12" s="45" customFormat="1" ht="25.5" customHeight="1" x14ac:dyDescent="0.25">
      <c r="A4487" s="23" t="str">
        <f>Лист4!A4485</f>
        <v>г.Астрахань ул.Звездная д.61 корп.1</v>
      </c>
      <c r="B4487" s="50">
        <f t="shared" si="138"/>
        <v>621.78666878048784</v>
      </c>
      <c r="C4487" s="50">
        <f t="shared" si="139"/>
        <v>49.088421219512199</v>
      </c>
      <c r="D4487" s="30">
        <v>0</v>
      </c>
      <c r="E4487" s="31">
        <v>49.088421219512199</v>
      </c>
      <c r="F4487" s="32">
        <v>0</v>
      </c>
      <c r="G4487" s="32">
        <v>0</v>
      </c>
      <c r="H4487" s="32">
        <v>0</v>
      </c>
      <c r="I4487" s="32">
        <v>0</v>
      </c>
      <c r="J4487" s="29">
        <f>Лист4!E4485/1000</f>
        <v>670.87509</v>
      </c>
      <c r="K4487" s="33"/>
      <c r="L4487" s="33"/>
    </row>
    <row r="4488" spans="1:12" s="45" customFormat="1" ht="27" customHeight="1" x14ac:dyDescent="0.25">
      <c r="A4488" s="23" t="str">
        <f>Лист4!A4486</f>
        <v>г.Астрахань ул.Б.Хмельницкого д.54</v>
      </c>
      <c r="B4488" s="50">
        <f t="shared" ref="B4488:B4551" si="140">J4488+I4488-E4488</f>
        <v>324.44765170731705</v>
      </c>
      <c r="C4488" s="50">
        <f t="shared" ref="C4488:C4551" si="141">E4488</f>
        <v>25.614288292682929</v>
      </c>
      <c r="D4488" s="30">
        <v>0</v>
      </c>
      <c r="E4488" s="31">
        <v>25.614288292682929</v>
      </c>
      <c r="F4488" s="32">
        <v>0</v>
      </c>
      <c r="G4488" s="32">
        <v>0</v>
      </c>
      <c r="H4488" s="32">
        <v>0</v>
      </c>
      <c r="I4488" s="32">
        <v>0</v>
      </c>
      <c r="J4488" s="29">
        <f>Лист4!E4486/1000</f>
        <v>350.06193999999999</v>
      </c>
      <c r="K4488" s="33"/>
      <c r="L4488" s="33"/>
    </row>
    <row r="4489" spans="1:12" s="45" customFormat="1" ht="26.25" customHeight="1" x14ac:dyDescent="0.25">
      <c r="A4489" s="23" t="str">
        <f>Лист4!A4487</f>
        <v>г. Знаменск, ул. Маршала Жукова, д. 3</v>
      </c>
      <c r="B4489" s="50">
        <f t="shared" si="140"/>
        <v>434.87309365853656</v>
      </c>
      <c r="C4489" s="50">
        <f t="shared" si="141"/>
        <v>34.332086341463416</v>
      </c>
      <c r="D4489" s="30">
        <v>0</v>
      </c>
      <c r="E4489" s="31">
        <v>34.332086341463416</v>
      </c>
      <c r="F4489" s="32">
        <v>0</v>
      </c>
      <c r="G4489" s="32">
        <v>0</v>
      </c>
      <c r="H4489" s="32">
        <v>0</v>
      </c>
      <c r="I4489" s="32">
        <v>0</v>
      </c>
      <c r="J4489" s="29">
        <f>Лист4!E4487/1000</f>
        <v>469.20517999999998</v>
      </c>
      <c r="K4489" s="33"/>
      <c r="L4489" s="33"/>
    </row>
    <row r="4490" spans="1:12" s="45" customFormat="1" ht="27.75" customHeight="1" x14ac:dyDescent="0.25">
      <c r="A4490" s="23" t="str">
        <f>Лист4!A4488</f>
        <v>г. Знаменск, ул. Волгоградская, д.14</v>
      </c>
      <c r="B4490" s="50">
        <f t="shared" si="140"/>
        <v>226.32558097560977</v>
      </c>
      <c r="C4490" s="50">
        <f t="shared" si="141"/>
        <v>17.867809024390247</v>
      </c>
      <c r="D4490" s="30">
        <v>0</v>
      </c>
      <c r="E4490" s="31">
        <v>17.867809024390247</v>
      </c>
      <c r="F4490" s="32">
        <v>0</v>
      </c>
      <c r="G4490" s="32">
        <v>0</v>
      </c>
      <c r="H4490" s="32">
        <v>0</v>
      </c>
      <c r="I4490" s="32">
        <v>0</v>
      </c>
      <c r="J4490" s="29">
        <f>Лист4!E4488/1000</f>
        <v>244.19339000000002</v>
      </c>
      <c r="K4490" s="33"/>
      <c r="L4490" s="33"/>
    </row>
    <row r="4491" spans="1:12" s="45" customFormat="1" ht="27" customHeight="1" x14ac:dyDescent="0.25">
      <c r="A4491" s="23" t="str">
        <f>Лист4!A4489</f>
        <v>г. Знаменск, ул. Гагарина, д. 9</v>
      </c>
      <c r="B4491" s="50">
        <f t="shared" si="140"/>
        <v>94.858130243902423</v>
      </c>
      <c r="C4491" s="50">
        <f t="shared" si="141"/>
        <v>7.4887997560975599</v>
      </c>
      <c r="D4491" s="30">
        <v>0</v>
      </c>
      <c r="E4491" s="31">
        <v>7.4887997560975599</v>
      </c>
      <c r="F4491" s="32">
        <v>0</v>
      </c>
      <c r="G4491" s="32">
        <v>0</v>
      </c>
      <c r="H4491" s="32">
        <v>0</v>
      </c>
      <c r="I4491" s="32">
        <v>0</v>
      </c>
      <c r="J4491" s="29">
        <f>Лист4!E4489/1000</f>
        <v>102.34692999999999</v>
      </c>
      <c r="K4491" s="33"/>
      <c r="L4491" s="33"/>
    </row>
    <row r="4492" spans="1:12" s="45" customFormat="1" ht="30.75" customHeight="1" x14ac:dyDescent="0.25">
      <c r="A4492" s="23" t="str">
        <f>Лист4!A4490</f>
        <v>г. Астрахань, ул. Бертюльская, д. 4</v>
      </c>
      <c r="B4492" s="50">
        <f t="shared" si="140"/>
        <v>288.76501219512198</v>
      </c>
      <c r="C4492" s="50">
        <f t="shared" si="141"/>
        <v>22.797237804878048</v>
      </c>
      <c r="D4492" s="30">
        <v>0</v>
      </c>
      <c r="E4492" s="31">
        <v>22.797237804878048</v>
      </c>
      <c r="F4492" s="32">
        <v>0</v>
      </c>
      <c r="G4492" s="32">
        <v>0</v>
      </c>
      <c r="H4492" s="32">
        <v>0</v>
      </c>
      <c r="I4492" s="32">
        <v>0</v>
      </c>
      <c r="J4492" s="29">
        <f>Лист4!E4490/1000</f>
        <v>311.56225000000001</v>
      </c>
      <c r="K4492" s="33"/>
      <c r="L4492" s="33"/>
    </row>
    <row r="4493" spans="1:12" s="45" customFormat="1" ht="33" customHeight="1" x14ac:dyDescent="0.25">
      <c r="A4493" s="23" t="str">
        <f>Лист4!A4491</f>
        <v>г. Знаменск, ул. Победы, д. 10</v>
      </c>
      <c r="B4493" s="50">
        <f t="shared" si="140"/>
        <v>138.31810000000002</v>
      </c>
      <c r="C4493" s="50">
        <f t="shared" si="141"/>
        <v>10.91985</v>
      </c>
      <c r="D4493" s="30">
        <v>0</v>
      </c>
      <c r="E4493" s="31">
        <v>10.91985</v>
      </c>
      <c r="F4493" s="32">
        <v>0</v>
      </c>
      <c r="G4493" s="32">
        <v>0</v>
      </c>
      <c r="H4493" s="32">
        <v>0</v>
      </c>
      <c r="I4493" s="32">
        <v>0</v>
      </c>
      <c r="J4493" s="29">
        <f>Лист4!E4491/1000</f>
        <v>149.23795000000001</v>
      </c>
      <c r="K4493" s="33"/>
      <c r="L4493" s="33"/>
    </row>
    <row r="4494" spans="1:12" s="45" customFormat="1" ht="30" customHeight="1" x14ac:dyDescent="0.25">
      <c r="A4494" s="23" t="str">
        <f>Лист4!A4492</f>
        <v>г. Астрахань, Энергетическая, д. 5, корпус 1</v>
      </c>
      <c r="B4494" s="50">
        <f t="shared" si="140"/>
        <v>699.97414341463423</v>
      </c>
      <c r="C4494" s="50">
        <f t="shared" si="141"/>
        <v>55.261116585365855</v>
      </c>
      <c r="D4494" s="30">
        <v>0</v>
      </c>
      <c r="E4494" s="31">
        <v>55.261116585365855</v>
      </c>
      <c r="F4494" s="32">
        <v>0</v>
      </c>
      <c r="G4494" s="32">
        <v>0</v>
      </c>
      <c r="H4494" s="32">
        <v>0</v>
      </c>
      <c r="I4494" s="32">
        <v>0</v>
      </c>
      <c r="J4494" s="29">
        <f>Лист4!E4492/1000</f>
        <v>755.23526000000004</v>
      </c>
      <c r="K4494" s="33"/>
      <c r="L4494" s="33"/>
    </row>
    <row r="4495" spans="1:12" s="45" customFormat="1" ht="30.75" customHeight="1" x14ac:dyDescent="0.25">
      <c r="A4495" s="23" t="str">
        <f>Лист4!A4493</f>
        <v>г. Астрахань, ул. Парковая, д. 24</v>
      </c>
      <c r="B4495" s="50">
        <f t="shared" si="140"/>
        <v>304.63003073170734</v>
      </c>
      <c r="C4495" s="50">
        <f t="shared" si="141"/>
        <v>24.049739268292683</v>
      </c>
      <c r="D4495" s="30">
        <v>0</v>
      </c>
      <c r="E4495" s="31">
        <v>24.049739268292683</v>
      </c>
      <c r="F4495" s="32">
        <v>0</v>
      </c>
      <c r="G4495" s="32">
        <v>0</v>
      </c>
      <c r="H4495" s="32">
        <v>0</v>
      </c>
      <c r="I4495" s="32">
        <v>0</v>
      </c>
      <c r="J4495" s="29">
        <f>Лист4!E4493/1000</f>
        <v>328.67977000000002</v>
      </c>
      <c r="K4495" s="33"/>
      <c r="L4495" s="33"/>
    </row>
    <row r="4496" spans="1:12" s="45" customFormat="1" ht="28.5" customHeight="1" x14ac:dyDescent="0.25">
      <c r="A4496" s="23" t="str">
        <f>Лист4!A4494</f>
        <v>г. Астрахань, ул. Мосина, д. 23</v>
      </c>
      <c r="B4496" s="50">
        <f t="shared" si="140"/>
        <v>358.14348439024388</v>
      </c>
      <c r="C4496" s="50">
        <f t="shared" si="141"/>
        <v>28.274485609756091</v>
      </c>
      <c r="D4496" s="30">
        <v>0</v>
      </c>
      <c r="E4496" s="31">
        <v>28.274485609756091</v>
      </c>
      <c r="F4496" s="32">
        <v>0</v>
      </c>
      <c r="G4496" s="32">
        <v>0</v>
      </c>
      <c r="H4496" s="32">
        <v>0</v>
      </c>
      <c r="I4496" s="32">
        <v>0</v>
      </c>
      <c r="J4496" s="29">
        <f>Лист4!E4494/1000</f>
        <v>386.41796999999997</v>
      </c>
      <c r="K4496" s="33"/>
      <c r="L4496" s="33"/>
    </row>
    <row r="4497" spans="1:12" s="45" customFormat="1" ht="28.5" customHeight="1" x14ac:dyDescent="0.25">
      <c r="A4497" s="23" t="str">
        <f>Лист4!A4495</f>
        <v>г. Астрахань, ул. Куликова, д. 38, корп. 3</v>
      </c>
      <c r="B4497" s="50">
        <f t="shared" si="140"/>
        <v>533.92292048780484</v>
      </c>
      <c r="C4497" s="50">
        <f t="shared" si="141"/>
        <v>42.151809512195115</v>
      </c>
      <c r="D4497" s="30">
        <v>0</v>
      </c>
      <c r="E4497" s="31">
        <v>42.151809512195115</v>
      </c>
      <c r="F4497" s="32">
        <v>0</v>
      </c>
      <c r="G4497" s="32">
        <v>0</v>
      </c>
      <c r="H4497" s="32">
        <v>0</v>
      </c>
      <c r="I4497" s="32">
        <v>0</v>
      </c>
      <c r="J4497" s="29">
        <f>Лист4!E4495/1000</f>
        <v>576.07472999999993</v>
      </c>
      <c r="K4497" s="33"/>
      <c r="L4497" s="33"/>
    </row>
    <row r="4498" spans="1:12" s="45" customFormat="1" ht="31.5" customHeight="1" x14ac:dyDescent="0.25">
      <c r="A4498" s="23" t="str">
        <f>Лист4!A4496</f>
        <v>г. Астрахань, ул. Красная Набережная, д. 229</v>
      </c>
      <c r="B4498" s="50">
        <f t="shared" si="140"/>
        <v>1143.5325541463415</v>
      </c>
      <c r="C4498" s="50">
        <f t="shared" si="141"/>
        <v>90.278885853658537</v>
      </c>
      <c r="D4498" s="30">
        <v>0</v>
      </c>
      <c r="E4498" s="31">
        <v>90.278885853658537</v>
      </c>
      <c r="F4498" s="32">
        <v>0</v>
      </c>
      <c r="G4498" s="32">
        <v>0</v>
      </c>
      <c r="H4498" s="32">
        <v>0</v>
      </c>
      <c r="I4498" s="32">
        <v>0</v>
      </c>
      <c r="J4498" s="29">
        <f>Лист4!E4496/1000</f>
        <v>1233.8114399999999</v>
      </c>
      <c r="K4498" s="33"/>
      <c r="L4498" s="33"/>
    </row>
    <row r="4499" spans="1:12" s="45" customFormat="1" ht="30" customHeight="1" x14ac:dyDescent="0.25">
      <c r="A4499" s="23" t="str">
        <f>Лист4!A4497</f>
        <v>г. Знаменск, ул. Черняховского, д. 5</v>
      </c>
      <c r="B4499" s="50">
        <f t="shared" si="140"/>
        <v>230.12250390243904</v>
      </c>
      <c r="C4499" s="50">
        <f t="shared" si="141"/>
        <v>18.167566097560975</v>
      </c>
      <c r="D4499" s="30">
        <v>0</v>
      </c>
      <c r="E4499" s="31">
        <v>18.167566097560975</v>
      </c>
      <c r="F4499" s="32">
        <v>0</v>
      </c>
      <c r="G4499" s="32">
        <v>0</v>
      </c>
      <c r="H4499" s="32">
        <v>0</v>
      </c>
      <c r="I4499" s="32">
        <v>0</v>
      </c>
      <c r="J4499" s="29">
        <f>Лист4!E4497/1000</f>
        <v>248.29007000000001</v>
      </c>
      <c r="K4499" s="33"/>
      <c r="L4499" s="33"/>
    </row>
    <row r="4500" spans="1:12" s="45" customFormat="1" ht="31.5" customHeight="1" x14ac:dyDescent="0.25">
      <c r="A4500" s="23" t="str">
        <f>Лист4!A4498</f>
        <v>г. Знаменск, ул. Янгеля, д. 4Б</v>
      </c>
      <c r="B4500" s="50">
        <f t="shared" si="140"/>
        <v>323.6834717073171</v>
      </c>
      <c r="C4500" s="50">
        <f t="shared" si="141"/>
        <v>25.553958292682928</v>
      </c>
      <c r="D4500" s="30">
        <v>0</v>
      </c>
      <c r="E4500" s="31">
        <v>25.553958292682928</v>
      </c>
      <c r="F4500" s="32">
        <v>0</v>
      </c>
      <c r="G4500" s="32">
        <v>0</v>
      </c>
      <c r="H4500" s="32">
        <v>0</v>
      </c>
      <c r="I4500" s="32">
        <v>0</v>
      </c>
      <c r="J4500" s="29">
        <f>Лист4!E4498/1000</f>
        <v>349.23743000000002</v>
      </c>
      <c r="K4500" s="33"/>
      <c r="L4500" s="33"/>
    </row>
    <row r="4501" spans="1:12" s="45" customFormat="1" ht="33.75" customHeight="1" x14ac:dyDescent="0.25">
      <c r="A4501" s="23" t="str">
        <f>Лист4!A4499</f>
        <v>г. Астрахань, ул. Куликова, д. 62, корп.1</v>
      </c>
      <c r="B4501" s="50">
        <f t="shared" si="140"/>
        <v>1146.1043570731708</v>
      </c>
      <c r="C4501" s="50">
        <f t="shared" si="141"/>
        <v>90.48192292682927</v>
      </c>
      <c r="D4501" s="30">
        <v>0</v>
      </c>
      <c r="E4501" s="31">
        <v>90.48192292682927</v>
      </c>
      <c r="F4501" s="32">
        <v>0</v>
      </c>
      <c r="G4501" s="32">
        <v>0</v>
      </c>
      <c r="H4501" s="32">
        <v>0</v>
      </c>
      <c r="I4501" s="32">
        <v>0</v>
      </c>
      <c r="J4501" s="29">
        <f>Лист4!E4499/1000</f>
        <v>1236.58628</v>
      </c>
      <c r="K4501" s="33"/>
      <c r="L4501" s="33"/>
    </row>
    <row r="4502" spans="1:12" s="45" customFormat="1" ht="18.75" customHeight="1" x14ac:dyDescent="0.25">
      <c r="A4502" s="23" t="str">
        <f>Лист4!A4500</f>
        <v>Астраханская область, Приволжский район, с. Евпраксино, ул. Ленина, д. 41</v>
      </c>
      <c r="B4502" s="50">
        <f t="shared" si="140"/>
        <v>20.034054146341461</v>
      </c>
      <c r="C4502" s="50">
        <f t="shared" si="141"/>
        <v>1.5816358536585364</v>
      </c>
      <c r="D4502" s="30">
        <v>0</v>
      </c>
      <c r="E4502" s="31">
        <v>1.5816358536585364</v>
      </c>
      <c r="F4502" s="32">
        <v>0</v>
      </c>
      <c r="G4502" s="32">
        <v>0</v>
      </c>
      <c r="H4502" s="32">
        <v>0</v>
      </c>
      <c r="I4502" s="32">
        <v>0</v>
      </c>
      <c r="J4502" s="29">
        <f>Лист4!E4500/1000</f>
        <v>21.615689999999997</v>
      </c>
      <c r="K4502" s="33"/>
      <c r="L4502" s="33"/>
    </row>
    <row r="4503" spans="1:12" s="45" customFormat="1" ht="33.75" customHeight="1" x14ac:dyDescent="0.25">
      <c r="A4503" s="23" t="str">
        <f>Лист4!A4501</f>
        <v>г. Астрахань, ул. Бэра, д. 59</v>
      </c>
      <c r="B4503" s="50">
        <f t="shared" si="140"/>
        <v>613.37467365853661</v>
      </c>
      <c r="C4503" s="50">
        <f t="shared" si="141"/>
        <v>48.42431634146341</v>
      </c>
      <c r="D4503" s="30">
        <v>0</v>
      </c>
      <c r="E4503" s="31">
        <v>48.42431634146341</v>
      </c>
      <c r="F4503" s="32">
        <v>0</v>
      </c>
      <c r="G4503" s="32">
        <v>0</v>
      </c>
      <c r="H4503" s="32">
        <v>0</v>
      </c>
      <c r="I4503" s="32">
        <v>0</v>
      </c>
      <c r="J4503" s="29">
        <f>Лист4!E4501/1000</f>
        <v>661.79899</v>
      </c>
      <c r="K4503" s="33"/>
      <c r="L4503" s="33"/>
    </row>
    <row r="4504" spans="1:12" s="45" customFormat="1" ht="18.75" customHeight="1" x14ac:dyDescent="0.25">
      <c r="A4504" s="23" t="str">
        <f>Лист4!A4502</f>
        <v>г. Астрахань, ул. Южная, д. 23, корп. 1</v>
      </c>
      <c r="B4504" s="50">
        <f t="shared" si="140"/>
        <v>283.58178439024391</v>
      </c>
      <c r="C4504" s="50">
        <f t="shared" si="141"/>
        <v>22.388035609756102</v>
      </c>
      <c r="D4504" s="30">
        <v>0</v>
      </c>
      <c r="E4504" s="31">
        <v>22.388035609756102</v>
      </c>
      <c r="F4504" s="32">
        <v>0</v>
      </c>
      <c r="G4504" s="32">
        <v>0</v>
      </c>
      <c r="H4504" s="32">
        <v>0</v>
      </c>
      <c r="I4504" s="32">
        <v>0</v>
      </c>
      <c r="J4504" s="29">
        <f>Лист4!E4502/1000</f>
        <v>305.96982000000003</v>
      </c>
      <c r="K4504" s="33"/>
      <c r="L4504" s="33"/>
    </row>
    <row r="4505" spans="1:12" s="45" customFormat="1" ht="18.75" customHeight="1" x14ac:dyDescent="0.25">
      <c r="A4505" s="23" t="str">
        <f>Лист4!A4503</f>
        <v>г. Астрахань, ул. Савушкина, д. 10</v>
      </c>
      <c r="B4505" s="50">
        <f t="shared" si="140"/>
        <v>75.687009756097567</v>
      </c>
      <c r="C4505" s="50">
        <f t="shared" si="141"/>
        <v>5.9752902439024389</v>
      </c>
      <c r="D4505" s="30">
        <v>0</v>
      </c>
      <c r="E4505" s="31">
        <v>5.9752902439024389</v>
      </c>
      <c r="F4505" s="32">
        <v>0</v>
      </c>
      <c r="G4505" s="32">
        <v>0</v>
      </c>
      <c r="H4505" s="32">
        <v>0</v>
      </c>
      <c r="I4505" s="32">
        <v>0</v>
      </c>
      <c r="J4505" s="29">
        <f>Лист4!E4503/1000</f>
        <v>81.662300000000002</v>
      </c>
      <c r="K4505" s="33"/>
      <c r="L4505" s="33"/>
    </row>
    <row r="4506" spans="1:12" s="45" customFormat="1" ht="32.25" customHeight="1" x14ac:dyDescent="0.25">
      <c r="A4506" s="23" t="str">
        <f>Лист4!A4504</f>
        <v>г. Астрахань, ул. Набережная Казачьего Ерика, д. 153</v>
      </c>
      <c r="B4506" s="50">
        <f t="shared" si="140"/>
        <v>790.65422926829274</v>
      </c>
      <c r="C4506" s="50">
        <f t="shared" si="141"/>
        <v>62.420070731707312</v>
      </c>
      <c r="D4506" s="30">
        <v>0</v>
      </c>
      <c r="E4506" s="31">
        <v>62.420070731707312</v>
      </c>
      <c r="F4506" s="32">
        <v>0</v>
      </c>
      <c r="G4506" s="32">
        <v>0</v>
      </c>
      <c r="H4506" s="32">
        <v>0</v>
      </c>
      <c r="I4506" s="32">
        <v>0</v>
      </c>
      <c r="J4506" s="29">
        <f>Лист4!E4504/1000</f>
        <v>853.07429999999999</v>
      </c>
      <c r="K4506" s="33"/>
      <c r="L4506" s="33"/>
    </row>
    <row r="4507" spans="1:12" s="45" customFormat="1" ht="18.75" customHeight="1" x14ac:dyDescent="0.25">
      <c r="A4507" s="23" t="str">
        <f>Лист4!A4505</f>
        <v>г. Астрахань, ул. Савушкина, д. 23</v>
      </c>
      <c r="B4507" s="50">
        <f t="shared" si="140"/>
        <v>320.53722926829266</v>
      </c>
      <c r="C4507" s="50">
        <f t="shared" si="141"/>
        <v>25.30557073170732</v>
      </c>
      <c r="D4507" s="30">
        <v>0</v>
      </c>
      <c r="E4507" s="31">
        <v>25.30557073170732</v>
      </c>
      <c r="F4507" s="32">
        <v>0</v>
      </c>
      <c r="G4507" s="32">
        <v>0</v>
      </c>
      <c r="H4507" s="32">
        <v>0</v>
      </c>
      <c r="I4507" s="32">
        <v>0</v>
      </c>
      <c r="J4507" s="29">
        <f>Лист4!E4505/1000</f>
        <v>345.84280000000001</v>
      </c>
      <c r="K4507" s="33"/>
      <c r="L4507" s="33"/>
    </row>
    <row r="4508" spans="1:12" s="45" customFormat="1" ht="18.75" customHeight="1" x14ac:dyDescent="0.25">
      <c r="A4508" s="23" t="str">
        <f>Лист4!A4506</f>
        <v>г. Астрахань, ул. Зеленая, д 72А</v>
      </c>
      <c r="B4508" s="50">
        <f t="shared" si="140"/>
        <v>772.85341658536584</v>
      </c>
      <c r="C4508" s="50">
        <f t="shared" si="141"/>
        <v>61.01474341463414</v>
      </c>
      <c r="D4508" s="30">
        <v>0</v>
      </c>
      <c r="E4508" s="31">
        <v>61.01474341463414</v>
      </c>
      <c r="F4508" s="32">
        <v>0</v>
      </c>
      <c r="G4508" s="32">
        <v>0</v>
      </c>
      <c r="H4508" s="32">
        <v>0</v>
      </c>
      <c r="I4508" s="32">
        <v>0</v>
      </c>
      <c r="J4508" s="29">
        <f>Лист4!E4506/1000</f>
        <v>833.86815999999999</v>
      </c>
      <c r="K4508" s="33"/>
      <c r="L4508" s="33"/>
    </row>
    <row r="4509" spans="1:12" s="45" customFormat="1" ht="30.75" customHeight="1" x14ac:dyDescent="0.25">
      <c r="A4509" s="23" t="str">
        <f>Лист4!A4507</f>
        <v>г. Знаменск, ул. Островского, д. 9</v>
      </c>
      <c r="B4509" s="50">
        <f t="shared" si="140"/>
        <v>78.560236097560974</v>
      </c>
      <c r="C4509" s="50">
        <f t="shared" si="141"/>
        <v>6.2021239024390251</v>
      </c>
      <c r="D4509" s="30">
        <v>0</v>
      </c>
      <c r="E4509" s="31">
        <v>6.2021239024390251</v>
      </c>
      <c r="F4509" s="32">
        <v>0</v>
      </c>
      <c r="G4509" s="32">
        <v>0</v>
      </c>
      <c r="H4509" s="32">
        <v>0</v>
      </c>
      <c r="I4509" s="32">
        <v>0</v>
      </c>
      <c r="J4509" s="29">
        <f>Лист4!E4507/1000</f>
        <v>84.762360000000001</v>
      </c>
      <c r="K4509" s="33"/>
      <c r="L4509" s="33"/>
    </row>
    <row r="4510" spans="1:12" s="45" customFormat="1" ht="18.75" customHeight="1" x14ac:dyDescent="0.25">
      <c r="A4510" s="23" t="str">
        <f>Лист4!A4508</f>
        <v>г. Астрахань, ул. Космонавтов, д. 4, корп. 1</v>
      </c>
      <c r="B4510" s="50">
        <f t="shared" si="140"/>
        <v>603.99751560975619</v>
      </c>
      <c r="C4510" s="50">
        <f t="shared" si="141"/>
        <v>47.684014390243902</v>
      </c>
      <c r="D4510" s="30">
        <v>0</v>
      </c>
      <c r="E4510" s="31">
        <v>47.684014390243902</v>
      </c>
      <c r="F4510" s="32">
        <v>0</v>
      </c>
      <c r="G4510" s="32">
        <v>0</v>
      </c>
      <c r="H4510" s="32">
        <v>0</v>
      </c>
      <c r="I4510" s="32">
        <v>0</v>
      </c>
      <c r="J4510" s="29">
        <f>Лист4!E4508/1000</f>
        <v>651.68153000000007</v>
      </c>
      <c r="K4510" s="33"/>
      <c r="L4510" s="33"/>
    </row>
    <row r="4511" spans="1:12" s="45" customFormat="1" ht="51.75" customHeight="1" x14ac:dyDescent="0.25">
      <c r="A4511" s="23" t="str">
        <f>Лист4!A4509</f>
        <v>Астрахань, В.Барсовой 13 корп. 1</v>
      </c>
      <c r="B4511" s="50">
        <f t="shared" si="140"/>
        <v>109.93167365853658</v>
      </c>
      <c r="C4511" s="50">
        <f t="shared" si="141"/>
        <v>8.6788163414634152</v>
      </c>
      <c r="D4511" s="30">
        <v>0</v>
      </c>
      <c r="E4511" s="31">
        <v>8.6788163414634152</v>
      </c>
      <c r="F4511" s="32">
        <v>0</v>
      </c>
      <c r="G4511" s="32">
        <v>0</v>
      </c>
      <c r="H4511" s="32">
        <v>0</v>
      </c>
      <c r="I4511" s="32">
        <v>0</v>
      </c>
      <c r="J4511" s="29">
        <f>Лист4!E4509/1000</f>
        <v>118.61049</v>
      </c>
      <c r="K4511" s="33"/>
      <c r="L4511" s="33"/>
    </row>
    <row r="4512" spans="1:12" s="45" customFormat="1" ht="32.25" customHeight="1" x14ac:dyDescent="0.25">
      <c r="A4512" s="23" t="str">
        <f>Лист4!A4510</f>
        <v>Камызяк, ул. М.Горького д.98</v>
      </c>
      <c r="B4512" s="50">
        <f t="shared" si="140"/>
        <v>100.71050097560976</v>
      </c>
      <c r="C4512" s="50">
        <f t="shared" si="141"/>
        <v>7.9508290243902442</v>
      </c>
      <c r="D4512" s="30">
        <v>0</v>
      </c>
      <c r="E4512" s="31">
        <v>7.9508290243902442</v>
      </c>
      <c r="F4512" s="32">
        <v>0</v>
      </c>
      <c r="G4512" s="32">
        <v>0</v>
      </c>
      <c r="H4512" s="32">
        <v>0</v>
      </c>
      <c r="I4512" s="32">
        <v>0</v>
      </c>
      <c r="J4512" s="29">
        <f>Лист4!E4510/1000</f>
        <v>108.66133000000001</v>
      </c>
      <c r="K4512" s="33"/>
      <c r="L4512" s="33"/>
    </row>
    <row r="4513" spans="1:12" s="45" customFormat="1" ht="32.25" customHeight="1" x14ac:dyDescent="0.25">
      <c r="A4513" s="23" t="str">
        <f>Лист4!A4511</f>
        <v>Астрахань, ул. Звездная д. 31</v>
      </c>
      <c r="B4513" s="50">
        <f t="shared" si="140"/>
        <v>303.3969492682927</v>
      </c>
      <c r="C4513" s="50">
        <f t="shared" si="141"/>
        <v>23.952390731707318</v>
      </c>
      <c r="D4513" s="30">
        <v>0</v>
      </c>
      <c r="E4513" s="31">
        <v>23.952390731707318</v>
      </c>
      <c r="F4513" s="32">
        <v>0</v>
      </c>
      <c r="G4513" s="32">
        <v>0</v>
      </c>
      <c r="H4513" s="32">
        <v>0</v>
      </c>
      <c r="I4513" s="32">
        <v>0</v>
      </c>
      <c r="J4513" s="29">
        <f>Лист4!E4511/1000</f>
        <v>327.34934000000004</v>
      </c>
      <c r="K4513" s="33"/>
      <c r="L4513" s="33"/>
    </row>
    <row r="4514" spans="1:12" s="45" customFormat="1" ht="32.25" customHeight="1" x14ac:dyDescent="0.25">
      <c r="A4514" s="23" t="str">
        <f>Лист4!A4512</f>
        <v>Астрахань, ул. 11-й Красной Армии д. 4/2</v>
      </c>
      <c r="B4514" s="50">
        <f t="shared" si="140"/>
        <v>689.15046439024388</v>
      </c>
      <c r="C4514" s="50">
        <f t="shared" si="141"/>
        <v>54.406615609756095</v>
      </c>
      <c r="D4514" s="30">
        <v>0</v>
      </c>
      <c r="E4514" s="31">
        <v>54.406615609756095</v>
      </c>
      <c r="F4514" s="32">
        <v>0</v>
      </c>
      <c r="G4514" s="32">
        <v>0</v>
      </c>
      <c r="H4514" s="32">
        <v>0</v>
      </c>
      <c r="I4514" s="32">
        <v>0</v>
      </c>
      <c r="J4514" s="29">
        <f>Лист4!E4512/1000</f>
        <v>743.55707999999993</v>
      </c>
      <c r="K4514" s="33"/>
      <c r="L4514" s="33"/>
    </row>
    <row r="4515" spans="1:12" s="45" customFormat="1" ht="18.75" customHeight="1" x14ac:dyDescent="0.25">
      <c r="A4515" s="23" t="str">
        <f>Лист4!A4513</f>
        <v>Астрахань ул. Набережная Приволжского Затона д. 15 корп. 2</v>
      </c>
      <c r="B4515" s="50">
        <f t="shared" si="140"/>
        <v>1203.8358292682929</v>
      </c>
      <c r="C4515" s="50">
        <f t="shared" si="141"/>
        <v>95.039670731707332</v>
      </c>
      <c r="D4515" s="30">
        <v>0</v>
      </c>
      <c r="E4515" s="31">
        <v>95.039670731707332</v>
      </c>
      <c r="F4515" s="32">
        <v>0</v>
      </c>
      <c r="G4515" s="32">
        <v>0</v>
      </c>
      <c r="H4515" s="32">
        <v>0</v>
      </c>
      <c r="I4515" s="32">
        <v>0</v>
      </c>
      <c r="J4515" s="29">
        <f>Лист4!E4513/1000</f>
        <v>1298.8755000000001</v>
      </c>
      <c r="K4515" s="33"/>
      <c r="L4515" s="33"/>
    </row>
    <row r="4516" spans="1:12" s="45" customFormat="1" ht="32.25" customHeight="1" x14ac:dyDescent="0.25">
      <c r="A4516" s="23" t="str">
        <f>Лист4!A4514</f>
        <v>г.Астрахань ул.Куликова д.40</v>
      </c>
      <c r="B4516" s="50">
        <f t="shared" si="140"/>
        <v>87.579119024390238</v>
      </c>
      <c r="C4516" s="50">
        <f t="shared" si="141"/>
        <v>6.9141409756097563</v>
      </c>
      <c r="D4516" s="30">
        <v>0</v>
      </c>
      <c r="E4516" s="31">
        <v>6.9141409756097563</v>
      </c>
      <c r="F4516" s="32">
        <v>0</v>
      </c>
      <c r="G4516" s="32">
        <v>0</v>
      </c>
      <c r="H4516" s="32">
        <v>0</v>
      </c>
      <c r="I4516" s="32">
        <v>0</v>
      </c>
      <c r="J4516" s="29">
        <f>Лист4!E4514/1000</f>
        <v>94.493259999999992</v>
      </c>
      <c r="K4516" s="33"/>
      <c r="L4516" s="33"/>
    </row>
    <row r="4517" spans="1:12" s="45" customFormat="1" ht="30.75" customHeight="1" x14ac:dyDescent="0.25">
      <c r="A4517" s="23" t="str">
        <f>Лист4!A4515</f>
        <v>г.Астрахань ул.Космонавтов д.12</v>
      </c>
      <c r="B4517" s="50">
        <f t="shared" si="140"/>
        <v>651.66997268292687</v>
      </c>
      <c r="C4517" s="50">
        <f t="shared" si="141"/>
        <v>28.710787317073169</v>
      </c>
      <c r="D4517" s="30">
        <v>0</v>
      </c>
      <c r="E4517" s="31">
        <v>28.710787317073169</v>
      </c>
      <c r="F4517" s="32">
        <v>0</v>
      </c>
      <c r="G4517" s="32">
        <v>0</v>
      </c>
      <c r="H4517" s="32">
        <v>0</v>
      </c>
      <c r="I4517" s="32">
        <v>288</v>
      </c>
      <c r="J4517" s="29">
        <f>Лист4!E4515/1000</f>
        <v>392.38076000000001</v>
      </c>
      <c r="K4517" s="33"/>
      <c r="L4517" s="33"/>
    </row>
    <row r="4518" spans="1:12" s="45" customFormat="1" ht="32.25" customHeight="1" x14ac:dyDescent="0.25">
      <c r="A4518" s="23" t="str">
        <f>Лист4!A4516</f>
        <v>г.Астрахань ул.Куликова д.56 корп.1</v>
      </c>
      <c r="B4518" s="50">
        <f t="shared" si="140"/>
        <v>528.24632292682929</v>
      </c>
      <c r="C4518" s="50">
        <f t="shared" si="141"/>
        <v>41.703657073170731</v>
      </c>
      <c r="D4518" s="30">
        <v>0</v>
      </c>
      <c r="E4518" s="31">
        <v>41.703657073170731</v>
      </c>
      <c r="F4518" s="32">
        <v>0</v>
      </c>
      <c r="G4518" s="32">
        <v>0</v>
      </c>
      <c r="H4518" s="32">
        <v>0</v>
      </c>
      <c r="I4518" s="32">
        <v>0</v>
      </c>
      <c r="J4518" s="29">
        <f>Лист4!E4516/1000</f>
        <v>569.94997999999998</v>
      </c>
      <c r="K4518" s="33"/>
      <c r="L4518" s="33"/>
    </row>
    <row r="4519" spans="1:12" s="45" customFormat="1" ht="31.5" customHeight="1" x14ac:dyDescent="0.25">
      <c r="A4519" s="23" t="str">
        <f>Лист4!A4517</f>
        <v>г.Астрахань ул.Адм.Нахимова д.115</v>
      </c>
      <c r="B4519" s="50">
        <f t="shared" si="140"/>
        <v>513.0358126829268</v>
      </c>
      <c r="C4519" s="50">
        <f t="shared" si="141"/>
        <v>40.502827317073169</v>
      </c>
      <c r="D4519" s="30">
        <v>0</v>
      </c>
      <c r="E4519" s="31">
        <v>40.502827317073169</v>
      </c>
      <c r="F4519" s="32">
        <v>0</v>
      </c>
      <c r="G4519" s="32">
        <v>0</v>
      </c>
      <c r="H4519" s="32">
        <v>0</v>
      </c>
      <c r="I4519" s="32">
        <v>0</v>
      </c>
      <c r="J4519" s="29">
        <f>Лист4!E4517/1000</f>
        <v>553.53863999999999</v>
      </c>
      <c r="K4519" s="33"/>
      <c r="L4519" s="33"/>
    </row>
    <row r="4520" spans="1:12" s="45" customFormat="1" ht="33" customHeight="1" x14ac:dyDescent="0.25">
      <c r="A4520" s="23" t="str">
        <f>Лист4!A4518</f>
        <v>г.Астрахань ул.Савушкина д.30</v>
      </c>
      <c r="B4520" s="50">
        <f t="shared" si="140"/>
        <v>476.2953273170732</v>
      </c>
      <c r="C4520" s="50">
        <f t="shared" si="141"/>
        <v>37.602262682926835</v>
      </c>
      <c r="D4520" s="30">
        <v>0</v>
      </c>
      <c r="E4520" s="31">
        <v>37.602262682926835</v>
      </c>
      <c r="F4520" s="32">
        <v>0</v>
      </c>
      <c r="G4520" s="32">
        <v>0</v>
      </c>
      <c r="H4520" s="32">
        <v>0</v>
      </c>
      <c r="I4520" s="32">
        <v>0</v>
      </c>
      <c r="J4520" s="29">
        <f>Лист4!E4518/1000</f>
        <v>513.89759000000004</v>
      </c>
      <c r="K4520" s="33"/>
      <c r="L4520" s="33"/>
    </row>
    <row r="4521" spans="1:12" s="45" customFormat="1" ht="32.25" customHeight="1" x14ac:dyDescent="0.25">
      <c r="A4521" s="23" t="str">
        <f>Лист4!A4519</f>
        <v>г.Астрахань ул.Савушкина д.22</v>
      </c>
      <c r="B4521" s="50">
        <f t="shared" si="140"/>
        <v>280.13591658536581</v>
      </c>
      <c r="C4521" s="50">
        <f t="shared" si="141"/>
        <v>22.11599341463414</v>
      </c>
      <c r="D4521" s="30">
        <v>0</v>
      </c>
      <c r="E4521" s="31">
        <v>22.11599341463414</v>
      </c>
      <c r="F4521" s="32">
        <v>0</v>
      </c>
      <c r="G4521" s="32">
        <v>0</v>
      </c>
      <c r="H4521" s="32">
        <v>0</v>
      </c>
      <c r="I4521" s="32">
        <v>0</v>
      </c>
      <c r="J4521" s="29">
        <f>Лист4!E4519/1000</f>
        <v>302.25190999999995</v>
      </c>
      <c r="K4521" s="33"/>
      <c r="L4521" s="33"/>
    </row>
    <row r="4522" spans="1:12" s="45" customFormat="1" ht="30" customHeight="1" x14ac:dyDescent="0.25">
      <c r="A4522" s="23" t="str">
        <f>Лист4!A4520</f>
        <v>г.Астрахань ул.Н.Островского д.68</v>
      </c>
      <c r="B4522" s="50">
        <f t="shared" si="140"/>
        <v>483.01876926829271</v>
      </c>
      <c r="C4522" s="50">
        <f t="shared" si="141"/>
        <v>38.133060731707317</v>
      </c>
      <c r="D4522" s="30">
        <v>0</v>
      </c>
      <c r="E4522" s="31">
        <v>38.133060731707317</v>
      </c>
      <c r="F4522" s="32">
        <v>0</v>
      </c>
      <c r="G4522" s="32">
        <v>0</v>
      </c>
      <c r="H4522" s="32">
        <v>0</v>
      </c>
      <c r="I4522" s="32">
        <v>0</v>
      </c>
      <c r="J4522" s="29">
        <f>Лист4!E4520/1000</f>
        <v>521.15183000000002</v>
      </c>
      <c r="K4522" s="33"/>
      <c r="L4522" s="33"/>
    </row>
    <row r="4523" spans="1:12" s="45" customFormat="1" ht="30.75" customHeight="1" x14ac:dyDescent="0.25">
      <c r="A4523" s="23" t="str">
        <f>Лист4!A4521</f>
        <v>г.Астрахань ул.Космонавтов д.18 корп.1</v>
      </c>
      <c r="B4523" s="50">
        <f t="shared" si="140"/>
        <v>1833.0985902439022</v>
      </c>
      <c r="C4523" s="50">
        <f t="shared" si="141"/>
        <v>144.71830975609754</v>
      </c>
      <c r="D4523" s="30">
        <v>0</v>
      </c>
      <c r="E4523" s="31">
        <v>144.71830975609754</v>
      </c>
      <c r="F4523" s="32">
        <v>0</v>
      </c>
      <c r="G4523" s="32">
        <v>0</v>
      </c>
      <c r="H4523" s="32">
        <v>0</v>
      </c>
      <c r="I4523" s="32">
        <v>0</v>
      </c>
      <c r="J4523" s="29">
        <f>Лист4!E4521/1000</f>
        <v>1977.8168999999998</v>
      </c>
      <c r="K4523" s="33"/>
      <c r="L4523" s="33"/>
    </row>
    <row r="4524" spans="1:12" s="45" customFormat="1" ht="29.25" customHeight="1" x14ac:dyDescent="0.25">
      <c r="A4524" s="23" t="str">
        <f>Лист4!A4522</f>
        <v>г.Астрахань ул.Жилая д.10 корп.2</v>
      </c>
      <c r="B4524" s="50">
        <f t="shared" si="140"/>
        <v>819.80163804878043</v>
      </c>
      <c r="C4524" s="50">
        <f t="shared" si="141"/>
        <v>64.721181951219506</v>
      </c>
      <c r="D4524" s="30">
        <v>0</v>
      </c>
      <c r="E4524" s="31">
        <v>64.721181951219506</v>
      </c>
      <c r="F4524" s="32">
        <v>0</v>
      </c>
      <c r="G4524" s="32">
        <v>0</v>
      </c>
      <c r="H4524" s="32">
        <v>0</v>
      </c>
      <c r="I4524" s="32">
        <v>0</v>
      </c>
      <c r="J4524" s="29">
        <f>Лист4!E4522/1000</f>
        <v>884.52281999999991</v>
      </c>
      <c r="K4524" s="33"/>
      <c r="L4524" s="33"/>
    </row>
    <row r="4525" spans="1:12" s="45" customFormat="1" ht="30" customHeight="1" x14ac:dyDescent="0.25">
      <c r="A4525" s="23" t="str">
        <f>Лист4!A4523</f>
        <v>г.Астрахань ул.2-я Зеленгинская д.1 корп.3</v>
      </c>
      <c r="B4525" s="50">
        <f t="shared" si="140"/>
        <v>870.79666487804877</v>
      </c>
      <c r="C4525" s="50">
        <f t="shared" si="141"/>
        <v>68.747105121951222</v>
      </c>
      <c r="D4525" s="30">
        <v>0</v>
      </c>
      <c r="E4525" s="31">
        <v>68.747105121951222</v>
      </c>
      <c r="F4525" s="32">
        <v>0</v>
      </c>
      <c r="G4525" s="32">
        <v>0</v>
      </c>
      <c r="H4525" s="32">
        <v>0</v>
      </c>
      <c r="I4525" s="32">
        <v>0</v>
      </c>
      <c r="J4525" s="29">
        <f>Лист4!E4523/1000</f>
        <v>939.54376999999999</v>
      </c>
      <c r="K4525" s="33"/>
      <c r="L4525" s="33"/>
    </row>
    <row r="4526" spans="1:12" s="45" customFormat="1" ht="30" customHeight="1" x14ac:dyDescent="0.25">
      <c r="A4526" s="23" t="str">
        <f>Лист4!A4524</f>
        <v>г.Астрахань ул.Космонавтов д.12 корп.1</v>
      </c>
      <c r="B4526" s="50">
        <f t="shared" si="140"/>
        <v>97.583453170731715</v>
      </c>
      <c r="C4526" s="50">
        <f t="shared" si="141"/>
        <v>7.7039568292682929</v>
      </c>
      <c r="D4526" s="30">
        <v>0</v>
      </c>
      <c r="E4526" s="31">
        <v>7.7039568292682929</v>
      </c>
      <c r="F4526" s="32">
        <v>0</v>
      </c>
      <c r="G4526" s="32">
        <v>0</v>
      </c>
      <c r="H4526" s="32">
        <v>0</v>
      </c>
      <c r="I4526" s="32">
        <v>0</v>
      </c>
      <c r="J4526" s="29">
        <f>Лист4!E4524/1000</f>
        <v>105.28741000000001</v>
      </c>
      <c r="K4526" s="33"/>
      <c r="L4526" s="33"/>
    </row>
    <row r="4527" spans="1:12" s="45" customFormat="1" ht="30.75" customHeight="1" x14ac:dyDescent="0.25">
      <c r="A4527" s="23" t="str">
        <f>Лист4!A4525</f>
        <v>г.Астрахань ул.Кубанская д.72</v>
      </c>
      <c r="B4527" s="50">
        <f t="shared" si="140"/>
        <v>2291.9287468292687</v>
      </c>
      <c r="C4527" s="50">
        <f t="shared" si="141"/>
        <v>180.94174317073174</v>
      </c>
      <c r="D4527" s="30">
        <v>0</v>
      </c>
      <c r="E4527" s="31">
        <v>180.94174317073174</v>
      </c>
      <c r="F4527" s="32">
        <v>0</v>
      </c>
      <c r="G4527" s="32">
        <v>0</v>
      </c>
      <c r="H4527" s="32">
        <v>0</v>
      </c>
      <c r="I4527" s="32">
        <v>0</v>
      </c>
      <c r="J4527" s="29">
        <f>Лист4!E4525/1000</f>
        <v>2472.8704900000002</v>
      </c>
      <c r="K4527" s="33"/>
      <c r="L4527" s="33"/>
    </row>
    <row r="4528" spans="1:12" s="45" customFormat="1" ht="27" customHeight="1" x14ac:dyDescent="0.25">
      <c r="A4528" s="23" t="str">
        <f>Лист4!A4526</f>
        <v>г.Ахтубинск ул.Чаплыгина 1 "Б"</v>
      </c>
      <c r="B4528" s="50">
        <f t="shared" si="140"/>
        <v>34.021668780487801</v>
      </c>
      <c r="C4528" s="50">
        <f t="shared" si="141"/>
        <v>2.6859212195121951</v>
      </c>
      <c r="D4528" s="30">
        <v>0</v>
      </c>
      <c r="E4528" s="31">
        <v>2.6859212195121951</v>
      </c>
      <c r="F4528" s="32">
        <v>0</v>
      </c>
      <c r="G4528" s="32">
        <v>0</v>
      </c>
      <c r="H4528" s="32">
        <v>0</v>
      </c>
      <c r="I4528" s="32"/>
      <c r="J4528" s="29">
        <f>Лист4!E4526/1000</f>
        <v>36.707589999999996</v>
      </c>
      <c r="K4528" s="33"/>
      <c r="L4528" s="33"/>
    </row>
    <row r="4529" spans="1:12" s="45" customFormat="1" ht="28.5" customHeight="1" x14ac:dyDescent="0.25">
      <c r="A4529" s="23" t="str">
        <f>Лист4!A4527</f>
        <v>г.Астрахань ул.Савушкина д.33, кор. 1</v>
      </c>
      <c r="B4529" s="50">
        <f t="shared" si="140"/>
        <v>363.03854243902435</v>
      </c>
      <c r="C4529" s="50">
        <f t="shared" si="141"/>
        <v>28.660937560975611</v>
      </c>
      <c r="D4529" s="30">
        <v>0</v>
      </c>
      <c r="E4529" s="31">
        <v>28.660937560975611</v>
      </c>
      <c r="F4529" s="32">
        <v>0</v>
      </c>
      <c r="G4529" s="32">
        <v>0</v>
      </c>
      <c r="H4529" s="32">
        <v>0</v>
      </c>
      <c r="I4529" s="32">
        <v>0</v>
      </c>
      <c r="J4529" s="29">
        <f>Лист4!E4527/1000</f>
        <v>391.69947999999999</v>
      </c>
      <c r="K4529" s="33"/>
      <c r="L4529" s="33"/>
    </row>
    <row r="4530" spans="1:12" s="45" customFormat="1" ht="25.5" customHeight="1" x14ac:dyDescent="0.25">
      <c r="A4530" s="23" t="str">
        <f>Лист4!A4528</f>
        <v>г. Знаменск, Жилой комплекс "Ракетный", д. 59</v>
      </c>
      <c r="B4530" s="50">
        <f t="shared" si="140"/>
        <v>2.9657795121951223</v>
      </c>
      <c r="C4530" s="50">
        <f t="shared" si="141"/>
        <v>0.23414048780487806</v>
      </c>
      <c r="D4530" s="30">
        <v>0</v>
      </c>
      <c r="E4530" s="31">
        <v>0.23414048780487806</v>
      </c>
      <c r="F4530" s="32">
        <v>0</v>
      </c>
      <c r="G4530" s="32">
        <v>0</v>
      </c>
      <c r="H4530" s="32">
        <v>0</v>
      </c>
      <c r="I4530" s="32">
        <v>0</v>
      </c>
      <c r="J4530" s="29">
        <f>Лист4!E4528/1000</f>
        <v>3.1999200000000001</v>
      </c>
      <c r="K4530" s="33"/>
      <c r="L4530" s="33"/>
    </row>
    <row r="4531" spans="1:12" s="45" customFormat="1" ht="25.5" customHeight="1" x14ac:dyDescent="0.25">
      <c r="A4531" s="23" t="str">
        <f>Лист4!A4529</f>
        <v>г. Астрахань, ул. Мелиоративная, дом 10</v>
      </c>
      <c r="B4531" s="50">
        <f t="shared" si="140"/>
        <v>91.517513170731718</v>
      </c>
      <c r="C4531" s="50">
        <f t="shared" si="141"/>
        <v>7.2250668292682931</v>
      </c>
      <c r="D4531" s="30">
        <v>0</v>
      </c>
      <c r="E4531" s="31">
        <v>7.2250668292682931</v>
      </c>
      <c r="F4531" s="32">
        <v>0</v>
      </c>
      <c r="G4531" s="32">
        <v>0</v>
      </c>
      <c r="H4531" s="32">
        <v>0</v>
      </c>
      <c r="I4531" s="32">
        <v>0</v>
      </c>
      <c r="J4531" s="29">
        <f>Лист4!E4529/1000</f>
        <v>98.742580000000004</v>
      </c>
      <c r="K4531" s="33"/>
      <c r="L4531" s="33"/>
    </row>
    <row r="4532" spans="1:12" s="45" customFormat="1" ht="25.5" customHeight="1" x14ac:dyDescent="0.25">
      <c r="A4532" s="23" t="str">
        <f>Лист4!A4530</f>
        <v>г. Астрахань, ул. Кубанская, д. 19</v>
      </c>
      <c r="B4532" s="50">
        <f t="shared" si="140"/>
        <v>403.21015902439024</v>
      </c>
      <c r="C4532" s="50">
        <f t="shared" si="141"/>
        <v>31.832380975609752</v>
      </c>
      <c r="D4532" s="30">
        <v>0</v>
      </c>
      <c r="E4532" s="31">
        <v>31.832380975609752</v>
      </c>
      <c r="F4532" s="32">
        <v>0</v>
      </c>
      <c r="G4532" s="32">
        <v>0</v>
      </c>
      <c r="H4532" s="32">
        <v>0</v>
      </c>
      <c r="I4532" s="32">
        <v>0</v>
      </c>
      <c r="J4532" s="29">
        <f>Лист4!E4530/1000</f>
        <v>435.04253999999997</v>
      </c>
      <c r="K4532" s="33"/>
      <c r="L4532" s="33"/>
    </row>
    <row r="4533" spans="1:12" s="45" customFormat="1" ht="25.5" customHeight="1" x14ac:dyDescent="0.25">
      <c r="A4533" s="23" t="str">
        <f>Лист4!A4531</f>
        <v>г. Астрахань, ул. Татищева, д. 59/60</v>
      </c>
      <c r="B4533" s="50">
        <f t="shared" si="140"/>
        <v>343.27533560975616</v>
      </c>
      <c r="C4533" s="50">
        <f t="shared" si="141"/>
        <v>27.100684390243906</v>
      </c>
      <c r="D4533" s="30">
        <v>0</v>
      </c>
      <c r="E4533" s="31">
        <v>27.100684390243906</v>
      </c>
      <c r="F4533" s="32">
        <v>0</v>
      </c>
      <c r="G4533" s="32">
        <v>0</v>
      </c>
      <c r="H4533" s="32">
        <v>0</v>
      </c>
      <c r="I4533" s="32">
        <v>0</v>
      </c>
      <c r="J4533" s="29">
        <f>Лист4!E4531/1000</f>
        <v>370.37602000000004</v>
      </c>
      <c r="K4533" s="33"/>
      <c r="L4533" s="33"/>
    </row>
    <row r="4534" spans="1:12" s="45" customFormat="1" ht="18.75" customHeight="1" x14ac:dyDescent="0.25">
      <c r="A4534" s="23" t="str">
        <f>Лист4!A4532</f>
        <v>г. Астрахань, ул. Магистральная, д. 30, корп.1</v>
      </c>
      <c r="B4534" s="50">
        <f t="shared" si="140"/>
        <v>430.44802146341465</v>
      </c>
      <c r="C4534" s="50">
        <f t="shared" si="141"/>
        <v>33.982738536585366</v>
      </c>
      <c r="D4534" s="30">
        <v>0</v>
      </c>
      <c r="E4534" s="31">
        <v>33.982738536585366</v>
      </c>
      <c r="F4534" s="32">
        <v>0</v>
      </c>
      <c r="G4534" s="32">
        <v>0</v>
      </c>
      <c r="H4534" s="32">
        <v>0</v>
      </c>
      <c r="I4534" s="32">
        <v>0</v>
      </c>
      <c r="J4534" s="29">
        <f>Лист4!E4532/1000</f>
        <v>464.43076000000002</v>
      </c>
      <c r="K4534" s="33"/>
      <c r="L4534" s="33"/>
    </row>
    <row r="4535" spans="1:12" s="45" customFormat="1" ht="18.75" customHeight="1" x14ac:dyDescent="0.25">
      <c r="A4535" s="23" t="str">
        <f>Лист4!A4533</f>
        <v>г. Астрахань,ул. Жилая, д. 8, корп. 2</v>
      </c>
      <c r="B4535" s="50">
        <f t="shared" si="140"/>
        <v>637.43422536585365</v>
      </c>
      <c r="C4535" s="50">
        <f t="shared" si="141"/>
        <v>50.32375463414634</v>
      </c>
      <c r="D4535" s="30">
        <v>0</v>
      </c>
      <c r="E4535" s="31">
        <v>50.32375463414634</v>
      </c>
      <c r="F4535" s="32">
        <v>0</v>
      </c>
      <c r="G4535" s="32">
        <v>0</v>
      </c>
      <c r="H4535" s="32">
        <v>0</v>
      </c>
      <c r="I4535" s="32">
        <v>0</v>
      </c>
      <c r="J4535" s="29">
        <f>Лист4!E4533/1000</f>
        <v>687.75797999999998</v>
      </c>
      <c r="K4535" s="33"/>
      <c r="L4535" s="33"/>
    </row>
    <row r="4536" spans="1:12" s="45" customFormat="1" ht="25.5" customHeight="1" x14ac:dyDescent="0.25">
      <c r="A4536" s="23" t="str">
        <f>Лист4!A4534</f>
        <v xml:space="preserve"> г. Астрахань, ул.М. Аладьина, д. 6</v>
      </c>
      <c r="B4536" s="50">
        <f t="shared" si="140"/>
        <v>548.68532731707307</v>
      </c>
      <c r="C4536" s="50">
        <f t="shared" si="141"/>
        <v>43.317262682926824</v>
      </c>
      <c r="D4536" s="30">
        <v>0</v>
      </c>
      <c r="E4536" s="31">
        <v>43.317262682926824</v>
      </c>
      <c r="F4536" s="32">
        <v>0</v>
      </c>
      <c r="G4536" s="32">
        <v>0</v>
      </c>
      <c r="H4536" s="32">
        <v>0</v>
      </c>
      <c r="I4536" s="32">
        <v>0</v>
      </c>
      <c r="J4536" s="29">
        <f>Лист4!E4534/1000</f>
        <v>592.00258999999994</v>
      </c>
      <c r="K4536" s="33"/>
      <c r="L4536" s="33"/>
    </row>
    <row r="4537" spans="1:12" s="45" customFormat="1" ht="25.5" customHeight="1" x14ac:dyDescent="0.25">
      <c r="A4537" s="23" t="str">
        <f>Лист4!A4535</f>
        <v>Астраханская область, Лиманский район, с. Бирючья Коса, ул. Ленина, д. 35</v>
      </c>
      <c r="B4537" s="50">
        <f t="shared" si="140"/>
        <v>57.166912682926828</v>
      </c>
      <c r="C4537" s="50">
        <f t="shared" si="141"/>
        <v>4.513177317073171</v>
      </c>
      <c r="D4537" s="30">
        <v>0</v>
      </c>
      <c r="E4537" s="31">
        <v>4.513177317073171</v>
      </c>
      <c r="F4537" s="32">
        <v>0</v>
      </c>
      <c r="G4537" s="32">
        <v>0</v>
      </c>
      <c r="H4537" s="32">
        <v>0</v>
      </c>
      <c r="I4537" s="32">
        <v>0</v>
      </c>
      <c r="J4537" s="29">
        <f>Лист4!E4535/1000</f>
        <v>61.68009</v>
      </c>
      <c r="K4537" s="33"/>
      <c r="L4537" s="33"/>
    </row>
    <row r="4538" spans="1:12" s="45" customFormat="1" ht="25.5" customHeight="1" x14ac:dyDescent="0.25">
      <c r="A4538" s="23" t="str">
        <f>Лист4!A4536</f>
        <v>г. Астрахань, ул. Боевая, д. 75, корп. 1</v>
      </c>
      <c r="B4538" s="50">
        <f t="shared" si="140"/>
        <v>991.78017512195129</v>
      </c>
      <c r="C4538" s="50">
        <f t="shared" si="141"/>
        <v>78.298434878048781</v>
      </c>
      <c r="D4538" s="30">
        <v>0</v>
      </c>
      <c r="E4538" s="31">
        <v>78.298434878048781</v>
      </c>
      <c r="F4538" s="32">
        <v>0</v>
      </c>
      <c r="G4538" s="32">
        <v>0</v>
      </c>
      <c r="H4538" s="32">
        <v>0</v>
      </c>
      <c r="I4538" s="32">
        <v>0</v>
      </c>
      <c r="J4538" s="29">
        <f>Лист4!E4536/1000</f>
        <v>1070.07861</v>
      </c>
      <c r="K4538" s="33"/>
      <c r="L4538" s="33"/>
    </row>
    <row r="4539" spans="1:12" s="45" customFormat="1" ht="25.5" customHeight="1" x14ac:dyDescent="0.25">
      <c r="A4539" s="23" t="str">
        <f>Лист4!A4537</f>
        <v>г. Астрахань, ул. Адмирала Нахимова, д. 119</v>
      </c>
      <c r="B4539" s="50">
        <f t="shared" si="140"/>
        <v>171.38581121951219</v>
      </c>
      <c r="C4539" s="50">
        <f t="shared" si="141"/>
        <v>13.530458780487805</v>
      </c>
      <c r="D4539" s="30">
        <v>0</v>
      </c>
      <c r="E4539" s="31">
        <v>13.530458780487805</v>
      </c>
      <c r="F4539" s="32">
        <v>0</v>
      </c>
      <c r="G4539" s="32">
        <v>0</v>
      </c>
      <c r="H4539" s="32">
        <v>0</v>
      </c>
      <c r="I4539" s="32">
        <v>0</v>
      </c>
      <c r="J4539" s="29">
        <f>Лист4!E4537/1000</f>
        <v>184.91627</v>
      </c>
      <c r="K4539" s="33"/>
      <c r="L4539" s="33"/>
    </row>
    <row r="4540" spans="1:12" s="45" customFormat="1" ht="25.5" customHeight="1" x14ac:dyDescent="0.25">
      <c r="A4540" s="23" t="str">
        <f>Лист4!A4538</f>
        <v>г. Астрахань, ул. Бэра, д. 55</v>
      </c>
      <c r="B4540" s="50">
        <f t="shared" si="140"/>
        <v>717.12824243902446</v>
      </c>
      <c r="C4540" s="50">
        <f t="shared" si="141"/>
        <v>56.615387560975606</v>
      </c>
      <c r="D4540" s="30">
        <v>0</v>
      </c>
      <c r="E4540" s="31">
        <v>56.615387560975606</v>
      </c>
      <c r="F4540" s="32">
        <v>0</v>
      </c>
      <c r="G4540" s="32">
        <v>0</v>
      </c>
      <c r="H4540" s="32">
        <v>0</v>
      </c>
      <c r="I4540" s="32">
        <v>0</v>
      </c>
      <c r="J4540" s="29">
        <f>Лист4!E4538/1000</f>
        <v>773.74363000000005</v>
      </c>
      <c r="K4540" s="33"/>
      <c r="L4540" s="33"/>
    </row>
    <row r="4541" spans="1:12" s="45" customFormat="1" ht="25.5" customHeight="1" x14ac:dyDescent="0.25">
      <c r="A4541" s="23" t="str">
        <f>Лист4!A4539</f>
        <v>г. Астрахань, ул. Профсоюзная, д. 8, корп. 4</v>
      </c>
      <c r="B4541" s="50">
        <f t="shared" si="140"/>
        <v>625.8847556097561</v>
      </c>
      <c r="C4541" s="50">
        <f t="shared" si="141"/>
        <v>49.411954390243899</v>
      </c>
      <c r="D4541" s="30">
        <v>0</v>
      </c>
      <c r="E4541" s="31">
        <v>49.411954390243899</v>
      </c>
      <c r="F4541" s="32">
        <v>0</v>
      </c>
      <c r="G4541" s="32">
        <v>0</v>
      </c>
      <c r="H4541" s="32">
        <v>0</v>
      </c>
      <c r="I4541" s="32">
        <v>0</v>
      </c>
      <c r="J4541" s="29">
        <f>Лист4!E4539/1000</f>
        <v>675.29670999999996</v>
      </c>
      <c r="K4541" s="33"/>
      <c r="L4541" s="33"/>
    </row>
    <row r="4542" spans="1:12" s="45" customFormat="1" ht="32.25" customHeight="1" x14ac:dyDescent="0.25">
      <c r="A4542" s="23" t="str">
        <f>Лист4!A4540</f>
        <v>г. Астрахань, ул. Космонавта В. Комарова, д. 170</v>
      </c>
      <c r="B4542" s="50">
        <f t="shared" si="140"/>
        <v>481.04478048780493</v>
      </c>
      <c r="C4542" s="50">
        <f t="shared" si="141"/>
        <v>37.977219512195127</v>
      </c>
      <c r="D4542" s="30">
        <v>0</v>
      </c>
      <c r="E4542" s="31">
        <v>37.977219512195127</v>
      </c>
      <c r="F4542" s="32">
        <v>0</v>
      </c>
      <c r="G4542" s="32">
        <v>0</v>
      </c>
      <c r="H4542" s="32">
        <v>0</v>
      </c>
      <c r="I4542" s="32">
        <v>0</v>
      </c>
      <c r="J4542" s="29">
        <f>Лист4!E4540/1000</f>
        <v>519.02200000000005</v>
      </c>
      <c r="K4542" s="33"/>
      <c r="L4542" s="33"/>
    </row>
    <row r="4543" spans="1:12" s="45" customFormat="1" ht="25.5" customHeight="1" x14ac:dyDescent="0.25">
      <c r="A4543" s="23" t="str">
        <f>Лист4!A4541</f>
        <v>г. Астрахань, ул. Ладожская, д. 6</v>
      </c>
      <c r="B4543" s="50">
        <f t="shared" si="140"/>
        <v>93.091473170731703</v>
      </c>
      <c r="C4543" s="50">
        <f t="shared" si="141"/>
        <v>7.3493268292682927</v>
      </c>
      <c r="D4543" s="30">
        <v>0</v>
      </c>
      <c r="E4543" s="31">
        <v>7.3493268292682927</v>
      </c>
      <c r="F4543" s="32">
        <v>0</v>
      </c>
      <c r="G4543" s="32">
        <v>0</v>
      </c>
      <c r="H4543" s="32">
        <v>0</v>
      </c>
      <c r="I4543" s="32">
        <v>0</v>
      </c>
      <c r="J4543" s="29">
        <f>Лист4!E4541/1000</f>
        <v>100.4408</v>
      </c>
      <c r="K4543" s="33"/>
      <c r="L4543" s="33"/>
    </row>
    <row r="4544" spans="1:12" s="45" customFormat="1" ht="25.5" customHeight="1" x14ac:dyDescent="0.25">
      <c r="A4544" s="23" t="str">
        <f>Лист4!A4542</f>
        <v>г.Знаменск, ул. Ленина, д. 16</v>
      </c>
      <c r="B4544" s="50">
        <f t="shared" si="140"/>
        <v>59.585742439024386</v>
      </c>
      <c r="C4544" s="50">
        <f t="shared" si="141"/>
        <v>4.7041375609756093</v>
      </c>
      <c r="D4544" s="30">
        <v>0</v>
      </c>
      <c r="E4544" s="31">
        <v>4.7041375609756093</v>
      </c>
      <c r="F4544" s="32">
        <v>0</v>
      </c>
      <c r="G4544" s="32">
        <v>0</v>
      </c>
      <c r="H4544" s="32">
        <v>0</v>
      </c>
      <c r="I4544" s="32">
        <v>0</v>
      </c>
      <c r="J4544" s="29">
        <f>Лист4!E4542/1000</f>
        <v>64.289879999999997</v>
      </c>
      <c r="K4544" s="33"/>
      <c r="L4544" s="33"/>
    </row>
    <row r="4545" spans="1:12" s="45" customFormat="1" ht="25.5" customHeight="1" x14ac:dyDescent="0.25">
      <c r="A4545" s="23" t="str">
        <f>Лист4!A4543</f>
        <v>г. Астрахань, ул. Набережная Приволжского затона, д. 16</v>
      </c>
      <c r="B4545" s="50">
        <f t="shared" si="140"/>
        <v>396.68637463414632</v>
      </c>
      <c r="C4545" s="50">
        <f t="shared" si="141"/>
        <v>31.317345365853662</v>
      </c>
      <c r="D4545" s="30">
        <v>0</v>
      </c>
      <c r="E4545" s="31">
        <v>31.317345365853662</v>
      </c>
      <c r="F4545" s="32">
        <v>0</v>
      </c>
      <c r="G4545" s="32">
        <v>0</v>
      </c>
      <c r="H4545" s="32">
        <v>0</v>
      </c>
      <c r="I4545" s="32"/>
      <c r="J4545" s="29">
        <f>Лист4!E4543/1000</f>
        <v>428.00371999999999</v>
      </c>
      <c r="K4545" s="33"/>
      <c r="L4545" s="33"/>
    </row>
    <row r="4546" spans="1:12" s="45" customFormat="1" ht="25.5" customHeight="1" x14ac:dyDescent="0.25">
      <c r="A4546" s="23" t="str">
        <f>Лист4!A4544</f>
        <v>г. Астрахань, ул. К.Краснова, д. 12</v>
      </c>
      <c r="B4546" s="50">
        <f t="shared" si="140"/>
        <v>12.921102926829269</v>
      </c>
      <c r="C4546" s="50">
        <f t="shared" si="141"/>
        <v>1.0200870731707317</v>
      </c>
      <c r="D4546" s="30">
        <v>0</v>
      </c>
      <c r="E4546" s="31">
        <v>1.0200870731707317</v>
      </c>
      <c r="F4546" s="32">
        <v>0</v>
      </c>
      <c r="G4546" s="32">
        <v>0</v>
      </c>
      <c r="H4546" s="32">
        <v>0</v>
      </c>
      <c r="I4546" s="32">
        <v>0</v>
      </c>
      <c r="J4546" s="29">
        <f>Лист4!E4544/1000</f>
        <v>13.941190000000001</v>
      </c>
      <c r="K4546" s="33"/>
      <c r="L4546" s="33"/>
    </row>
    <row r="4547" spans="1:12" s="45" customFormat="1" ht="25.5" customHeight="1" x14ac:dyDescent="0.25">
      <c r="A4547" s="23" t="str">
        <f>Лист4!A4545</f>
        <v>Астрахань, пер. Щекина д. 9</v>
      </c>
      <c r="B4547" s="50">
        <f t="shared" si="140"/>
        <v>46.621440000000007</v>
      </c>
      <c r="C4547" s="50">
        <f t="shared" si="141"/>
        <v>3.6806400000000004</v>
      </c>
      <c r="D4547" s="30">
        <v>0</v>
      </c>
      <c r="E4547" s="31">
        <v>3.6806400000000004</v>
      </c>
      <c r="F4547" s="32">
        <v>0</v>
      </c>
      <c r="G4547" s="32">
        <v>0</v>
      </c>
      <c r="H4547" s="32">
        <v>0</v>
      </c>
      <c r="I4547" s="32">
        <v>0</v>
      </c>
      <c r="J4547" s="29">
        <f>Лист4!E4545/1000</f>
        <v>50.302080000000004</v>
      </c>
      <c r="K4547" s="33"/>
      <c r="L4547" s="33"/>
    </row>
    <row r="4548" spans="1:12" s="45" customFormat="1" ht="25.5" customHeight="1" x14ac:dyDescent="0.25">
      <c r="A4548" s="23" t="str">
        <f>Лист4!A4546</f>
        <v>Астрахань, ул. Минусинская д.14/2</v>
      </c>
      <c r="B4548" s="50">
        <f t="shared" si="140"/>
        <v>58.78866</v>
      </c>
      <c r="C4548" s="50">
        <f t="shared" si="141"/>
        <v>4.6412100000000001</v>
      </c>
      <c r="D4548" s="30">
        <v>0</v>
      </c>
      <c r="E4548" s="31">
        <v>4.6412100000000001</v>
      </c>
      <c r="F4548" s="32">
        <v>0</v>
      </c>
      <c r="G4548" s="32">
        <v>0</v>
      </c>
      <c r="H4548" s="32">
        <v>0</v>
      </c>
      <c r="I4548" s="32">
        <v>0</v>
      </c>
      <c r="J4548" s="29">
        <f>Лист4!E4546/1000</f>
        <v>63.429870000000001</v>
      </c>
      <c r="K4548" s="33"/>
      <c r="L4548" s="33"/>
    </row>
    <row r="4549" spans="1:12" s="45" customFormat="1" ht="18.75" customHeight="1" x14ac:dyDescent="0.25">
      <c r="A4549" s="23" t="str">
        <f>Лист4!A4547</f>
        <v>Астрахань, ул. Луконина д. 9, кор.1</v>
      </c>
      <c r="B4549" s="50">
        <f t="shared" si="140"/>
        <v>10.279926829268293</v>
      </c>
      <c r="C4549" s="50">
        <f t="shared" si="141"/>
        <v>0.81157317073170732</v>
      </c>
      <c r="D4549" s="30">
        <v>0</v>
      </c>
      <c r="E4549" s="31">
        <v>0.81157317073170732</v>
      </c>
      <c r="F4549" s="32">
        <v>0</v>
      </c>
      <c r="G4549" s="32">
        <v>0</v>
      </c>
      <c r="H4549" s="32">
        <v>0</v>
      </c>
      <c r="I4549" s="32">
        <v>0</v>
      </c>
      <c r="J4549" s="29">
        <f>Лист4!E4547/1000</f>
        <v>11.0915</v>
      </c>
      <c r="K4549" s="33"/>
      <c r="L4549" s="33"/>
    </row>
    <row r="4550" spans="1:12" s="45" customFormat="1" ht="18.75" customHeight="1" x14ac:dyDescent="0.25">
      <c r="A4550" s="23" t="str">
        <f>Лист4!A4548</f>
        <v>Астрахань ул. Нариманова д. 2 Д</v>
      </c>
      <c r="B4550" s="50">
        <f t="shared" si="140"/>
        <v>64.202983414634147</v>
      </c>
      <c r="C4550" s="50">
        <f t="shared" si="141"/>
        <v>5.0686565853658543</v>
      </c>
      <c r="D4550" s="30">
        <v>0</v>
      </c>
      <c r="E4550" s="31">
        <v>5.0686565853658543</v>
      </c>
      <c r="F4550" s="32">
        <v>0</v>
      </c>
      <c r="G4550" s="32">
        <v>0</v>
      </c>
      <c r="H4550" s="32">
        <v>0</v>
      </c>
      <c r="I4550" s="32">
        <v>0</v>
      </c>
      <c r="J4550" s="29">
        <f>Лист4!E4548/1000</f>
        <v>69.271640000000005</v>
      </c>
      <c r="K4550" s="33"/>
      <c r="L4550" s="33"/>
    </row>
    <row r="4551" spans="1:12" s="45" customFormat="1" ht="18.75" customHeight="1" x14ac:dyDescent="0.25">
      <c r="A4551" s="23" t="str">
        <f>Лист4!A4549</f>
        <v>г.Астрахань ул.Рождественского д.7</v>
      </c>
      <c r="B4551" s="50">
        <f t="shared" si="140"/>
        <v>281.86259024390245</v>
      </c>
      <c r="C4551" s="50">
        <f t="shared" si="141"/>
        <v>22.252309756097564</v>
      </c>
      <c r="D4551" s="30">
        <v>0</v>
      </c>
      <c r="E4551" s="31">
        <v>22.252309756097564</v>
      </c>
      <c r="F4551" s="32">
        <v>0</v>
      </c>
      <c r="G4551" s="32">
        <v>0</v>
      </c>
      <c r="H4551" s="32">
        <v>0</v>
      </c>
      <c r="I4551" s="32">
        <v>0</v>
      </c>
      <c r="J4551" s="29">
        <f>Лист4!E4549/1000</f>
        <v>304.11490000000003</v>
      </c>
      <c r="K4551" s="33"/>
      <c r="L4551" s="33"/>
    </row>
    <row r="4552" spans="1:12" s="45" customFormat="1" ht="18.75" customHeight="1" x14ac:dyDescent="0.25">
      <c r="A4552" s="23" t="str">
        <f>Лист4!A4550</f>
        <v>г.Ахтубинск ул. Волгоградская д. 17</v>
      </c>
      <c r="B4552" s="50">
        <f t="shared" ref="B4552:B4590" si="142">J4552+I4552-E4552</f>
        <v>154.31071512195123</v>
      </c>
      <c r="C4552" s="50">
        <f t="shared" ref="C4552:C4590" si="143">E4552</f>
        <v>12.182424878048781</v>
      </c>
      <c r="D4552" s="30">
        <v>0</v>
      </c>
      <c r="E4552" s="31">
        <v>12.182424878048781</v>
      </c>
      <c r="F4552" s="32">
        <v>0</v>
      </c>
      <c r="G4552" s="32">
        <v>0</v>
      </c>
      <c r="H4552" s="32">
        <v>0</v>
      </c>
      <c r="I4552" s="32">
        <v>0</v>
      </c>
      <c r="J4552" s="29">
        <f>Лист4!E4550/1000</f>
        <v>166.49314000000001</v>
      </c>
      <c r="K4552" s="33"/>
      <c r="L4552" s="33"/>
    </row>
    <row r="4553" spans="1:12" s="45" customFormat="1" ht="30.75" customHeight="1" x14ac:dyDescent="0.25">
      <c r="A4553" s="23" t="str">
        <f>Лист4!A4551</f>
        <v>г.Астрахань ул.Краснодарская д.47</v>
      </c>
      <c r="B4553" s="50">
        <f t="shared" si="142"/>
        <v>1047.3027629268295</v>
      </c>
      <c r="C4553" s="50">
        <f t="shared" si="143"/>
        <v>82.681797073170742</v>
      </c>
      <c r="D4553" s="30">
        <v>0</v>
      </c>
      <c r="E4553" s="31">
        <v>82.681797073170742</v>
      </c>
      <c r="F4553" s="32">
        <v>0</v>
      </c>
      <c r="G4553" s="32">
        <v>0</v>
      </c>
      <c r="H4553" s="32">
        <v>0</v>
      </c>
      <c r="I4553" s="32">
        <v>0</v>
      </c>
      <c r="J4553" s="29">
        <f>Лист4!E4551/1000</f>
        <v>1129.9845600000001</v>
      </c>
      <c r="K4553" s="33"/>
      <c r="L4553" s="33"/>
    </row>
    <row r="4554" spans="1:12" s="45" customFormat="1" ht="28.5" customHeight="1" x14ac:dyDescent="0.25">
      <c r="A4554" s="23" t="str">
        <f>Лист4!A4552</f>
        <v>г.Астрахань ул.Нововосточная д.8</v>
      </c>
      <c r="B4554" s="50">
        <f t="shared" si="142"/>
        <v>550.50341414634147</v>
      </c>
      <c r="C4554" s="50">
        <f t="shared" si="143"/>
        <v>43.460795853658539</v>
      </c>
      <c r="D4554" s="30">
        <v>0</v>
      </c>
      <c r="E4554" s="31">
        <v>43.460795853658539</v>
      </c>
      <c r="F4554" s="32">
        <v>0</v>
      </c>
      <c r="G4554" s="32">
        <v>0</v>
      </c>
      <c r="H4554" s="32">
        <v>0</v>
      </c>
      <c r="I4554" s="32">
        <v>0</v>
      </c>
      <c r="J4554" s="29">
        <f>Лист4!E4552/1000</f>
        <v>593.96420999999998</v>
      </c>
      <c r="K4554" s="33"/>
      <c r="L4554" s="33"/>
    </row>
    <row r="4555" spans="1:12" s="45" customFormat="1" ht="28.5" customHeight="1" x14ac:dyDescent="0.25">
      <c r="A4555" s="23" t="str">
        <f>Лист4!A4553</f>
        <v>г.Астрахань ул.Энергетическая д.11 корп.1</v>
      </c>
      <c r="B4555" s="50">
        <f t="shared" si="142"/>
        <v>174.61067658536587</v>
      </c>
      <c r="C4555" s="50">
        <f t="shared" si="143"/>
        <v>13.785053414634147</v>
      </c>
      <c r="D4555" s="30">
        <v>0</v>
      </c>
      <c r="E4555" s="31">
        <v>13.785053414634147</v>
      </c>
      <c r="F4555" s="32">
        <v>0</v>
      </c>
      <c r="G4555" s="32">
        <v>0</v>
      </c>
      <c r="H4555" s="32">
        <v>0</v>
      </c>
      <c r="I4555" s="32">
        <v>0</v>
      </c>
      <c r="J4555" s="29">
        <f>Лист4!E4553/1000</f>
        <v>188.39573000000001</v>
      </c>
      <c r="K4555" s="33"/>
      <c r="L4555" s="33"/>
    </row>
    <row r="4556" spans="1:12" s="45" customFormat="1" ht="28.5" customHeight="1" x14ac:dyDescent="0.25">
      <c r="A4556" s="23" t="str">
        <f>Лист4!A4554</f>
        <v>г.Астрахань ул.Космонавтов д.8</v>
      </c>
      <c r="B4556" s="50">
        <f t="shared" si="142"/>
        <v>522.62791170731703</v>
      </c>
      <c r="C4556" s="50">
        <f t="shared" si="143"/>
        <v>41.260098292682926</v>
      </c>
      <c r="D4556" s="30">
        <v>0</v>
      </c>
      <c r="E4556" s="31">
        <v>41.260098292682926</v>
      </c>
      <c r="F4556" s="32">
        <v>0</v>
      </c>
      <c r="G4556" s="32">
        <v>0</v>
      </c>
      <c r="H4556" s="32">
        <v>0</v>
      </c>
      <c r="I4556" s="32"/>
      <c r="J4556" s="29">
        <f>Лист4!E4554/1000</f>
        <v>563.88801000000001</v>
      </c>
      <c r="K4556" s="33"/>
      <c r="L4556" s="33"/>
    </row>
    <row r="4557" spans="1:12" s="45" customFormat="1" ht="28.5" customHeight="1" x14ac:dyDescent="0.25">
      <c r="A4557" s="23" t="str">
        <f>Лист4!A4555</f>
        <v>г.Астрахань ул.Академика Королева д.29</v>
      </c>
      <c r="B4557" s="50">
        <f t="shared" si="142"/>
        <v>238.61195414634142</v>
      </c>
      <c r="C4557" s="50">
        <f t="shared" si="143"/>
        <v>18.837785853658534</v>
      </c>
      <c r="D4557" s="30">
        <v>0</v>
      </c>
      <c r="E4557" s="31">
        <v>18.837785853658534</v>
      </c>
      <c r="F4557" s="32">
        <v>0</v>
      </c>
      <c r="G4557" s="32">
        <v>0</v>
      </c>
      <c r="H4557" s="32">
        <v>0</v>
      </c>
      <c r="I4557" s="32">
        <v>0</v>
      </c>
      <c r="J4557" s="29">
        <f>Лист4!E4555/1000</f>
        <v>257.44973999999996</v>
      </c>
      <c r="K4557" s="33"/>
      <c r="L4557" s="33"/>
    </row>
    <row r="4558" spans="1:12" s="45" customFormat="1" ht="28.5" customHeight="1" x14ac:dyDescent="0.25">
      <c r="A4558" s="23" t="str">
        <f>Лист4!A4556</f>
        <v xml:space="preserve">г.Астрахань ул.Космонавта Комарова д.144 А </v>
      </c>
      <c r="B4558" s="50">
        <f t="shared" si="142"/>
        <v>624.58143902439019</v>
      </c>
      <c r="C4558" s="50">
        <f t="shared" si="143"/>
        <v>49.309060975609754</v>
      </c>
      <c r="D4558" s="30">
        <v>0</v>
      </c>
      <c r="E4558" s="31">
        <v>49.309060975609754</v>
      </c>
      <c r="F4558" s="32">
        <v>0</v>
      </c>
      <c r="G4558" s="32">
        <v>0</v>
      </c>
      <c r="H4558" s="32">
        <v>0</v>
      </c>
      <c r="I4558" s="32">
        <v>0</v>
      </c>
      <c r="J4558" s="29">
        <f>Лист4!E4556/1000</f>
        <v>673.89049999999997</v>
      </c>
      <c r="K4558" s="33"/>
      <c r="L4558" s="33"/>
    </row>
    <row r="4559" spans="1:12" s="45" customFormat="1" ht="28.5" customHeight="1" x14ac:dyDescent="0.25">
      <c r="A4559" s="23" t="str">
        <f>Лист4!A4557</f>
        <v>г.Астрахань ул.Куликова д.11</v>
      </c>
      <c r="B4559" s="50">
        <f t="shared" si="142"/>
        <v>269.50132000000002</v>
      </c>
      <c r="C4559" s="50">
        <f t="shared" si="143"/>
        <v>21.276419999999998</v>
      </c>
      <c r="D4559" s="30">
        <v>0</v>
      </c>
      <c r="E4559" s="31">
        <v>21.276419999999998</v>
      </c>
      <c r="F4559" s="32">
        <v>0</v>
      </c>
      <c r="G4559" s="32">
        <v>0</v>
      </c>
      <c r="H4559" s="32">
        <v>0</v>
      </c>
      <c r="I4559" s="32">
        <v>0</v>
      </c>
      <c r="J4559" s="29">
        <f>Лист4!E4557/1000</f>
        <v>290.77773999999999</v>
      </c>
      <c r="K4559" s="33"/>
      <c r="L4559" s="33"/>
    </row>
    <row r="4560" spans="1:12" s="45" customFormat="1" ht="28.5" customHeight="1" x14ac:dyDescent="0.25">
      <c r="A4560" s="23" t="str">
        <f>Лист4!A4558</f>
        <v>г. Астрахань ул. Сун-Ят-Сена д.63</v>
      </c>
      <c r="B4560" s="50">
        <f t="shared" si="142"/>
        <v>395.01912926829266</v>
      </c>
      <c r="C4560" s="50">
        <f t="shared" si="143"/>
        <v>31.185720731707317</v>
      </c>
      <c r="D4560" s="30">
        <v>0</v>
      </c>
      <c r="E4560" s="31">
        <v>31.185720731707317</v>
      </c>
      <c r="F4560" s="32">
        <v>0</v>
      </c>
      <c r="G4560" s="32">
        <v>0</v>
      </c>
      <c r="H4560" s="32">
        <v>0</v>
      </c>
      <c r="I4560" s="32">
        <v>125</v>
      </c>
      <c r="J4560" s="29">
        <f>Лист4!E4558/1000-I4560</f>
        <v>301.20484999999996</v>
      </c>
      <c r="K4560" s="33"/>
      <c r="L4560" s="33"/>
    </row>
    <row r="4561" spans="1:12" s="45" customFormat="1" ht="18.75" customHeight="1" x14ac:dyDescent="0.25">
      <c r="A4561" s="23" t="str">
        <f>Лист4!A4559</f>
        <v>г.Астрахань, ул.2-я Зеленгинская, д.3, корп.3</v>
      </c>
      <c r="B4561" s="50">
        <f t="shared" si="142"/>
        <v>270.68236000000002</v>
      </c>
      <c r="C4561" s="50">
        <f t="shared" si="143"/>
        <v>21.369660000000003</v>
      </c>
      <c r="D4561" s="30">
        <v>0</v>
      </c>
      <c r="E4561" s="31">
        <v>21.369660000000003</v>
      </c>
      <c r="F4561" s="32">
        <v>0</v>
      </c>
      <c r="G4561" s="32">
        <v>0</v>
      </c>
      <c r="H4561" s="32">
        <v>0</v>
      </c>
      <c r="I4561" s="32">
        <v>0</v>
      </c>
      <c r="J4561" s="29">
        <f>Лист4!E4559/1000</f>
        <v>292.05202000000003</v>
      </c>
      <c r="K4561" s="33"/>
      <c r="L4561" s="33"/>
    </row>
    <row r="4562" spans="1:12" s="45" customFormat="1" ht="18.75" customHeight="1" x14ac:dyDescent="0.25">
      <c r="A4562" s="23" t="str">
        <f>Лист4!A4560</f>
        <v>г.Астрахань ул.Власова д.4</v>
      </c>
      <c r="B4562" s="50">
        <f t="shared" si="142"/>
        <v>709.09963951219515</v>
      </c>
      <c r="C4562" s="50">
        <f t="shared" si="143"/>
        <v>55.981550487804881</v>
      </c>
      <c r="D4562" s="30">
        <v>0</v>
      </c>
      <c r="E4562" s="31">
        <v>55.981550487804881</v>
      </c>
      <c r="F4562" s="32">
        <v>0</v>
      </c>
      <c r="G4562" s="32">
        <v>0</v>
      </c>
      <c r="H4562" s="32">
        <v>0</v>
      </c>
      <c r="I4562" s="32">
        <v>0</v>
      </c>
      <c r="J4562" s="29">
        <f>Лист4!E4560/1000</f>
        <v>765.08118999999999</v>
      </c>
      <c r="K4562" s="33"/>
      <c r="L4562" s="33"/>
    </row>
    <row r="4563" spans="1:12" s="45" customFormat="1" ht="18.75" customHeight="1" x14ac:dyDescent="0.25">
      <c r="A4563" s="23" t="str">
        <f>Лист4!A4561</f>
        <v>г.Астрахань ул.Космонавтов д.1</v>
      </c>
      <c r="B4563" s="50">
        <f t="shared" si="142"/>
        <v>814.35418048780491</v>
      </c>
      <c r="C4563" s="50">
        <f t="shared" si="143"/>
        <v>64.291119512195124</v>
      </c>
      <c r="D4563" s="30">
        <v>0</v>
      </c>
      <c r="E4563" s="31">
        <v>64.291119512195124</v>
      </c>
      <c r="F4563" s="32">
        <v>0</v>
      </c>
      <c r="G4563" s="32">
        <v>0</v>
      </c>
      <c r="H4563" s="32">
        <v>0</v>
      </c>
      <c r="I4563" s="32">
        <v>0</v>
      </c>
      <c r="J4563" s="29">
        <f>Лист4!E4561/1000</f>
        <v>878.64530000000002</v>
      </c>
      <c r="K4563" s="33"/>
      <c r="L4563" s="33"/>
    </row>
    <row r="4564" spans="1:12" s="45" customFormat="1" ht="18.75" customHeight="1" x14ac:dyDescent="0.25">
      <c r="A4564" s="23" t="str">
        <f>Лист4!A4562</f>
        <v>г.Ахтубинск ул.Волгоградская д.69</v>
      </c>
      <c r="B4564" s="50">
        <f t="shared" si="142"/>
        <v>396.51226048780484</v>
      </c>
      <c r="C4564" s="50">
        <f t="shared" si="143"/>
        <v>31.30359951219512</v>
      </c>
      <c r="D4564" s="30">
        <v>0</v>
      </c>
      <c r="E4564" s="31">
        <v>31.30359951219512</v>
      </c>
      <c r="F4564" s="32">
        <v>0</v>
      </c>
      <c r="G4564" s="32">
        <v>0</v>
      </c>
      <c r="H4564" s="32">
        <v>0</v>
      </c>
      <c r="I4564" s="32">
        <v>0</v>
      </c>
      <c r="J4564" s="29">
        <f>Лист4!E4562/1000</f>
        <v>427.81585999999999</v>
      </c>
      <c r="K4564" s="33"/>
      <c r="L4564" s="33"/>
    </row>
    <row r="4565" spans="1:12" s="45" customFormat="1" ht="18.75" customHeight="1" x14ac:dyDescent="0.25">
      <c r="A4565" s="23" t="str">
        <f>Лист4!A4563</f>
        <v>г. Астрахань ул. Генерала Герасименко д. 4</v>
      </c>
      <c r="B4565" s="50">
        <f t="shared" si="142"/>
        <v>625.25126780487801</v>
      </c>
      <c r="C4565" s="50">
        <f t="shared" si="143"/>
        <v>49.361942195121955</v>
      </c>
      <c r="D4565" s="30">
        <v>0</v>
      </c>
      <c r="E4565" s="31">
        <v>49.361942195121955</v>
      </c>
      <c r="F4565" s="32">
        <v>0</v>
      </c>
      <c r="G4565" s="32">
        <v>0</v>
      </c>
      <c r="H4565" s="32">
        <v>0</v>
      </c>
      <c r="I4565" s="32">
        <v>0</v>
      </c>
      <c r="J4565" s="29">
        <f>Лист4!E4563/1000</f>
        <v>674.61320999999998</v>
      </c>
      <c r="K4565" s="33"/>
      <c r="L4565" s="33"/>
    </row>
    <row r="4566" spans="1:12" s="45" customFormat="1" ht="18.75" customHeight="1" x14ac:dyDescent="0.25">
      <c r="A4566" s="23" t="str">
        <f>Лист4!A4564</f>
        <v>Астрахань, ул. 28-й Армии д. 14, кор.2</v>
      </c>
      <c r="B4566" s="50">
        <f t="shared" si="142"/>
        <v>471.42847268292689</v>
      </c>
      <c r="C4566" s="50">
        <f t="shared" si="143"/>
        <v>37.218037317073168</v>
      </c>
      <c r="D4566" s="30">
        <v>0</v>
      </c>
      <c r="E4566" s="31">
        <v>37.218037317073168</v>
      </c>
      <c r="F4566" s="32">
        <v>0</v>
      </c>
      <c r="G4566" s="32">
        <v>0</v>
      </c>
      <c r="H4566" s="32">
        <v>0</v>
      </c>
      <c r="I4566" s="32">
        <v>0</v>
      </c>
      <c r="J4566" s="29">
        <f>Лист4!E4564/1000</f>
        <v>508.64651000000003</v>
      </c>
      <c r="K4566" s="33"/>
      <c r="L4566" s="33"/>
    </row>
    <row r="4567" spans="1:12" s="45" customFormat="1" ht="18.75" customHeight="1" x14ac:dyDescent="0.25">
      <c r="A4567" s="23" t="str">
        <f>Лист4!A4565</f>
        <v>г. Астрахань, ул. Звездная, д. 15</v>
      </c>
      <c r="B4567" s="50">
        <f t="shared" si="142"/>
        <v>1728.3154995121949</v>
      </c>
      <c r="C4567" s="50">
        <f t="shared" si="143"/>
        <v>136.44596048780488</v>
      </c>
      <c r="D4567" s="30">
        <v>0</v>
      </c>
      <c r="E4567" s="31">
        <v>136.44596048780488</v>
      </c>
      <c r="F4567" s="32">
        <v>0</v>
      </c>
      <c r="G4567" s="32">
        <v>0</v>
      </c>
      <c r="H4567" s="32">
        <v>0</v>
      </c>
      <c r="I4567" s="32">
        <v>0</v>
      </c>
      <c r="J4567" s="29">
        <f>Лист4!E4565/1000</f>
        <v>1864.7614599999999</v>
      </c>
      <c r="K4567" s="33"/>
      <c r="L4567" s="33"/>
    </row>
    <row r="4568" spans="1:12" s="45" customFormat="1" ht="18.75" customHeight="1" x14ac:dyDescent="0.25">
      <c r="A4568" s="23" t="str">
        <f>Лист4!A4566</f>
        <v>г. Камызяк, ул. Максима Горького, д. 95А</v>
      </c>
      <c r="B4568" s="50">
        <f t="shared" si="142"/>
        <v>149.5974175609756</v>
      </c>
      <c r="C4568" s="50">
        <f t="shared" si="143"/>
        <v>11.810322439024389</v>
      </c>
      <c r="D4568" s="30">
        <v>0</v>
      </c>
      <c r="E4568" s="31">
        <v>11.810322439024389</v>
      </c>
      <c r="F4568" s="32">
        <v>0</v>
      </c>
      <c r="G4568" s="32">
        <v>0</v>
      </c>
      <c r="H4568" s="32">
        <v>0</v>
      </c>
      <c r="I4568" s="32">
        <v>0</v>
      </c>
      <c r="J4568" s="29">
        <f>Лист4!E4566/1000</f>
        <v>161.40773999999999</v>
      </c>
      <c r="K4568" s="33"/>
      <c r="L4568" s="33"/>
    </row>
    <row r="4569" spans="1:12" s="45" customFormat="1" ht="18.75" customHeight="1" x14ac:dyDescent="0.25">
      <c r="A4569" s="23" t="str">
        <f>Лист4!A4567</f>
        <v>г. Астрахань, ул.Николая Ветошникова, д. 52</v>
      </c>
      <c r="B4569" s="50">
        <f t="shared" si="142"/>
        <v>140.06462634146339</v>
      </c>
      <c r="C4569" s="50">
        <f t="shared" si="143"/>
        <v>11.057733658536584</v>
      </c>
      <c r="D4569" s="30">
        <v>0</v>
      </c>
      <c r="E4569" s="31">
        <v>11.057733658536584</v>
      </c>
      <c r="F4569" s="32">
        <v>0</v>
      </c>
      <c r="G4569" s="32">
        <v>0</v>
      </c>
      <c r="H4569" s="32">
        <v>0</v>
      </c>
      <c r="I4569" s="32">
        <v>0</v>
      </c>
      <c r="J4569" s="29">
        <f>Лист4!E4567/1000</f>
        <v>151.12235999999999</v>
      </c>
      <c r="K4569" s="33"/>
      <c r="L4569" s="33"/>
    </row>
    <row r="4570" spans="1:12" s="45" customFormat="1" ht="18.75" customHeight="1" x14ac:dyDescent="0.25">
      <c r="A4570" s="23" t="str">
        <f>Лист4!A4568</f>
        <v>г. Астрахань, ул.Акмолинская, д. 29</v>
      </c>
      <c r="B4570" s="50">
        <f t="shared" si="142"/>
        <v>49.537448780487807</v>
      </c>
      <c r="C4570" s="50">
        <f t="shared" si="143"/>
        <v>3.9108512195121952</v>
      </c>
      <c r="D4570" s="30">
        <v>0</v>
      </c>
      <c r="E4570" s="31">
        <v>3.9108512195121952</v>
      </c>
      <c r="F4570" s="32">
        <v>0</v>
      </c>
      <c r="G4570" s="32">
        <v>0</v>
      </c>
      <c r="H4570" s="32">
        <v>0</v>
      </c>
      <c r="I4570" s="32">
        <v>0</v>
      </c>
      <c r="J4570" s="29">
        <f>Лист4!E4568/1000</f>
        <v>53.448300000000003</v>
      </c>
      <c r="K4570" s="33"/>
      <c r="L4570" s="33"/>
    </row>
    <row r="4571" spans="1:12" s="45" customFormat="1" ht="18.75" customHeight="1" x14ac:dyDescent="0.25">
      <c r="A4571" s="23" t="str">
        <f>Лист4!A4569</f>
        <v>Лиманский район, с. Лесное, ул. Зеленая, д. 24</v>
      </c>
      <c r="B4571" s="50">
        <f t="shared" si="142"/>
        <v>60.936012195121954</v>
      </c>
      <c r="C4571" s="50">
        <f t="shared" si="143"/>
        <v>4.8107378048780491</v>
      </c>
      <c r="D4571" s="30">
        <v>0</v>
      </c>
      <c r="E4571" s="31">
        <v>4.8107378048780491</v>
      </c>
      <c r="F4571" s="32">
        <v>0</v>
      </c>
      <c r="G4571" s="32">
        <v>0</v>
      </c>
      <c r="H4571" s="32">
        <v>0</v>
      </c>
      <c r="I4571" s="32">
        <v>0</v>
      </c>
      <c r="J4571" s="29">
        <f>Лист4!E4569/1000</f>
        <v>65.746750000000006</v>
      </c>
      <c r="K4571" s="33"/>
      <c r="L4571" s="33"/>
    </row>
    <row r="4572" spans="1:12" s="45" customFormat="1" ht="18.75" customHeight="1" x14ac:dyDescent="0.25">
      <c r="A4572" s="23" t="str">
        <f>Лист4!A4570</f>
        <v>г. Астрахань, Бульвар Победы, д. 8, корп. 2</v>
      </c>
      <c r="B4572" s="50">
        <f t="shared" si="142"/>
        <v>506.56124292682932</v>
      </c>
      <c r="C4572" s="50">
        <f t="shared" si="143"/>
        <v>39.991677073170735</v>
      </c>
      <c r="D4572" s="30">
        <v>0</v>
      </c>
      <c r="E4572" s="31">
        <v>39.991677073170735</v>
      </c>
      <c r="F4572" s="32">
        <v>0</v>
      </c>
      <c r="G4572" s="32">
        <v>0</v>
      </c>
      <c r="H4572" s="32">
        <v>0</v>
      </c>
      <c r="I4572" s="32">
        <v>0</v>
      </c>
      <c r="J4572" s="29">
        <f>Лист4!E4570/1000</f>
        <v>546.55292000000009</v>
      </c>
      <c r="K4572" s="33"/>
      <c r="L4572" s="33"/>
    </row>
    <row r="4573" spans="1:12" s="45" customFormat="1" ht="18.75" customHeight="1" x14ac:dyDescent="0.25">
      <c r="A4573" s="23" t="str">
        <f>Лист4!A4571</f>
        <v>г. Астрахань, ул. М. Горького, д. 57</v>
      </c>
      <c r="B4573" s="50">
        <f t="shared" si="142"/>
        <v>224.33315756097562</v>
      </c>
      <c r="C4573" s="50">
        <f t="shared" si="143"/>
        <v>17.710512439024392</v>
      </c>
      <c r="D4573" s="30">
        <v>0</v>
      </c>
      <c r="E4573" s="31">
        <v>17.710512439024392</v>
      </c>
      <c r="F4573" s="32">
        <v>0</v>
      </c>
      <c r="G4573" s="32">
        <v>0</v>
      </c>
      <c r="H4573" s="32">
        <v>0</v>
      </c>
      <c r="I4573" s="32">
        <v>0</v>
      </c>
      <c r="J4573" s="29">
        <f>Лист4!E4571/1000</f>
        <v>242.04367000000002</v>
      </c>
      <c r="K4573" s="33"/>
      <c r="L4573" s="33"/>
    </row>
    <row r="4574" spans="1:12" s="45" customFormat="1" ht="18.75" customHeight="1" x14ac:dyDescent="0.25">
      <c r="A4574" s="23" t="str">
        <f>Лист4!A4572</f>
        <v>Астраханская область, г. Знаменск, ул. Черняховского, д. 2</v>
      </c>
      <c r="B4574" s="50">
        <f t="shared" si="142"/>
        <v>504.79403902439014</v>
      </c>
      <c r="C4574" s="50">
        <f t="shared" si="143"/>
        <v>39.852160975609749</v>
      </c>
      <c r="D4574" s="30">
        <v>0</v>
      </c>
      <c r="E4574" s="31">
        <v>39.852160975609749</v>
      </c>
      <c r="F4574" s="32">
        <v>0</v>
      </c>
      <c r="G4574" s="32">
        <v>0</v>
      </c>
      <c r="H4574" s="32">
        <v>0</v>
      </c>
      <c r="I4574" s="32">
        <v>0</v>
      </c>
      <c r="J4574" s="29">
        <f>Лист4!E4572/1000</f>
        <v>544.64619999999991</v>
      </c>
      <c r="K4574" s="33"/>
      <c r="L4574" s="33"/>
    </row>
    <row r="4575" spans="1:12" s="45" customFormat="1" ht="18.75" customHeight="1" x14ac:dyDescent="0.25">
      <c r="A4575" s="23" t="str">
        <f>Лист4!A4573</f>
        <v>г. Астрахань, ул. Николая Ветошникова, д. 58</v>
      </c>
      <c r="B4575" s="50">
        <f t="shared" si="142"/>
        <v>327.76052878048779</v>
      </c>
      <c r="C4575" s="50">
        <f t="shared" si="143"/>
        <v>25.875831219512193</v>
      </c>
      <c r="D4575" s="30">
        <v>0</v>
      </c>
      <c r="E4575" s="31">
        <v>25.875831219512193</v>
      </c>
      <c r="F4575" s="32">
        <v>0</v>
      </c>
      <c r="G4575" s="32">
        <v>0</v>
      </c>
      <c r="H4575" s="32">
        <v>0</v>
      </c>
      <c r="I4575" s="32">
        <v>0</v>
      </c>
      <c r="J4575" s="29">
        <f>Лист4!E4573/1000</f>
        <v>353.63635999999997</v>
      </c>
      <c r="K4575" s="33"/>
      <c r="L4575" s="33"/>
    </row>
    <row r="4576" spans="1:12" s="45" customFormat="1" ht="18.75" customHeight="1" x14ac:dyDescent="0.25">
      <c r="A4576" s="23" t="str">
        <f>Лист4!A4574</f>
        <v>г. Астрахань, ул. Зеленая, д. 70</v>
      </c>
      <c r="B4576" s="50">
        <f t="shared" si="142"/>
        <v>134.70141756097559</v>
      </c>
      <c r="C4576" s="50">
        <f t="shared" si="143"/>
        <v>10.634322439024389</v>
      </c>
      <c r="D4576" s="30">
        <v>0</v>
      </c>
      <c r="E4576" s="31">
        <v>10.634322439024389</v>
      </c>
      <c r="F4576" s="32">
        <v>0</v>
      </c>
      <c r="G4576" s="32">
        <v>0</v>
      </c>
      <c r="H4576" s="32">
        <v>0</v>
      </c>
      <c r="I4576" s="32">
        <v>0</v>
      </c>
      <c r="J4576" s="29">
        <f>Лист4!E4574/1000</f>
        <v>145.33573999999999</v>
      </c>
      <c r="K4576" s="33"/>
      <c r="L4576" s="33"/>
    </row>
    <row r="4577" spans="1:12" s="45" customFormat="1" ht="52.5" customHeight="1" x14ac:dyDescent="0.25">
      <c r="A4577" s="23" t="str">
        <f>Лист4!A4575</f>
        <v xml:space="preserve"> г. Астрахань, ул. Боевая, д.63</v>
      </c>
      <c r="B4577" s="50">
        <f t="shared" si="142"/>
        <v>250.06704487804876</v>
      </c>
      <c r="C4577" s="50">
        <f t="shared" si="143"/>
        <v>19.742135121951218</v>
      </c>
      <c r="D4577" s="30">
        <v>0</v>
      </c>
      <c r="E4577" s="31">
        <v>19.742135121951218</v>
      </c>
      <c r="F4577" s="32">
        <v>0</v>
      </c>
      <c r="G4577" s="32">
        <v>0</v>
      </c>
      <c r="H4577" s="32">
        <v>0</v>
      </c>
      <c r="I4577" s="32">
        <v>0</v>
      </c>
      <c r="J4577" s="29">
        <f>Лист4!E4575/1000</f>
        <v>269.80917999999997</v>
      </c>
      <c r="K4577" s="33"/>
      <c r="L4577" s="33"/>
    </row>
    <row r="4578" spans="1:12" s="45" customFormat="1" ht="18.75" customHeight="1" x14ac:dyDescent="0.25">
      <c r="A4578" s="23" t="str">
        <f>Лист4!A4576</f>
        <v>Астраханская область, Приволжский район, с. Евпраксино, мкр. Юность, д. 4</v>
      </c>
      <c r="B4578" s="50">
        <f t="shared" si="142"/>
        <v>41.065135609756105</v>
      </c>
      <c r="C4578" s="50">
        <f t="shared" si="143"/>
        <v>3.2419843902439029</v>
      </c>
      <c r="D4578" s="30">
        <v>0</v>
      </c>
      <c r="E4578" s="31">
        <v>3.2419843902439029</v>
      </c>
      <c r="F4578" s="32">
        <v>0</v>
      </c>
      <c r="G4578" s="32">
        <v>0</v>
      </c>
      <c r="H4578" s="32">
        <v>0</v>
      </c>
      <c r="I4578" s="32">
        <v>0</v>
      </c>
      <c r="J4578" s="29">
        <f>Лист4!E4576/1000</f>
        <v>44.307120000000005</v>
      </c>
      <c r="K4578" s="33"/>
      <c r="L4578" s="33"/>
    </row>
    <row r="4579" spans="1:12" s="45" customFormat="1" ht="18.75" customHeight="1" x14ac:dyDescent="0.25">
      <c r="A4579" s="23" t="str">
        <f>Лист4!A4577</f>
        <v>г. Астрахань, ул. Боевая, д. 72А,корп.2</v>
      </c>
      <c r="B4579" s="50">
        <f t="shared" si="142"/>
        <v>306.8888434146341</v>
      </c>
      <c r="C4579" s="50">
        <f t="shared" si="143"/>
        <v>24.228066585365852</v>
      </c>
      <c r="D4579" s="30">
        <v>0</v>
      </c>
      <c r="E4579" s="31">
        <v>24.228066585365852</v>
      </c>
      <c r="F4579" s="32">
        <v>0</v>
      </c>
      <c r="G4579" s="32">
        <v>0</v>
      </c>
      <c r="H4579" s="32">
        <v>0</v>
      </c>
      <c r="I4579" s="32">
        <v>0</v>
      </c>
      <c r="J4579" s="29">
        <f>Лист4!E4577/1000</f>
        <v>331.11690999999996</v>
      </c>
      <c r="K4579" s="33"/>
      <c r="L4579" s="33"/>
    </row>
    <row r="4580" spans="1:12" s="45" customFormat="1" ht="18.75" customHeight="1" x14ac:dyDescent="0.25">
      <c r="A4580" s="23" t="str">
        <f>Лист4!A4578</f>
        <v>г. Астрахань, ул. Набережная Казачьего Ерика, д. 149</v>
      </c>
      <c r="B4580" s="50">
        <f t="shared" si="142"/>
        <v>771.10754829268296</v>
      </c>
      <c r="C4580" s="50">
        <f t="shared" si="143"/>
        <v>60.87691170731707</v>
      </c>
      <c r="D4580" s="30">
        <v>0</v>
      </c>
      <c r="E4580" s="31">
        <v>60.87691170731707</v>
      </c>
      <c r="F4580" s="32">
        <v>0</v>
      </c>
      <c r="G4580" s="32">
        <v>0</v>
      </c>
      <c r="H4580" s="32">
        <v>0</v>
      </c>
      <c r="I4580" s="32">
        <v>0</v>
      </c>
      <c r="J4580" s="29">
        <f>Лист4!E4578/1000</f>
        <v>831.98446000000001</v>
      </c>
      <c r="K4580" s="33"/>
      <c r="L4580" s="33"/>
    </row>
    <row r="4581" spans="1:12" s="45" customFormat="1" ht="18.75" customHeight="1" x14ac:dyDescent="0.25">
      <c r="A4581" s="23" t="str">
        <f>Лист4!A4579</f>
        <v>Астраханская область, Приволжский район, с. Бирюковка, ул. Молодежная, д. 16</v>
      </c>
      <c r="B4581" s="50">
        <f t="shared" si="142"/>
        <v>2.7804878048780486</v>
      </c>
      <c r="C4581" s="50">
        <f t="shared" si="143"/>
        <v>0.21951219512195119</v>
      </c>
      <c r="D4581" s="30">
        <v>0</v>
      </c>
      <c r="E4581" s="31">
        <v>0.21951219512195119</v>
      </c>
      <c r="F4581" s="32">
        <v>0</v>
      </c>
      <c r="G4581" s="32">
        <v>0</v>
      </c>
      <c r="H4581" s="32">
        <v>0</v>
      </c>
      <c r="I4581" s="32">
        <v>0</v>
      </c>
      <c r="J4581" s="29">
        <f>Лист4!E4579/1000</f>
        <v>3</v>
      </c>
      <c r="K4581" s="33"/>
      <c r="L4581" s="33"/>
    </row>
    <row r="4582" spans="1:12" s="45" customFormat="1" ht="18.75" customHeight="1" x14ac:dyDescent="0.25">
      <c r="A4582" s="23" t="str">
        <f>Лист4!A4580</f>
        <v>г. Астрахань, ул. Яблочкова, д. 27</v>
      </c>
      <c r="B4582" s="50">
        <f t="shared" si="142"/>
        <v>452.89904243902436</v>
      </c>
      <c r="C4582" s="50">
        <f t="shared" si="143"/>
        <v>35.755187560975607</v>
      </c>
      <c r="D4582" s="30">
        <v>0</v>
      </c>
      <c r="E4582" s="31">
        <v>35.755187560975607</v>
      </c>
      <c r="F4582" s="32">
        <v>0</v>
      </c>
      <c r="G4582" s="32">
        <v>0</v>
      </c>
      <c r="H4582" s="32">
        <v>0</v>
      </c>
      <c r="I4582" s="32">
        <v>0</v>
      </c>
      <c r="J4582" s="29">
        <f>Лист4!E4580/1000</f>
        <v>488.65422999999998</v>
      </c>
      <c r="K4582" s="33"/>
      <c r="L4582" s="33"/>
    </row>
    <row r="4583" spans="1:12" s="45" customFormat="1" ht="18.75" customHeight="1" x14ac:dyDescent="0.25">
      <c r="A4583" s="23" t="str">
        <f>Лист4!A4581</f>
        <v>г. Знаменск, ул. Ленина, д. 32</v>
      </c>
      <c r="B4583" s="50">
        <f t="shared" si="142"/>
        <v>127.53161463414634</v>
      </c>
      <c r="C4583" s="50">
        <f t="shared" si="143"/>
        <v>10.068285365853658</v>
      </c>
      <c r="D4583" s="30">
        <v>0</v>
      </c>
      <c r="E4583" s="31">
        <v>10.068285365853658</v>
      </c>
      <c r="F4583" s="32">
        <v>0</v>
      </c>
      <c r="G4583" s="32">
        <v>0</v>
      </c>
      <c r="H4583" s="32">
        <v>0</v>
      </c>
      <c r="I4583" s="32">
        <v>0</v>
      </c>
      <c r="J4583" s="29">
        <f>Лист4!E4581/1000</f>
        <v>137.59989999999999</v>
      </c>
      <c r="K4583" s="33"/>
      <c r="L4583" s="33"/>
    </row>
    <row r="4584" spans="1:12" s="45" customFormat="1" ht="18.75" customHeight="1" x14ac:dyDescent="0.25">
      <c r="A4584" s="23" t="str">
        <f>Лист4!A4582</f>
        <v>г. Астрахань, ул. 11 Красной Армии, д. 8</v>
      </c>
      <c r="B4584" s="50">
        <f t="shared" si="142"/>
        <v>931.06544341463416</v>
      </c>
      <c r="C4584" s="50">
        <f t="shared" si="143"/>
        <v>73.505166585365856</v>
      </c>
      <c r="D4584" s="30">
        <v>0</v>
      </c>
      <c r="E4584" s="31">
        <v>73.505166585365856</v>
      </c>
      <c r="F4584" s="32">
        <v>0</v>
      </c>
      <c r="G4584" s="32">
        <v>0</v>
      </c>
      <c r="H4584" s="32">
        <v>0</v>
      </c>
      <c r="I4584" s="32">
        <v>0</v>
      </c>
      <c r="J4584" s="29">
        <f>Лист4!E4582/1000</f>
        <v>1004.57061</v>
      </c>
      <c r="K4584" s="33"/>
      <c r="L4584" s="33"/>
    </row>
    <row r="4585" spans="1:12" s="45" customFormat="1" ht="18.75" customHeight="1" x14ac:dyDescent="0.25">
      <c r="A4585" s="23" t="str">
        <f>Лист4!A4583</f>
        <v>Ветошникова 64</v>
      </c>
      <c r="B4585" s="50">
        <f t="shared" si="142"/>
        <v>50.224701951219508</v>
      </c>
      <c r="C4585" s="50">
        <f t="shared" si="143"/>
        <v>3.9651080487804871</v>
      </c>
      <c r="D4585" s="30">
        <v>0</v>
      </c>
      <c r="E4585" s="31">
        <v>3.9651080487804871</v>
      </c>
      <c r="F4585" s="32">
        <v>0</v>
      </c>
      <c r="G4585" s="32">
        <v>0</v>
      </c>
      <c r="H4585" s="32">
        <v>0</v>
      </c>
      <c r="I4585" s="32">
        <v>0</v>
      </c>
      <c r="J4585" s="29">
        <f>Лист4!E4583/1000</f>
        <v>54.189809999999994</v>
      </c>
      <c r="K4585" s="33"/>
      <c r="L4585" s="33"/>
    </row>
    <row r="4586" spans="1:12" s="45" customFormat="1" ht="18.75" customHeight="1" x14ac:dyDescent="0.25">
      <c r="A4586" s="23" t="str">
        <f>Лист4!A4584</f>
        <v>Фунтовское шоссе 23 А</v>
      </c>
      <c r="B4586" s="50">
        <f t="shared" si="142"/>
        <v>49.283877560975611</v>
      </c>
      <c r="C4586" s="50">
        <f t="shared" si="143"/>
        <v>3.8908324390243898</v>
      </c>
      <c r="D4586" s="30">
        <v>0</v>
      </c>
      <c r="E4586" s="31">
        <v>3.8908324390243898</v>
      </c>
      <c r="F4586" s="32">
        <v>0</v>
      </c>
      <c r="G4586" s="32">
        <v>0</v>
      </c>
      <c r="H4586" s="32">
        <v>0</v>
      </c>
      <c r="I4586" s="32">
        <v>0</v>
      </c>
      <c r="J4586" s="29">
        <f>Лист4!E4584/1000</f>
        <v>53.174709999999997</v>
      </c>
      <c r="K4586" s="33"/>
      <c r="L4586" s="33"/>
    </row>
    <row r="4587" spans="1:12" s="45" customFormat="1" ht="18.75" customHeight="1" x14ac:dyDescent="0.25">
      <c r="A4587" s="23" t="str">
        <f>Лист4!A4585</f>
        <v>Знаменск, ул.Мира д.4</v>
      </c>
      <c r="B4587" s="50">
        <f t="shared" si="142"/>
        <v>31.411791707317072</v>
      </c>
      <c r="C4587" s="50">
        <f t="shared" si="143"/>
        <v>2.479878292682927</v>
      </c>
      <c r="D4587" s="30">
        <v>0</v>
      </c>
      <c r="E4587" s="31">
        <v>2.479878292682927</v>
      </c>
      <c r="F4587" s="32">
        <v>0</v>
      </c>
      <c r="G4587" s="32">
        <v>0</v>
      </c>
      <c r="H4587" s="32">
        <v>0</v>
      </c>
      <c r="I4587" s="32">
        <v>0</v>
      </c>
      <c r="J4587" s="29">
        <f>Лист4!E4585/1000</f>
        <v>33.891669999999998</v>
      </c>
      <c r="K4587" s="33"/>
      <c r="L4587" s="33"/>
    </row>
    <row r="4588" spans="1:12" s="45" customFormat="1" ht="18.75" customHeight="1" x14ac:dyDescent="0.25">
      <c r="A4588" s="23" t="str">
        <f>Лист4!A4586</f>
        <v>Астрахань, ул. Куликова д.46/1</v>
      </c>
      <c r="B4588" s="50">
        <f t="shared" si="142"/>
        <v>175.94580195121952</v>
      </c>
      <c r="C4588" s="50">
        <f t="shared" si="143"/>
        <v>13.890458048780488</v>
      </c>
      <c r="D4588" s="30">
        <v>0</v>
      </c>
      <c r="E4588" s="31">
        <v>13.890458048780488</v>
      </c>
      <c r="F4588" s="32">
        <v>0</v>
      </c>
      <c r="G4588" s="32">
        <v>0</v>
      </c>
      <c r="H4588" s="32">
        <v>0</v>
      </c>
      <c r="I4588" s="32">
        <v>0</v>
      </c>
      <c r="J4588" s="29">
        <f>Лист4!E4586/1000</f>
        <v>189.83626000000001</v>
      </c>
      <c r="K4588" s="33"/>
      <c r="L4588" s="33"/>
    </row>
    <row r="4589" spans="1:12" s="45" customFormat="1" ht="18.75" customHeight="1" x14ac:dyDescent="0.25">
      <c r="A4589" s="23" t="str">
        <f>Лист4!A4587</f>
        <v>Астрахань, Южная д. 23</v>
      </c>
      <c r="B4589" s="50">
        <f t="shared" si="142"/>
        <v>47.458060975609754</v>
      </c>
      <c r="C4589" s="50">
        <f t="shared" si="143"/>
        <v>3.746689024390244</v>
      </c>
      <c r="D4589" s="30">
        <v>0</v>
      </c>
      <c r="E4589" s="31">
        <v>3.746689024390244</v>
      </c>
      <c r="F4589" s="32">
        <v>0</v>
      </c>
      <c r="G4589" s="32">
        <v>0</v>
      </c>
      <c r="H4589" s="32">
        <v>0</v>
      </c>
      <c r="I4589" s="32">
        <v>0</v>
      </c>
      <c r="J4589" s="29">
        <f>Лист4!E4587/1000</f>
        <v>51.204749999999997</v>
      </c>
      <c r="K4589" s="33"/>
      <c r="L4589" s="33"/>
    </row>
    <row r="4590" spans="1:12" s="45" customFormat="1" ht="18.75" customHeight="1" x14ac:dyDescent="0.25">
      <c r="A4590" s="23" t="str">
        <f>Лист4!A4588</f>
        <v>Камызяк, Горького д. 73</v>
      </c>
      <c r="B4590" s="50">
        <f t="shared" si="142"/>
        <v>593.5489707317073</v>
      </c>
      <c r="C4590" s="50">
        <f t="shared" si="143"/>
        <v>46.859129268292676</v>
      </c>
      <c r="D4590" s="30">
        <v>0</v>
      </c>
      <c r="E4590" s="31">
        <v>46.859129268292676</v>
      </c>
      <c r="F4590" s="32">
        <v>0</v>
      </c>
      <c r="G4590" s="32">
        <v>0</v>
      </c>
      <c r="H4590" s="32">
        <v>0</v>
      </c>
      <c r="I4590" s="32">
        <v>0</v>
      </c>
      <c r="J4590" s="29">
        <f>Лист4!E4588/1000</f>
        <v>640.40809999999999</v>
      </c>
      <c r="K4590" s="33"/>
      <c r="L4590" s="33"/>
    </row>
    <row r="4591" spans="1:12" ht="27" customHeight="1" x14ac:dyDescent="0.25">
      <c r="E4591" s="66"/>
    </row>
    <row r="4592" spans="1:12" ht="25.5" customHeight="1" x14ac:dyDescent="0.2">
      <c r="A4592" s="68" t="s">
        <v>84</v>
      </c>
      <c r="B4592" s="48">
        <v>3188.06</v>
      </c>
      <c r="E4592" s="66"/>
    </row>
    <row r="4593" spans="1:5" ht="17.25" customHeight="1" x14ac:dyDescent="0.2">
      <c r="A4593" s="68" t="s">
        <v>85</v>
      </c>
      <c r="B4593" s="48">
        <v>57839.9</v>
      </c>
      <c r="E4593" s="66"/>
    </row>
    <row r="4594" spans="1:5" ht="20.25" customHeight="1" x14ac:dyDescent="0.2">
      <c r="A4594" s="68" t="s">
        <v>86</v>
      </c>
      <c r="B4594" s="49">
        <v>845016.67</v>
      </c>
      <c r="E4594" s="66"/>
    </row>
    <row r="4595" spans="1:5" x14ac:dyDescent="0.25">
      <c r="E4595" s="66"/>
    </row>
    <row r="4596" spans="1:5" x14ac:dyDescent="0.25">
      <c r="E4596" s="66"/>
    </row>
    <row r="4597" spans="1:5" x14ac:dyDescent="0.25">
      <c r="E4597" s="66"/>
    </row>
    <row r="4598" spans="1:5" x14ac:dyDescent="0.25">
      <c r="E4598" s="66"/>
    </row>
    <row r="4599" spans="1:5" x14ac:dyDescent="0.25">
      <c r="E4599" s="66"/>
    </row>
    <row r="4600" spans="1:5" x14ac:dyDescent="0.25">
      <c r="E4600" s="66"/>
    </row>
    <row r="4601" spans="1:5" x14ac:dyDescent="0.25">
      <c r="E4601" s="66"/>
    </row>
    <row r="4602" spans="1:5" x14ac:dyDescent="0.25">
      <c r="E4602" s="66"/>
    </row>
    <row r="4603" spans="1:5" x14ac:dyDescent="0.25">
      <c r="E4603" s="66"/>
    </row>
    <row r="4604" spans="1:5" x14ac:dyDescent="0.25">
      <c r="E4604" s="66"/>
    </row>
    <row r="4605" spans="1:5" x14ac:dyDescent="0.25">
      <c r="E4605" s="66"/>
    </row>
    <row r="4606" spans="1:5" x14ac:dyDescent="0.25">
      <c r="E4606" s="66"/>
    </row>
    <row r="4607" spans="1:5" x14ac:dyDescent="0.25">
      <c r="E4607" s="66"/>
    </row>
    <row r="4608" spans="1:5" x14ac:dyDescent="0.25">
      <c r="E4608" s="66"/>
    </row>
    <row r="4609" spans="5:5" x14ac:dyDescent="0.25">
      <c r="E4609" s="66"/>
    </row>
    <row r="4610" spans="5:5" x14ac:dyDescent="0.25">
      <c r="E4610" s="66"/>
    </row>
    <row r="4611" spans="5:5" x14ac:dyDescent="0.25">
      <c r="E4611" s="66"/>
    </row>
    <row r="4612" spans="5:5" x14ac:dyDescent="0.25">
      <c r="E4612" s="66"/>
    </row>
    <row r="4613" spans="5:5" x14ac:dyDescent="0.25">
      <c r="E4613" s="66"/>
    </row>
    <row r="4614" spans="5:5" x14ac:dyDescent="0.25">
      <c r="E4614" s="66"/>
    </row>
    <row r="4615" spans="5:5" x14ac:dyDescent="0.25">
      <c r="E4615" s="66"/>
    </row>
    <row r="4616" spans="5:5" x14ac:dyDescent="0.25">
      <c r="E4616" s="66"/>
    </row>
    <row r="4617" spans="5:5" x14ac:dyDescent="0.25">
      <c r="E4617" s="66"/>
    </row>
    <row r="4618" spans="5:5" x14ac:dyDescent="0.25">
      <c r="E4618" s="66"/>
    </row>
    <row r="4619" spans="5:5" x14ac:dyDescent="0.25">
      <c r="E4619" s="66"/>
    </row>
    <row r="4620" spans="5:5" x14ac:dyDescent="0.25">
      <c r="E4620" s="66"/>
    </row>
    <row r="4621" spans="5:5" x14ac:dyDescent="0.25">
      <c r="E4621" s="66"/>
    </row>
    <row r="4622" spans="5:5" x14ac:dyDescent="0.25">
      <c r="E4622" s="66"/>
    </row>
    <row r="4623" spans="5:5" x14ac:dyDescent="0.25">
      <c r="E4623" s="66"/>
    </row>
    <row r="4624" spans="5:5" x14ac:dyDescent="0.25">
      <c r="E4624" s="66"/>
    </row>
    <row r="4625" spans="5:5" x14ac:dyDescent="0.25">
      <c r="E4625" s="66"/>
    </row>
    <row r="4626" spans="5:5" x14ac:dyDescent="0.25">
      <c r="E4626" s="66"/>
    </row>
    <row r="4627" spans="5:5" x14ac:dyDescent="0.25">
      <c r="E4627" s="66"/>
    </row>
    <row r="4628" spans="5:5" x14ac:dyDescent="0.25">
      <c r="E4628" s="66"/>
    </row>
    <row r="4629" spans="5:5" x14ac:dyDescent="0.25">
      <c r="E4629" s="66"/>
    </row>
    <row r="4630" spans="5:5" x14ac:dyDescent="0.25">
      <c r="E4630" s="66"/>
    </row>
    <row r="4631" spans="5:5" x14ac:dyDescent="0.25">
      <c r="E4631" s="66"/>
    </row>
    <row r="4632" spans="5:5" x14ac:dyDescent="0.25">
      <c r="E4632" s="66"/>
    </row>
    <row r="4633" spans="5:5" x14ac:dyDescent="0.25">
      <c r="E4633" s="66"/>
    </row>
    <row r="4634" spans="5:5" x14ac:dyDescent="0.25">
      <c r="E4634" s="66"/>
    </row>
    <row r="4635" spans="5:5" x14ac:dyDescent="0.25">
      <c r="E4635" s="66"/>
    </row>
    <row r="4636" spans="5:5" x14ac:dyDescent="0.25">
      <c r="E4636" s="66"/>
    </row>
    <row r="4637" spans="5:5" x14ac:dyDescent="0.25">
      <c r="E4637" s="66"/>
    </row>
    <row r="4638" spans="5:5" x14ac:dyDescent="0.25">
      <c r="E4638" s="66"/>
    </row>
    <row r="4639" spans="5:5" x14ac:dyDescent="0.25">
      <c r="E4639" s="66"/>
    </row>
    <row r="4640" spans="5:5" x14ac:dyDescent="0.25">
      <c r="E4640" s="66"/>
    </row>
    <row r="4641" spans="5:5" x14ac:dyDescent="0.25">
      <c r="E4641" s="66"/>
    </row>
    <row r="4642" spans="5:5" x14ac:dyDescent="0.25">
      <c r="E4642" s="66"/>
    </row>
    <row r="4643" spans="5:5" x14ac:dyDescent="0.25">
      <c r="E4643" s="66"/>
    </row>
    <row r="4644" spans="5:5" x14ac:dyDescent="0.25">
      <c r="E4644" s="66"/>
    </row>
    <row r="4645" spans="5:5" x14ac:dyDescent="0.25">
      <c r="E4645" s="66"/>
    </row>
    <row r="4646" spans="5:5" x14ac:dyDescent="0.25">
      <c r="E4646" s="66"/>
    </row>
    <row r="4647" spans="5:5" x14ac:dyDescent="0.25">
      <c r="E4647" s="66"/>
    </row>
    <row r="4648" spans="5:5" x14ac:dyDescent="0.25">
      <c r="E4648" s="66"/>
    </row>
    <row r="4649" spans="5:5" x14ac:dyDescent="0.25">
      <c r="E4649" s="66"/>
    </row>
    <row r="4650" spans="5:5" x14ac:dyDescent="0.25">
      <c r="E4650" s="66"/>
    </row>
    <row r="4651" spans="5:5" x14ac:dyDescent="0.25">
      <c r="E4651" s="66"/>
    </row>
    <row r="4652" spans="5:5" x14ac:dyDescent="0.25">
      <c r="E4652" s="66"/>
    </row>
    <row r="4653" spans="5:5" x14ac:dyDescent="0.25">
      <c r="E4653" s="66"/>
    </row>
    <row r="4654" spans="5:5" x14ac:dyDescent="0.25">
      <c r="E4654" s="66"/>
    </row>
    <row r="4655" spans="5:5" x14ac:dyDescent="0.25">
      <c r="E4655" s="66"/>
    </row>
    <row r="4656" spans="5:5" x14ac:dyDescent="0.25">
      <c r="E4656" s="66"/>
    </row>
    <row r="4657" spans="5:5" x14ac:dyDescent="0.25">
      <c r="E4657" s="66"/>
    </row>
    <row r="4658" spans="5:5" x14ac:dyDescent="0.25">
      <c r="E4658" s="66"/>
    </row>
    <row r="4659" spans="5:5" x14ac:dyDescent="0.25">
      <c r="E4659" s="66"/>
    </row>
    <row r="4660" spans="5:5" x14ac:dyDescent="0.25">
      <c r="E4660" s="66"/>
    </row>
    <row r="4661" spans="5:5" x14ac:dyDescent="0.25">
      <c r="E4661" s="66"/>
    </row>
    <row r="4662" spans="5:5" x14ac:dyDescent="0.25">
      <c r="E4662" s="66"/>
    </row>
    <row r="4663" spans="5:5" x14ac:dyDescent="0.25">
      <c r="E4663" s="66"/>
    </row>
    <row r="4664" spans="5:5" x14ac:dyDescent="0.25">
      <c r="E4664" s="66"/>
    </row>
    <row r="4665" spans="5:5" x14ac:dyDescent="0.25">
      <c r="E4665" s="66"/>
    </row>
    <row r="4666" spans="5:5" x14ac:dyDescent="0.25">
      <c r="E4666" s="66"/>
    </row>
    <row r="4667" spans="5:5" x14ac:dyDescent="0.25">
      <c r="E4667" s="66"/>
    </row>
    <row r="4668" spans="5:5" x14ac:dyDescent="0.25">
      <c r="E4668" s="66"/>
    </row>
    <row r="4669" spans="5:5" x14ac:dyDescent="0.25">
      <c r="E4669" s="66"/>
    </row>
    <row r="4670" spans="5:5" x14ac:dyDescent="0.25">
      <c r="E4670" s="66"/>
    </row>
    <row r="4671" spans="5:5" x14ac:dyDescent="0.25">
      <c r="E4671" s="66"/>
    </row>
    <row r="4672" spans="5:5" x14ac:dyDescent="0.25">
      <c r="E4672" s="66"/>
    </row>
    <row r="4673" spans="5:5" x14ac:dyDescent="0.25">
      <c r="E4673" s="66"/>
    </row>
    <row r="4674" spans="5:5" x14ac:dyDescent="0.25">
      <c r="E4674" s="66"/>
    </row>
    <row r="4675" spans="5:5" x14ac:dyDescent="0.25">
      <c r="E4675" s="66"/>
    </row>
    <row r="4676" spans="5:5" x14ac:dyDescent="0.25">
      <c r="E4676" s="66"/>
    </row>
    <row r="4677" spans="5:5" x14ac:dyDescent="0.25">
      <c r="E4677" s="66"/>
    </row>
    <row r="4678" spans="5:5" x14ac:dyDescent="0.25">
      <c r="E4678" s="66"/>
    </row>
    <row r="4679" spans="5:5" x14ac:dyDescent="0.25">
      <c r="E4679" s="66"/>
    </row>
    <row r="4680" spans="5:5" x14ac:dyDescent="0.25">
      <c r="E4680" s="66"/>
    </row>
    <row r="4681" spans="5:5" x14ac:dyDescent="0.25">
      <c r="E4681" s="66"/>
    </row>
    <row r="4682" spans="5:5" x14ac:dyDescent="0.25">
      <c r="E4682" s="66"/>
    </row>
    <row r="4683" spans="5:5" x14ac:dyDescent="0.25">
      <c r="E4683" s="66"/>
    </row>
    <row r="4684" spans="5:5" x14ac:dyDescent="0.25">
      <c r="E4684" s="66"/>
    </row>
    <row r="4685" spans="5:5" x14ac:dyDescent="0.25">
      <c r="E4685" s="66"/>
    </row>
    <row r="4686" spans="5:5" x14ac:dyDescent="0.25">
      <c r="E4686" s="66"/>
    </row>
    <row r="4687" spans="5:5" x14ac:dyDescent="0.25">
      <c r="E4687" s="66"/>
    </row>
    <row r="4688" spans="5:5" x14ac:dyDescent="0.25">
      <c r="E4688" s="66"/>
    </row>
    <row r="4689" spans="5:5" x14ac:dyDescent="0.25">
      <c r="E4689" s="66"/>
    </row>
    <row r="4690" spans="5:5" x14ac:dyDescent="0.25">
      <c r="E4690" s="66"/>
    </row>
    <row r="4691" spans="5:5" x14ac:dyDescent="0.25">
      <c r="E4691" s="66"/>
    </row>
    <row r="4692" spans="5:5" x14ac:dyDescent="0.25">
      <c r="E4692" s="66"/>
    </row>
    <row r="4693" spans="5:5" x14ac:dyDescent="0.25">
      <c r="E4693" s="66"/>
    </row>
    <row r="4694" spans="5:5" x14ac:dyDescent="0.25">
      <c r="E4694" s="66"/>
    </row>
    <row r="4695" spans="5:5" x14ac:dyDescent="0.25">
      <c r="E4695" s="66"/>
    </row>
    <row r="4696" spans="5:5" x14ac:dyDescent="0.25">
      <c r="E4696" s="66"/>
    </row>
    <row r="4697" spans="5:5" x14ac:dyDescent="0.25">
      <c r="E4697" s="66"/>
    </row>
    <row r="4698" spans="5:5" x14ac:dyDescent="0.25">
      <c r="E4698" s="66"/>
    </row>
    <row r="4699" spans="5:5" x14ac:dyDescent="0.25">
      <c r="E4699" s="66"/>
    </row>
    <row r="4700" spans="5:5" x14ac:dyDescent="0.25">
      <c r="E4700" s="66"/>
    </row>
    <row r="4701" spans="5:5" x14ac:dyDescent="0.25">
      <c r="E4701" s="66"/>
    </row>
    <row r="4702" spans="5:5" x14ac:dyDescent="0.25">
      <c r="E4702" s="66"/>
    </row>
    <row r="4703" spans="5:5" x14ac:dyDescent="0.25">
      <c r="E4703" s="66"/>
    </row>
    <row r="4704" spans="5:5" x14ac:dyDescent="0.25">
      <c r="E4704" s="66"/>
    </row>
    <row r="4705" spans="5:5" x14ac:dyDescent="0.25">
      <c r="E4705" s="66"/>
    </row>
    <row r="4706" spans="5:5" x14ac:dyDescent="0.25">
      <c r="E4706" s="66"/>
    </row>
    <row r="4707" spans="5:5" x14ac:dyDescent="0.25">
      <c r="E4707" s="66"/>
    </row>
    <row r="4708" spans="5:5" x14ac:dyDescent="0.25">
      <c r="E4708" s="66"/>
    </row>
    <row r="4709" spans="5:5" x14ac:dyDescent="0.25">
      <c r="E4709" s="66"/>
    </row>
    <row r="4710" spans="5:5" x14ac:dyDescent="0.25">
      <c r="E4710" s="66"/>
    </row>
    <row r="4711" spans="5:5" x14ac:dyDescent="0.25">
      <c r="E4711" s="66"/>
    </row>
    <row r="4712" spans="5:5" x14ac:dyDescent="0.25">
      <c r="E4712" s="66"/>
    </row>
    <row r="4713" spans="5:5" x14ac:dyDescent="0.25">
      <c r="E4713" s="66"/>
    </row>
    <row r="4714" spans="5:5" x14ac:dyDescent="0.25">
      <c r="E4714" s="66"/>
    </row>
    <row r="4715" spans="5:5" x14ac:dyDescent="0.25">
      <c r="E4715" s="66"/>
    </row>
    <row r="4716" spans="5:5" x14ac:dyDescent="0.25">
      <c r="E4716" s="66"/>
    </row>
    <row r="4717" spans="5:5" x14ac:dyDescent="0.25">
      <c r="E4717" s="66"/>
    </row>
    <row r="4718" spans="5:5" x14ac:dyDescent="0.25">
      <c r="E4718" s="66"/>
    </row>
    <row r="4719" spans="5:5" x14ac:dyDescent="0.25">
      <c r="E4719" s="66"/>
    </row>
    <row r="4720" spans="5:5" x14ac:dyDescent="0.25">
      <c r="E4720" s="66"/>
    </row>
    <row r="4721" spans="5:5" x14ac:dyDescent="0.25">
      <c r="E4721" s="66"/>
    </row>
    <row r="4722" spans="5:5" x14ac:dyDescent="0.25">
      <c r="E4722" s="66"/>
    </row>
    <row r="4723" spans="5:5" x14ac:dyDescent="0.25">
      <c r="E4723" s="66"/>
    </row>
    <row r="4724" spans="5:5" x14ac:dyDescent="0.25">
      <c r="E4724" s="66"/>
    </row>
    <row r="4725" spans="5:5" x14ac:dyDescent="0.25">
      <c r="E4725" s="66"/>
    </row>
    <row r="4726" spans="5:5" x14ac:dyDescent="0.25">
      <c r="E4726" s="66"/>
    </row>
    <row r="4727" spans="5:5" x14ac:dyDescent="0.25">
      <c r="E4727" s="66"/>
    </row>
    <row r="4728" spans="5:5" x14ac:dyDescent="0.25">
      <c r="E4728" s="66"/>
    </row>
    <row r="4729" spans="5:5" x14ac:dyDescent="0.25">
      <c r="E4729" s="66"/>
    </row>
    <row r="4730" spans="5:5" x14ac:dyDescent="0.25">
      <c r="E4730" s="66"/>
    </row>
    <row r="4731" spans="5:5" x14ac:dyDescent="0.25">
      <c r="E4731" s="66"/>
    </row>
    <row r="4732" spans="5:5" x14ac:dyDescent="0.25">
      <c r="E4732" s="66"/>
    </row>
    <row r="4733" spans="5:5" x14ac:dyDescent="0.25">
      <c r="E4733" s="66"/>
    </row>
    <row r="4734" spans="5:5" x14ac:dyDescent="0.25">
      <c r="E4734" s="66"/>
    </row>
    <row r="4735" spans="5:5" x14ac:dyDescent="0.25">
      <c r="E4735" s="66"/>
    </row>
    <row r="4736" spans="5:5" x14ac:dyDescent="0.25">
      <c r="E4736" s="66"/>
    </row>
    <row r="4737" spans="5:5" x14ac:dyDescent="0.25">
      <c r="E4737" s="66"/>
    </row>
    <row r="4738" spans="5:5" x14ac:dyDescent="0.25">
      <c r="E4738" s="66"/>
    </row>
    <row r="4739" spans="5:5" x14ac:dyDescent="0.25">
      <c r="E4739" s="66"/>
    </row>
    <row r="4740" spans="5:5" x14ac:dyDescent="0.25">
      <c r="E4740" s="66"/>
    </row>
    <row r="4741" spans="5:5" x14ac:dyDescent="0.25">
      <c r="E4741" s="66"/>
    </row>
    <row r="4742" spans="5:5" x14ac:dyDescent="0.25">
      <c r="E4742" s="66"/>
    </row>
    <row r="4743" spans="5:5" x14ac:dyDescent="0.25">
      <c r="E4743" s="66"/>
    </row>
    <row r="4744" spans="5:5" x14ac:dyDescent="0.25">
      <c r="E4744" s="66"/>
    </row>
    <row r="4745" spans="5:5" x14ac:dyDescent="0.25">
      <c r="E4745" s="66"/>
    </row>
    <row r="4746" spans="5:5" x14ac:dyDescent="0.25">
      <c r="E4746" s="66"/>
    </row>
    <row r="4747" spans="5:5" x14ac:dyDescent="0.25">
      <c r="E4747" s="66"/>
    </row>
    <row r="4748" spans="5:5" x14ac:dyDescent="0.25">
      <c r="E4748" s="66"/>
    </row>
    <row r="4749" spans="5:5" x14ac:dyDescent="0.25">
      <c r="E4749" s="66"/>
    </row>
    <row r="4750" spans="5:5" x14ac:dyDescent="0.25">
      <c r="E4750" s="66"/>
    </row>
    <row r="4751" spans="5:5" x14ac:dyDescent="0.25">
      <c r="E4751" s="66"/>
    </row>
    <row r="4752" spans="5:5" x14ac:dyDescent="0.25">
      <c r="E4752" s="66"/>
    </row>
    <row r="4753" spans="5:5" x14ac:dyDescent="0.25">
      <c r="E4753" s="66"/>
    </row>
    <row r="4754" spans="5:5" x14ac:dyDescent="0.25">
      <c r="E4754" s="66"/>
    </row>
    <row r="4755" spans="5:5" x14ac:dyDescent="0.25">
      <c r="E4755" s="66"/>
    </row>
    <row r="4756" spans="5:5" x14ac:dyDescent="0.25">
      <c r="E4756" s="66"/>
    </row>
    <row r="4757" spans="5:5" x14ac:dyDescent="0.25">
      <c r="E4757" s="66"/>
    </row>
    <row r="4758" spans="5:5" x14ac:dyDescent="0.25">
      <c r="E4758" s="66"/>
    </row>
    <row r="4759" spans="5:5" x14ac:dyDescent="0.25">
      <c r="E4759" s="66"/>
    </row>
    <row r="4760" spans="5:5" x14ac:dyDescent="0.25">
      <c r="E4760" s="66"/>
    </row>
    <row r="4761" spans="5:5" x14ac:dyDescent="0.25">
      <c r="E4761" s="66"/>
    </row>
    <row r="4762" spans="5:5" x14ac:dyDescent="0.25">
      <c r="E4762" s="66"/>
    </row>
    <row r="4763" spans="5:5" x14ac:dyDescent="0.25">
      <c r="E4763" s="66"/>
    </row>
    <row r="4764" spans="5:5" x14ac:dyDescent="0.25">
      <c r="E4764" s="66"/>
    </row>
    <row r="4765" spans="5:5" x14ac:dyDescent="0.25">
      <c r="E4765" s="66"/>
    </row>
    <row r="4766" spans="5:5" x14ac:dyDescent="0.25">
      <c r="E4766" s="66"/>
    </row>
    <row r="4767" spans="5:5" x14ac:dyDescent="0.25">
      <c r="E4767" s="66"/>
    </row>
    <row r="4768" spans="5:5" x14ac:dyDescent="0.25">
      <c r="E4768" s="66"/>
    </row>
    <row r="4769" spans="5:5" x14ac:dyDescent="0.25">
      <c r="E4769" s="66"/>
    </row>
    <row r="4770" spans="5:5" x14ac:dyDescent="0.25">
      <c r="E4770" s="66"/>
    </row>
    <row r="4771" spans="5:5" x14ac:dyDescent="0.25">
      <c r="E4771" s="66"/>
    </row>
    <row r="4772" spans="5:5" x14ac:dyDescent="0.25">
      <c r="E4772" s="66"/>
    </row>
    <row r="4773" spans="5:5" x14ac:dyDescent="0.25">
      <c r="E4773" s="66"/>
    </row>
    <row r="4774" spans="5:5" x14ac:dyDescent="0.25">
      <c r="E4774" s="66"/>
    </row>
    <row r="4775" spans="5:5" x14ac:dyDescent="0.25">
      <c r="E4775" s="66"/>
    </row>
    <row r="4776" spans="5:5" x14ac:dyDescent="0.25">
      <c r="E4776" s="66"/>
    </row>
    <row r="4777" spans="5:5" x14ac:dyDescent="0.25">
      <c r="E4777" s="66"/>
    </row>
    <row r="4778" spans="5:5" x14ac:dyDescent="0.25">
      <c r="E4778" s="66"/>
    </row>
    <row r="4779" spans="5:5" x14ac:dyDescent="0.25">
      <c r="E4779" s="66"/>
    </row>
    <row r="4780" spans="5:5" x14ac:dyDescent="0.25">
      <c r="E4780" s="66"/>
    </row>
    <row r="4781" spans="5:5" x14ac:dyDescent="0.25">
      <c r="E4781" s="66"/>
    </row>
    <row r="4782" spans="5:5" x14ac:dyDescent="0.25">
      <c r="E4782" s="66"/>
    </row>
    <row r="4783" spans="5:5" x14ac:dyDescent="0.25">
      <c r="E4783" s="66"/>
    </row>
    <row r="4784" spans="5:5" x14ac:dyDescent="0.25">
      <c r="E4784" s="66"/>
    </row>
    <row r="4785" spans="5:5" x14ac:dyDescent="0.25">
      <c r="E4785" s="66"/>
    </row>
    <row r="4786" spans="5:5" x14ac:dyDescent="0.25">
      <c r="E4786" s="66"/>
    </row>
    <row r="4787" spans="5:5" x14ac:dyDescent="0.25">
      <c r="E4787" s="66"/>
    </row>
    <row r="4788" spans="5:5" x14ac:dyDescent="0.25">
      <c r="E4788" s="66"/>
    </row>
    <row r="4789" spans="5:5" x14ac:dyDescent="0.25">
      <c r="E4789" s="66"/>
    </row>
    <row r="4790" spans="5:5" x14ac:dyDescent="0.25">
      <c r="E4790" s="66"/>
    </row>
    <row r="4791" spans="5:5" x14ac:dyDescent="0.25">
      <c r="E4791" s="66"/>
    </row>
    <row r="4792" spans="5:5" x14ac:dyDescent="0.25">
      <c r="E4792" s="66"/>
    </row>
    <row r="4793" spans="5:5" x14ac:dyDescent="0.25">
      <c r="E4793" s="66"/>
    </row>
    <row r="4794" spans="5:5" x14ac:dyDescent="0.25">
      <c r="E4794" s="66"/>
    </row>
    <row r="4795" spans="5:5" x14ac:dyDescent="0.25">
      <c r="E4795" s="66"/>
    </row>
    <row r="4796" spans="5:5" x14ac:dyDescent="0.25">
      <c r="E4796" s="66"/>
    </row>
    <row r="4797" spans="5:5" x14ac:dyDescent="0.25">
      <c r="E4797" s="66"/>
    </row>
    <row r="4798" spans="5:5" x14ac:dyDescent="0.25">
      <c r="E4798" s="66"/>
    </row>
    <row r="4799" spans="5:5" x14ac:dyDescent="0.25">
      <c r="E4799" s="66"/>
    </row>
    <row r="4800" spans="5:5" x14ac:dyDescent="0.25">
      <c r="E4800" s="66"/>
    </row>
    <row r="4801" spans="5:5" x14ac:dyDescent="0.25">
      <c r="E4801" s="66"/>
    </row>
    <row r="4802" spans="5:5" x14ac:dyDescent="0.25">
      <c r="E4802" s="66"/>
    </row>
    <row r="4803" spans="5:5" x14ac:dyDescent="0.25">
      <c r="E4803" s="66"/>
    </row>
    <row r="4804" spans="5:5" x14ac:dyDescent="0.25">
      <c r="E4804" s="66"/>
    </row>
    <row r="4805" spans="5:5" x14ac:dyDescent="0.25">
      <c r="E4805" s="66"/>
    </row>
    <row r="4806" spans="5:5" x14ac:dyDescent="0.25">
      <c r="E4806" s="66"/>
    </row>
    <row r="4807" spans="5:5" x14ac:dyDescent="0.25">
      <c r="E4807" s="66"/>
    </row>
    <row r="4808" spans="5:5" x14ac:dyDescent="0.25">
      <c r="E4808" s="66"/>
    </row>
    <row r="4809" spans="5:5" x14ac:dyDescent="0.25">
      <c r="E4809" s="66"/>
    </row>
    <row r="4810" spans="5:5" x14ac:dyDescent="0.25">
      <c r="E4810" s="66"/>
    </row>
    <row r="4811" spans="5:5" x14ac:dyDescent="0.25">
      <c r="E4811" s="66"/>
    </row>
    <row r="4812" spans="5:5" x14ac:dyDescent="0.25">
      <c r="E4812" s="66"/>
    </row>
    <row r="4813" spans="5:5" x14ac:dyDescent="0.25">
      <c r="E4813" s="66"/>
    </row>
    <row r="4814" spans="5:5" x14ac:dyDescent="0.25">
      <c r="E4814" s="66"/>
    </row>
    <row r="4815" spans="5:5" x14ac:dyDescent="0.25">
      <c r="E4815" s="66"/>
    </row>
    <row r="4816" spans="5:5" x14ac:dyDescent="0.25">
      <c r="E4816" s="66"/>
    </row>
    <row r="4817" spans="5:5" x14ac:dyDescent="0.25">
      <c r="E4817" s="66"/>
    </row>
    <row r="4818" spans="5:5" x14ac:dyDescent="0.25">
      <c r="E4818" s="66"/>
    </row>
    <row r="4819" spans="5:5" x14ac:dyDescent="0.25">
      <c r="E4819" s="66"/>
    </row>
    <row r="4820" spans="5:5" x14ac:dyDescent="0.25">
      <c r="E4820" s="66"/>
    </row>
    <row r="4821" spans="5:5" x14ac:dyDescent="0.25">
      <c r="E4821" s="66"/>
    </row>
    <row r="4822" spans="5:5" x14ac:dyDescent="0.25">
      <c r="E4822" s="66"/>
    </row>
    <row r="4823" spans="5:5" x14ac:dyDescent="0.25">
      <c r="E4823" s="66"/>
    </row>
    <row r="4824" spans="5:5" x14ac:dyDescent="0.25">
      <c r="E4824" s="66"/>
    </row>
    <row r="4825" spans="5:5" x14ac:dyDescent="0.25">
      <c r="E4825" s="66"/>
    </row>
    <row r="4826" spans="5:5" x14ac:dyDescent="0.25">
      <c r="E4826" s="66"/>
    </row>
    <row r="4827" spans="5:5" x14ac:dyDescent="0.25">
      <c r="E4827" s="66"/>
    </row>
    <row r="4828" spans="5:5" x14ac:dyDescent="0.25">
      <c r="E4828" s="66"/>
    </row>
    <row r="4829" spans="5:5" x14ac:dyDescent="0.25">
      <c r="E4829" s="66"/>
    </row>
    <row r="4830" spans="5:5" x14ac:dyDescent="0.25">
      <c r="E4830" s="66"/>
    </row>
    <row r="4831" spans="5:5" x14ac:dyDescent="0.25">
      <c r="E4831" s="66"/>
    </row>
    <row r="4832" spans="5:5" x14ac:dyDescent="0.25">
      <c r="E4832" s="66"/>
    </row>
    <row r="4833" spans="5:5" x14ac:dyDescent="0.25">
      <c r="E4833" s="66"/>
    </row>
    <row r="4834" spans="5:5" x14ac:dyDescent="0.25">
      <c r="E4834" s="66"/>
    </row>
    <row r="4835" spans="5:5" x14ac:dyDescent="0.25">
      <c r="E4835" s="66"/>
    </row>
    <row r="4836" spans="5:5" x14ac:dyDescent="0.25">
      <c r="E4836" s="66"/>
    </row>
    <row r="4837" spans="5:5" x14ac:dyDescent="0.25">
      <c r="E4837" s="66"/>
    </row>
    <row r="4838" spans="5:5" x14ac:dyDescent="0.25">
      <c r="E4838" s="66"/>
    </row>
    <row r="4839" spans="5:5" x14ac:dyDescent="0.25">
      <c r="E4839" s="66"/>
    </row>
    <row r="4840" spans="5:5" x14ac:dyDescent="0.25">
      <c r="E4840" s="66"/>
    </row>
    <row r="4841" spans="5:5" x14ac:dyDescent="0.25">
      <c r="E4841" s="66"/>
    </row>
    <row r="4842" spans="5:5" x14ac:dyDescent="0.25">
      <c r="E4842" s="66"/>
    </row>
    <row r="4843" spans="5:5" x14ac:dyDescent="0.25">
      <c r="E4843" s="66"/>
    </row>
    <row r="4844" spans="5:5" x14ac:dyDescent="0.25">
      <c r="E4844" s="66"/>
    </row>
    <row r="4845" spans="5:5" x14ac:dyDescent="0.25">
      <c r="E4845" s="66"/>
    </row>
    <row r="4846" spans="5:5" x14ac:dyDescent="0.25">
      <c r="E4846" s="66"/>
    </row>
    <row r="4847" spans="5:5" x14ac:dyDescent="0.25">
      <c r="E4847" s="66"/>
    </row>
    <row r="4848" spans="5:5" x14ac:dyDescent="0.25">
      <c r="E4848" s="66"/>
    </row>
    <row r="4849" spans="5:5" x14ac:dyDescent="0.25">
      <c r="E4849" s="66"/>
    </row>
    <row r="4850" spans="5:5" x14ac:dyDescent="0.25">
      <c r="E4850" s="66"/>
    </row>
    <row r="4851" spans="5:5" x14ac:dyDescent="0.25">
      <c r="E4851" s="66"/>
    </row>
    <row r="4852" spans="5:5" x14ac:dyDescent="0.25">
      <c r="E4852" s="66"/>
    </row>
    <row r="4853" spans="5:5" x14ac:dyDescent="0.25">
      <c r="E4853" s="66"/>
    </row>
    <row r="4854" spans="5:5" x14ac:dyDescent="0.25">
      <c r="E4854" s="66"/>
    </row>
    <row r="4855" spans="5:5" x14ac:dyDescent="0.25">
      <c r="E4855" s="66"/>
    </row>
    <row r="4856" spans="5:5" x14ac:dyDescent="0.25">
      <c r="E4856" s="66"/>
    </row>
    <row r="4857" spans="5:5" x14ac:dyDescent="0.25">
      <c r="E4857" s="66"/>
    </row>
    <row r="4858" spans="5:5" x14ac:dyDescent="0.25">
      <c r="E4858" s="66"/>
    </row>
    <row r="4859" spans="5:5" x14ac:dyDescent="0.25">
      <c r="E4859" s="66"/>
    </row>
    <row r="4860" spans="5:5" x14ac:dyDescent="0.25">
      <c r="E4860" s="66"/>
    </row>
    <row r="4861" spans="5:5" x14ac:dyDescent="0.25">
      <c r="E4861" s="66"/>
    </row>
    <row r="4862" spans="5:5" x14ac:dyDescent="0.25">
      <c r="E4862" s="66"/>
    </row>
    <row r="4863" spans="5:5" x14ac:dyDescent="0.25">
      <c r="E4863" s="66"/>
    </row>
    <row r="4864" spans="5:5" x14ac:dyDescent="0.25">
      <c r="E4864" s="66"/>
    </row>
    <row r="4865" spans="5:5" x14ac:dyDescent="0.25">
      <c r="E4865" s="66"/>
    </row>
    <row r="4866" spans="5:5" x14ac:dyDescent="0.25">
      <c r="E4866" s="66"/>
    </row>
    <row r="4867" spans="5:5" x14ac:dyDescent="0.25">
      <c r="E4867" s="66"/>
    </row>
    <row r="4868" spans="5:5" x14ac:dyDescent="0.25">
      <c r="E4868" s="66"/>
    </row>
    <row r="4869" spans="5:5" x14ac:dyDescent="0.25">
      <c r="E4869" s="66"/>
    </row>
    <row r="4870" spans="5:5" x14ac:dyDescent="0.25">
      <c r="E4870" s="66"/>
    </row>
    <row r="4871" spans="5:5" x14ac:dyDescent="0.25">
      <c r="E4871" s="66"/>
    </row>
    <row r="4872" spans="5:5" x14ac:dyDescent="0.25">
      <c r="E4872" s="66"/>
    </row>
    <row r="4873" spans="5:5" x14ac:dyDescent="0.25">
      <c r="E4873" s="66"/>
    </row>
    <row r="4874" spans="5:5" x14ac:dyDescent="0.25">
      <c r="E4874" s="66"/>
    </row>
    <row r="4875" spans="5:5" x14ac:dyDescent="0.25">
      <c r="E4875" s="66"/>
    </row>
    <row r="4876" spans="5:5" x14ac:dyDescent="0.25">
      <c r="E4876" s="66"/>
    </row>
    <row r="4877" spans="5:5" x14ac:dyDescent="0.25">
      <c r="E4877" s="66"/>
    </row>
    <row r="4878" spans="5:5" x14ac:dyDescent="0.25">
      <c r="E4878" s="66"/>
    </row>
    <row r="4879" spans="5:5" x14ac:dyDescent="0.25">
      <c r="E4879" s="66"/>
    </row>
    <row r="4880" spans="5:5" x14ac:dyDescent="0.25">
      <c r="E4880" s="66"/>
    </row>
    <row r="4881" spans="5:5" x14ac:dyDescent="0.25">
      <c r="E4881" s="66"/>
    </row>
    <row r="4882" spans="5:5" x14ac:dyDescent="0.25">
      <c r="E4882" s="66"/>
    </row>
    <row r="4883" spans="5:5" x14ac:dyDescent="0.25">
      <c r="E4883" s="66"/>
    </row>
    <row r="4884" spans="5:5" x14ac:dyDescent="0.25">
      <c r="E4884" s="66"/>
    </row>
    <row r="4885" spans="5:5" x14ac:dyDescent="0.25">
      <c r="E4885" s="66"/>
    </row>
    <row r="4886" spans="5:5" x14ac:dyDescent="0.25">
      <c r="E4886" s="66"/>
    </row>
    <row r="4887" spans="5:5" x14ac:dyDescent="0.25">
      <c r="E4887" s="66"/>
    </row>
    <row r="4888" spans="5:5" x14ac:dyDescent="0.25">
      <c r="E4888" s="66"/>
    </row>
    <row r="4889" spans="5:5" x14ac:dyDescent="0.25">
      <c r="E4889" s="66"/>
    </row>
    <row r="4890" spans="5:5" x14ac:dyDescent="0.25">
      <c r="E4890" s="66"/>
    </row>
    <row r="4891" spans="5:5" x14ac:dyDescent="0.25">
      <c r="E4891" s="66"/>
    </row>
    <row r="4892" spans="5:5" x14ac:dyDescent="0.25">
      <c r="E4892" s="66"/>
    </row>
    <row r="4893" spans="5:5" x14ac:dyDescent="0.25">
      <c r="E4893" s="66"/>
    </row>
    <row r="4894" spans="5:5" x14ac:dyDescent="0.25">
      <c r="E4894" s="66"/>
    </row>
    <row r="4895" spans="5:5" x14ac:dyDescent="0.25">
      <c r="E4895" s="66"/>
    </row>
    <row r="4896" spans="5:5" x14ac:dyDescent="0.25">
      <c r="E4896" s="66"/>
    </row>
    <row r="4897" spans="5:5" x14ac:dyDescent="0.25">
      <c r="E4897" s="66"/>
    </row>
    <row r="4898" spans="5:5" x14ac:dyDescent="0.25">
      <c r="E4898" s="66"/>
    </row>
    <row r="4899" spans="5:5" x14ac:dyDescent="0.25">
      <c r="E4899" s="66"/>
    </row>
    <row r="4900" spans="5:5" x14ac:dyDescent="0.25">
      <c r="E4900" s="66"/>
    </row>
    <row r="4901" spans="5:5" x14ac:dyDescent="0.25">
      <c r="E4901" s="66"/>
    </row>
    <row r="4902" spans="5:5" x14ac:dyDescent="0.25">
      <c r="E4902" s="66"/>
    </row>
    <row r="4903" spans="5:5" x14ac:dyDescent="0.25">
      <c r="E4903" s="66"/>
    </row>
    <row r="4904" spans="5:5" x14ac:dyDescent="0.25">
      <c r="E4904" s="66"/>
    </row>
    <row r="4905" spans="5:5" x14ac:dyDescent="0.25">
      <c r="E4905" s="66"/>
    </row>
    <row r="4906" spans="5:5" x14ac:dyDescent="0.25">
      <c r="E4906" s="66"/>
    </row>
    <row r="4907" spans="5:5" x14ac:dyDescent="0.25">
      <c r="E4907" s="66"/>
    </row>
    <row r="4908" spans="5:5" x14ac:dyDescent="0.25">
      <c r="E4908" s="66"/>
    </row>
    <row r="4909" spans="5:5" x14ac:dyDescent="0.25">
      <c r="E4909" s="66"/>
    </row>
    <row r="4910" spans="5:5" x14ac:dyDescent="0.25">
      <c r="E4910" s="66"/>
    </row>
    <row r="4911" spans="5:5" x14ac:dyDescent="0.25">
      <c r="E4911" s="66"/>
    </row>
    <row r="4912" spans="5:5" x14ac:dyDescent="0.25">
      <c r="E4912" s="66"/>
    </row>
    <row r="4913" spans="5:5" x14ac:dyDescent="0.25">
      <c r="E4913" s="66"/>
    </row>
    <row r="4914" spans="5:5" x14ac:dyDescent="0.25">
      <c r="E4914" s="66"/>
    </row>
    <row r="4915" spans="5:5" x14ac:dyDescent="0.25">
      <c r="E4915" s="66"/>
    </row>
    <row r="4916" spans="5:5" x14ac:dyDescent="0.25">
      <c r="E4916" s="66"/>
    </row>
    <row r="4917" spans="5:5" x14ac:dyDescent="0.25">
      <c r="E4917" s="66"/>
    </row>
    <row r="4918" spans="5:5" x14ac:dyDescent="0.25">
      <c r="E4918" s="66"/>
    </row>
    <row r="4919" spans="5:5" x14ac:dyDescent="0.25">
      <c r="E4919" s="66"/>
    </row>
    <row r="4920" spans="5:5" x14ac:dyDescent="0.25">
      <c r="E4920" s="66"/>
    </row>
    <row r="4921" spans="5:5" x14ac:dyDescent="0.25">
      <c r="E4921" s="66"/>
    </row>
    <row r="4922" spans="5:5" x14ac:dyDescent="0.25">
      <c r="E4922" s="66"/>
    </row>
    <row r="4923" spans="5:5" x14ac:dyDescent="0.25">
      <c r="E4923" s="66"/>
    </row>
    <row r="4924" spans="5:5" x14ac:dyDescent="0.25">
      <c r="E4924" s="66"/>
    </row>
    <row r="4925" spans="5:5" x14ac:dyDescent="0.25">
      <c r="E4925" s="66"/>
    </row>
    <row r="4926" spans="5:5" x14ac:dyDescent="0.25">
      <c r="E4926" s="66"/>
    </row>
    <row r="4927" spans="5:5" x14ac:dyDescent="0.25">
      <c r="E4927" s="66"/>
    </row>
    <row r="4928" spans="5:5" x14ac:dyDescent="0.25">
      <c r="E4928" s="66"/>
    </row>
    <row r="4929" spans="5:5" x14ac:dyDescent="0.25">
      <c r="E4929" s="66"/>
    </row>
    <row r="4930" spans="5:5" x14ac:dyDescent="0.25">
      <c r="E4930" s="66"/>
    </row>
    <row r="4931" spans="5:5" x14ac:dyDescent="0.25">
      <c r="E4931" s="66"/>
    </row>
    <row r="4932" spans="5:5" x14ac:dyDescent="0.25">
      <c r="E4932" s="66"/>
    </row>
    <row r="4933" spans="5:5" x14ac:dyDescent="0.25">
      <c r="E4933" s="66"/>
    </row>
    <row r="4934" spans="5:5" x14ac:dyDescent="0.25">
      <c r="E4934" s="66"/>
    </row>
    <row r="4935" spans="5:5" x14ac:dyDescent="0.25">
      <c r="E4935" s="66"/>
    </row>
    <row r="4936" spans="5:5" x14ac:dyDescent="0.25">
      <c r="E4936" s="66"/>
    </row>
    <row r="4937" spans="5:5" x14ac:dyDescent="0.25">
      <c r="E4937" s="66"/>
    </row>
    <row r="4938" spans="5:5" x14ac:dyDescent="0.25">
      <c r="E4938" s="66"/>
    </row>
    <row r="4939" spans="5:5" x14ac:dyDescent="0.25">
      <c r="E4939" s="66"/>
    </row>
    <row r="4940" spans="5:5" x14ac:dyDescent="0.25">
      <c r="E4940" s="66"/>
    </row>
    <row r="4941" spans="5:5" x14ac:dyDescent="0.25">
      <c r="E4941" s="66"/>
    </row>
    <row r="4942" spans="5:5" x14ac:dyDescent="0.25">
      <c r="E4942" s="66"/>
    </row>
    <row r="4943" spans="5:5" x14ac:dyDescent="0.25">
      <c r="E4943" s="66"/>
    </row>
    <row r="4944" spans="5:5" x14ac:dyDescent="0.25">
      <c r="E4944" s="66"/>
    </row>
    <row r="4945" spans="5:5" x14ac:dyDescent="0.25">
      <c r="E4945" s="66"/>
    </row>
    <row r="4946" spans="5:5" x14ac:dyDescent="0.25">
      <c r="E4946" s="66"/>
    </row>
    <row r="4947" spans="5:5" x14ac:dyDescent="0.25">
      <c r="E4947" s="66"/>
    </row>
    <row r="4948" spans="5:5" x14ac:dyDescent="0.25">
      <c r="E4948" s="66"/>
    </row>
    <row r="4949" spans="5:5" x14ac:dyDescent="0.25">
      <c r="E4949" s="66"/>
    </row>
    <row r="4950" spans="5:5" x14ac:dyDescent="0.25">
      <c r="E4950" s="66"/>
    </row>
    <row r="4951" spans="5:5" x14ac:dyDescent="0.25">
      <c r="E4951" s="66"/>
    </row>
    <row r="4952" spans="5:5" x14ac:dyDescent="0.25">
      <c r="E4952" s="66"/>
    </row>
    <row r="4953" spans="5:5" x14ac:dyDescent="0.25">
      <c r="E4953" s="66"/>
    </row>
    <row r="4954" spans="5:5" x14ac:dyDescent="0.25">
      <c r="E4954" s="66"/>
    </row>
    <row r="4955" spans="5:5" x14ac:dyDescent="0.25">
      <c r="E4955" s="66"/>
    </row>
    <row r="4956" spans="5:5" x14ac:dyDescent="0.25">
      <c r="E4956" s="66"/>
    </row>
    <row r="4957" spans="5:5" x14ac:dyDescent="0.25">
      <c r="E4957" s="66"/>
    </row>
    <row r="4958" spans="5:5" x14ac:dyDescent="0.25">
      <c r="E4958" s="66"/>
    </row>
    <row r="4959" spans="5:5" x14ac:dyDescent="0.25">
      <c r="E4959" s="66"/>
    </row>
    <row r="4960" spans="5:5" x14ac:dyDescent="0.25">
      <c r="E4960" s="66"/>
    </row>
    <row r="4961" spans="5:5" x14ac:dyDescent="0.25">
      <c r="E4961" s="66"/>
    </row>
    <row r="4962" spans="5:5" x14ac:dyDescent="0.25">
      <c r="E4962" s="66"/>
    </row>
    <row r="4963" spans="5:5" x14ac:dyDescent="0.25">
      <c r="E4963" s="66"/>
    </row>
    <row r="4964" spans="5:5" x14ac:dyDescent="0.25">
      <c r="E4964" s="66"/>
    </row>
    <row r="4965" spans="5:5" x14ac:dyDescent="0.25">
      <c r="E4965" s="66"/>
    </row>
    <row r="4966" spans="5:5" x14ac:dyDescent="0.25">
      <c r="E4966" s="66"/>
    </row>
    <row r="4967" spans="5:5" x14ac:dyDescent="0.25">
      <c r="E4967" s="66"/>
    </row>
    <row r="4968" spans="5:5" x14ac:dyDescent="0.25">
      <c r="E4968" s="66"/>
    </row>
    <row r="4969" spans="5:5" x14ac:dyDescent="0.25">
      <c r="E4969" s="66"/>
    </row>
    <row r="4970" spans="5:5" x14ac:dyDescent="0.25">
      <c r="E4970" s="66"/>
    </row>
    <row r="4971" spans="5:5" x14ac:dyDescent="0.25">
      <c r="E4971" s="66"/>
    </row>
    <row r="4972" spans="5:5" x14ac:dyDescent="0.25">
      <c r="E4972" s="66"/>
    </row>
    <row r="4973" spans="5:5" x14ac:dyDescent="0.25">
      <c r="E4973" s="66"/>
    </row>
    <row r="4974" spans="5:5" x14ac:dyDescent="0.25">
      <c r="E4974" s="66"/>
    </row>
    <row r="4975" spans="5:5" x14ac:dyDescent="0.25">
      <c r="E4975" s="66"/>
    </row>
    <row r="4976" spans="5:5" x14ac:dyDescent="0.25">
      <c r="E4976" s="66"/>
    </row>
    <row r="4977" spans="5:5" x14ac:dyDescent="0.25">
      <c r="E4977" s="66"/>
    </row>
    <row r="4978" spans="5:5" x14ac:dyDescent="0.25">
      <c r="E4978" s="66"/>
    </row>
    <row r="4979" spans="5:5" x14ac:dyDescent="0.25">
      <c r="E4979" s="66"/>
    </row>
    <row r="4980" spans="5:5" x14ac:dyDescent="0.25">
      <c r="E4980" s="66"/>
    </row>
    <row r="4981" spans="5:5" x14ac:dyDescent="0.25">
      <c r="E4981" s="66"/>
    </row>
    <row r="4982" spans="5:5" x14ac:dyDescent="0.25">
      <c r="E4982" s="66"/>
    </row>
    <row r="4983" spans="5:5" x14ac:dyDescent="0.25">
      <c r="E4983" s="66"/>
    </row>
    <row r="4984" spans="5:5" x14ac:dyDescent="0.25">
      <c r="E4984" s="66"/>
    </row>
    <row r="4985" spans="5:5" x14ac:dyDescent="0.25">
      <c r="E4985" s="66"/>
    </row>
    <row r="4986" spans="5:5" x14ac:dyDescent="0.25">
      <c r="E4986" s="66"/>
    </row>
    <row r="4987" spans="5:5" x14ac:dyDescent="0.25">
      <c r="E4987" s="66"/>
    </row>
    <row r="4988" spans="5:5" x14ac:dyDescent="0.25">
      <c r="E4988" s="66"/>
    </row>
    <row r="4989" spans="5:5" x14ac:dyDescent="0.25">
      <c r="E4989" s="66"/>
    </row>
    <row r="4990" spans="5:5" x14ac:dyDescent="0.25">
      <c r="E4990" s="66"/>
    </row>
    <row r="4991" spans="5:5" x14ac:dyDescent="0.25">
      <c r="E4991" s="66"/>
    </row>
    <row r="4992" spans="5:5" x14ac:dyDescent="0.25">
      <c r="E4992" s="66"/>
    </row>
    <row r="4993" spans="5:5" x14ac:dyDescent="0.25">
      <c r="E4993" s="66"/>
    </row>
    <row r="4994" spans="5:5" x14ac:dyDescent="0.25">
      <c r="E4994" s="66"/>
    </row>
    <row r="4995" spans="5:5" x14ac:dyDescent="0.25">
      <c r="E4995" s="66"/>
    </row>
    <row r="4996" spans="5:5" x14ac:dyDescent="0.25">
      <c r="E4996" s="66"/>
    </row>
    <row r="4997" spans="5:5" x14ac:dyDescent="0.25">
      <c r="E4997" s="66"/>
    </row>
    <row r="4998" spans="5:5" x14ac:dyDescent="0.25">
      <c r="E4998" s="66"/>
    </row>
    <row r="4999" spans="5:5" x14ac:dyDescent="0.25">
      <c r="E4999" s="66"/>
    </row>
    <row r="5000" spans="5:5" x14ac:dyDescent="0.25">
      <c r="E5000" s="66"/>
    </row>
    <row r="5001" spans="5:5" x14ac:dyDescent="0.25">
      <c r="E5001" s="66"/>
    </row>
    <row r="5002" spans="5:5" x14ac:dyDescent="0.25">
      <c r="E5002" s="66"/>
    </row>
    <row r="5003" spans="5:5" x14ac:dyDescent="0.25">
      <c r="E5003" s="66"/>
    </row>
    <row r="5004" spans="5:5" x14ac:dyDescent="0.25">
      <c r="E5004" s="66"/>
    </row>
    <row r="5005" spans="5:5" x14ac:dyDescent="0.25">
      <c r="E5005" s="66"/>
    </row>
    <row r="5006" spans="5:5" x14ac:dyDescent="0.25">
      <c r="E5006" s="66"/>
    </row>
    <row r="5007" spans="5:5" x14ac:dyDescent="0.25">
      <c r="E5007" s="66"/>
    </row>
    <row r="5008" spans="5:5" x14ac:dyDescent="0.25">
      <c r="E5008" s="66"/>
    </row>
    <row r="5009" spans="5:5" x14ac:dyDescent="0.25">
      <c r="E5009" s="66"/>
    </row>
    <row r="5010" spans="5:5" x14ac:dyDescent="0.25">
      <c r="E5010" s="66"/>
    </row>
    <row r="5011" spans="5:5" x14ac:dyDescent="0.25">
      <c r="E5011" s="66"/>
    </row>
    <row r="5012" spans="5:5" x14ac:dyDescent="0.25">
      <c r="E5012" s="66"/>
    </row>
    <row r="5013" spans="5:5" x14ac:dyDescent="0.25">
      <c r="E5013" s="66"/>
    </row>
    <row r="5014" spans="5:5" x14ac:dyDescent="0.25">
      <c r="E5014" s="66"/>
    </row>
    <row r="5015" spans="5:5" x14ac:dyDescent="0.25">
      <c r="E5015" s="66"/>
    </row>
    <row r="5016" spans="5:5" x14ac:dyDescent="0.25">
      <c r="E5016" s="66"/>
    </row>
    <row r="5017" spans="5:5" x14ac:dyDescent="0.25">
      <c r="E5017" s="66"/>
    </row>
    <row r="5018" spans="5:5" x14ac:dyDescent="0.25">
      <c r="E5018" s="66"/>
    </row>
    <row r="5019" spans="5:5" x14ac:dyDescent="0.25">
      <c r="E5019" s="66"/>
    </row>
    <row r="5020" spans="5:5" x14ac:dyDescent="0.25">
      <c r="E5020" s="66"/>
    </row>
    <row r="5021" spans="5:5" x14ac:dyDescent="0.25">
      <c r="E5021" s="66"/>
    </row>
    <row r="5022" spans="5:5" x14ac:dyDescent="0.25">
      <c r="E5022" s="66"/>
    </row>
    <row r="5023" spans="5:5" x14ac:dyDescent="0.25">
      <c r="E5023" s="66"/>
    </row>
    <row r="5024" spans="5:5" x14ac:dyDescent="0.25">
      <c r="E5024" s="66"/>
    </row>
    <row r="5025" spans="5:5" x14ac:dyDescent="0.25">
      <c r="E5025" s="66"/>
    </row>
    <row r="5026" spans="5:5" x14ac:dyDescent="0.25">
      <c r="E5026" s="66"/>
    </row>
    <row r="5027" spans="5:5" x14ac:dyDescent="0.25">
      <c r="E5027" s="66"/>
    </row>
    <row r="5028" spans="5:5" x14ac:dyDescent="0.25">
      <c r="E5028" s="66"/>
    </row>
    <row r="5029" spans="5:5" x14ac:dyDescent="0.25">
      <c r="E5029" s="66"/>
    </row>
    <row r="5030" spans="5:5" x14ac:dyDescent="0.25">
      <c r="E5030" s="66"/>
    </row>
    <row r="5031" spans="5:5" x14ac:dyDescent="0.25">
      <c r="E5031" s="66"/>
    </row>
    <row r="5032" spans="5:5" x14ac:dyDescent="0.25">
      <c r="E5032" s="66"/>
    </row>
    <row r="5033" spans="5:5" x14ac:dyDescent="0.25">
      <c r="E5033" s="66"/>
    </row>
    <row r="5034" spans="5:5" x14ac:dyDescent="0.25">
      <c r="E5034" s="66"/>
    </row>
    <row r="5035" spans="5:5" x14ac:dyDescent="0.25">
      <c r="E5035" s="66"/>
    </row>
    <row r="5036" spans="5:5" x14ac:dyDescent="0.25">
      <c r="E5036" s="66"/>
    </row>
    <row r="5037" spans="5:5" x14ac:dyDescent="0.25">
      <c r="E5037" s="66"/>
    </row>
    <row r="5038" spans="5:5" x14ac:dyDescent="0.25">
      <c r="E5038" s="66"/>
    </row>
    <row r="5039" spans="5:5" x14ac:dyDescent="0.25">
      <c r="E5039" s="66"/>
    </row>
    <row r="5040" spans="5:5" x14ac:dyDescent="0.25">
      <c r="E5040" s="66"/>
    </row>
    <row r="5041" spans="5:5" x14ac:dyDescent="0.25">
      <c r="E5041" s="66"/>
    </row>
    <row r="5042" spans="5:5" x14ac:dyDescent="0.25">
      <c r="E5042" s="66"/>
    </row>
    <row r="5043" spans="5:5" x14ac:dyDescent="0.25">
      <c r="E5043" s="66"/>
    </row>
    <row r="5044" spans="5:5" x14ac:dyDescent="0.25">
      <c r="E5044" s="66"/>
    </row>
    <row r="5045" spans="5:5" x14ac:dyDescent="0.25">
      <c r="E5045" s="66"/>
    </row>
    <row r="5046" spans="5:5" x14ac:dyDescent="0.25">
      <c r="E5046" s="66"/>
    </row>
    <row r="5047" spans="5:5" x14ac:dyDescent="0.25">
      <c r="E5047" s="66"/>
    </row>
    <row r="5048" spans="5:5" x14ac:dyDescent="0.25">
      <c r="E5048" s="66"/>
    </row>
    <row r="5049" spans="5:5" x14ac:dyDescent="0.25">
      <c r="E5049" s="66"/>
    </row>
    <row r="5050" spans="5:5" x14ac:dyDescent="0.25">
      <c r="E5050" s="66"/>
    </row>
    <row r="5051" spans="5:5" x14ac:dyDescent="0.25">
      <c r="E5051" s="66"/>
    </row>
    <row r="5052" spans="5:5" x14ac:dyDescent="0.25">
      <c r="E5052" s="66"/>
    </row>
    <row r="5053" spans="5:5" x14ac:dyDescent="0.25">
      <c r="E5053" s="66"/>
    </row>
    <row r="5054" spans="5:5" x14ac:dyDescent="0.25">
      <c r="E5054" s="66"/>
    </row>
    <row r="5055" spans="5:5" x14ac:dyDescent="0.25">
      <c r="E5055" s="66"/>
    </row>
    <row r="5056" spans="5:5" x14ac:dyDescent="0.25">
      <c r="E5056" s="66"/>
    </row>
    <row r="5057" spans="5:5" x14ac:dyDescent="0.25">
      <c r="E5057" s="66"/>
    </row>
    <row r="5058" spans="5:5" x14ac:dyDescent="0.25">
      <c r="E5058" s="66"/>
    </row>
    <row r="5059" spans="5:5" x14ac:dyDescent="0.25">
      <c r="E5059" s="66"/>
    </row>
    <row r="5060" spans="5:5" x14ac:dyDescent="0.25">
      <c r="E5060" s="66"/>
    </row>
    <row r="5061" spans="5:5" x14ac:dyDescent="0.25">
      <c r="E5061" s="66"/>
    </row>
    <row r="5062" spans="5:5" x14ac:dyDescent="0.25">
      <c r="E5062" s="66"/>
    </row>
    <row r="5063" spans="5:5" x14ac:dyDescent="0.25">
      <c r="E5063" s="66"/>
    </row>
    <row r="5064" spans="5:5" x14ac:dyDescent="0.25">
      <c r="E5064" s="66"/>
    </row>
    <row r="5065" spans="5:5" x14ac:dyDescent="0.25">
      <c r="E5065" s="66"/>
    </row>
    <row r="5066" spans="5:5" x14ac:dyDescent="0.25">
      <c r="E5066" s="66"/>
    </row>
    <row r="5067" spans="5:5" x14ac:dyDescent="0.25">
      <c r="E5067" s="66"/>
    </row>
    <row r="5068" spans="5:5" x14ac:dyDescent="0.25">
      <c r="E5068" s="66"/>
    </row>
    <row r="5069" spans="5:5" x14ac:dyDescent="0.25">
      <c r="E5069" s="66"/>
    </row>
    <row r="5070" spans="5:5" x14ac:dyDescent="0.25">
      <c r="E5070" s="66"/>
    </row>
    <row r="5071" spans="5:5" x14ac:dyDescent="0.25">
      <c r="E5071" s="66"/>
    </row>
    <row r="5072" spans="5:5" x14ac:dyDescent="0.25">
      <c r="E5072" s="66"/>
    </row>
    <row r="5073" spans="5:5" x14ac:dyDescent="0.25">
      <c r="E5073" s="66"/>
    </row>
    <row r="5074" spans="5:5" x14ac:dyDescent="0.25">
      <c r="E5074" s="66"/>
    </row>
    <row r="5075" spans="5:5" x14ac:dyDescent="0.25">
      <c r="E5075" s="66"/>
    </row>
    <row r="5076" spans="5:5" x14ac:dyDescent="0.25">
      <c r="E5076" s="66"/>
    </row>
    <row r="5077" spans="5:5" x14ac:dyDescent="0.25">
      <c r="E5077" s="66"/>
    </row>
    <row r="5078" spans="5:5" x14ac:dyDescent="0.25">
      <c r="E5078" s="66"/>
    </row>
    <row r="5079" spans="5:5" x14ac:dyDescent="0.25">
      <c r="E5079" s="66"/>
    </row>
    <row r="5080" spans="5:5" x14ac:dyDescent="0.25">
      <c r="E5080" s="66"/>
    </row>
    <row r="5081" spans="5:5" x14ac:dyDescent="0.25">
      <c r="E5081" s="66"/>
    </row>
    <row r="5082" spans="5:5" x14ac:dyDescent="0.25">
      <c r="E5082" s="66"/>
    </row>
    <row r="5083" spans="5:5" x14ac:dyDescent="0.25">
      <c r="E5083" s="66"/>
    </row>
    <row r="5084" spans="5:5" x14ac:dyDescent="0.25">
      <c r="E5084" s="66"/>
    </row>
    <row r="5085" spans="5:5" x14ac:dyDescent="0.25">
      <c r="E5085" s="66"/>
    </row>
    <row r="5086" spans="5:5" x14ac:dyDescent="0.25">
      <c r="E5086" s="66"/>
    </row>
    <row r="5087" spans="5:5" x14ac:dyDescent="0.25">
      <c r="E5087" s="66"/>
    </row>
    <row r="5088" spans="5:5" x14ac:dyDescent="0.25">
      <c r="E5088" s="66"/>
    </row>
    <row r="5089" spans="5:5" x14ac:dyDescent="0.25">
      <c r="E5089" s="66"/>
    </row>
    <row r="5090" spans="5:5" x14ac:dyDescent="0.25">
      <c r="E5090" s="66"/>
    </row>
    <row r="5091" spans="5:5" x14ac:dyDescent="0.25">
      <c r="E5091" s="66"/>
    </row>
    <row r="5092" spans="5:5" x14ac:dyDescent="0.25">
      <c r="E5092" s="66"/>
    </row>
    <row r="5093" spans="5:5" x14ac:dyDescent="0.25">
      <c r="E5093" s="66"/>
    </row>
    <row r="5094" spans="5:5" x14ac:dyDescent="0.25">
      <c r="E5094" s="66"/>
    </row>
    <row r="5095" spans="5:5" x14ac:dyDescent="0.25">
      <c r="E5095" s="66"/>
    </row>
    <row r="5096" spans="5:5" x14ac:dyDescent="0.25">
      <c r="E5096" s="66"/>
    </row>
    <row r="5097" spans="5:5" x14ac:dyDescent="0.25">
      <c r="E5097" s="66"/>
    </row>
    <row r="5098" spans="5:5" x14ac:dyDescent="0.25">
      <c r="E5098" s="66"/>
    </row>
    <row r="5099" spans="5:5" x14ac:dyDescent="0.25">
      <c r="E5099" s="66"/>
    </row>
    <row r="5100" spans="5:5" x14ac:dyDescent="0.25">
      <c r="E5100" s="66"/>
    </row>
    <row r="5101" spans="5:5" x14ac:dyDescent="0.25">
      <c r="E5101" s="66"/>
    </row>
    <row r="5102" spans="5:5" x14ac:dyDescent="0.25">
      <c r="E5102" s="66"/>
    </row>
    <row r="5103" spans="5:5" x14ac:dyDescent="0.25">
      <c r="E5103" s="66"/>
    </row>
    <row r="5104" spans="5:5" x14ac:dyDescent="0.25">
      <c r="E5104" s="66"/>
    </row>
    <row r="5105" spans="5:5" x14ac:dyDescent="0.25">
      <c r="E5105" s="66"/>
    </row>
    <row r="5106" spans="5:5" x14ac:dyDescent="0.25">
      <c r="E5106" s="66"/>
    </row>
    <row r="5107" spans="5:5" x14ac:dyDescent="0.25">
      <c r="E5107" s="66"/>
    </row>
    <row r="5108" spans="5:5" x14ac:dyDescent="0.25">
      <c r="E5108" s="66"/>
    </row>
    <row r="5109" spans="5:5" x14ac:dyDescent="0.25">
      <c r="E5109" s="66"/>
    </row>
    <row r="5110" spans="5:5" x14ac:dyDescent="0.25">
      <c r="E5110" s="66"/>
    </row>
    <row r="5111" spans="5:5" x14ac:dyDescent="0.25">
      <c r="E5111" s="66"/>
    </row>
    <row r="5112" spans="5:5" x14ac:dyDescent="0.25">
      <c r="E5112" s="66"/>
    </row>
    <row r="5113" spans="5:5" x14ac:dyDescent="0.25">
      <c r="E5113" s="66"/>
    </row>
    <row r="5114" spans="5:5" x14ac:dyDescent="0.25">
      <c r="E5114" s="66"/>
    </row>
    <row r="5115" spans="5:5" x14ac:dyDescent="0.25">
      <c r="E5115" s="66"/>
    </row>
    <row r="5116" spans="5:5" x14ac:dyDescent="0.25">
      <c r="E5116" s="66"/>
    </row>
    <row r="5117" spans="5:5" x14ac:dyDescent="0.25">
      <c r="E5117" s="66"/>
    </row>
    <row r="5118" spans="5:5" x14ac:dyDescent="0.25">
      <c r="E5118" s="66"/>
    </row>
    <row r="5119" spans="5:5" x14ac:dyDescent="0.25">
      <c r="E5119" s="66"/>
    </row>
    <row r="5120" spans="5:5" x14ac:dyDescent="0.25">
      <c r="E5120" s="66"/>
    </row>
    <row r="5121" spans="5:5" x14ac:dyDescent="0.25">
      <c r="E5121" s="66"/>
    </row>
    <row r="5122" spans="5:5" x14ac:dyDescent="0.25">
      <c r="E5122" s="66"/>
    </row>
    <row r="5123" spans="5:5" x14ac:dyDescent="0.25">
      <c r="E5123" s="66"/>
    </row>
    <row r="5124" spans="5:5" x14ac:dyDescent="0.25">
      <c r="E5124" s="66"/>
    </row>
    <row r="5125" spans="5:5" x14ac:dyDescent="0.25">
      <c r="E5125" s="66"/>
    </row>
    <row r="5126" spans="5:5" x14ac:dyDescent="0.25">
      <c r="E5126" s="66"/>
    </row>
    <row r="5127" spans="5:5" x14ac:dyDescent="0.25">
      <c r="E5127" s="66"/>
    </row>
    <row r="5128" spans="5:5" x14ac:dyDescent="0.25">
      <c r="E5128" s="66"/>
    </row>
    <row r="5129" spans="5:5" x14ac:dyDescent="0.25">
      <c r="E5129" s="66"/>
    </row>
    <row r="5130" spans="5:5" x14ac:dyDescent="0.25">
      <c r="E5130" s="66"/>
    </row>
    <row r="5131" spans="5:5" x14ac:dyDescent="0.25">
      <c r="E5131" s="66"/>
    </row>
    <row r="5132" spans="5:5" x14ac:dyDescent="0.25">
      <c r="E5132" s="66"/>
    </row>
    <row r="5133" spans="5:5" x14ac:dyDescent="0.25">
      <c r="E5133" s="66"/>
    </row>
    <row r="5134" spans="5:5" x14ac:dyDescent="0.25">
      <c r="E5134" s="66"/>
    </row>
    <row r="5135" spans="5:5" x14ac:dyDescent="0.25">
      <c r="E5135" s="66"/>
    </row>
    <row r="5136" spans="5:5" x14ac:dyDescent="0.25">
      <c r="E5136" s="66"/>
    </row>
    <row r="5137" spans="5:5" x14ac:dyDescent="0.25">
      <c r="E5137" s="66"/>
    </row>
    <row r="5138" spans="5:5" x14ac:dyDescent="0.25">
      <c r="E5138" s="66"/>
    </row>
    <row r="5139" spans="5:5" x14ac:dyDescent="0.25">
      <c r="E5139" s="66"/>
    </row>
    <row r="5140" spans="5:5" x14ac:dyDescent="0.25">
      <c r="E5140" s="66"/>
    </row>
    <row r="5141" spans="5:5" x14ac:dyDescent="0.25">
      <c r="E5141" s="66"/>
    </row>
    <row r="5142" spans="5:5" x14ac:dyDescent="0.25">
      <c r="E5142" s="66"/>
    </row>
    <row r="5143" spans="5:5" x14ac:dyDescent="0.25">
      <c r="E5143" s="66"/>
    </row>
    <row r="5144" spans="5:5" x14ac:dyDescent="0.25">
      <c r="E5144" s="66"/>
    </row>
    <row r="5145" spans="5:5" x14ac:dyDescent="0.25">
      <c r="E5145" s="66"/>
    </row>
    <row r="5146" spans="5:5" x14ac:dyDescent="0.25">
      <c r="E5146" s="66"/>
    </row>
    <row r="5147" spans="5:5" x14ac:dyDescent="0.25">
      <c r="E5147" s="66"/>
    </row>
    <row r="5148" spans="5:5" x14ac:dyDescent="0.25">
      <c r="E5148" s="66"/>
    </row>
    <row r="5149" spans="5:5" x14ac:dyDescent="0.25">
      <c r="E5149" s="66"/>
    </row>
    <row r="5150" spans="5:5" x14ac:dyDescent="0.25">
      <c r="E5150" s="66"/>
    </row>
    <row r="5151" spans="5:5" x14ac:dyDescent="0.25">
      <c r="E5151" s="66"/>
    </row>
    <row r="5152" spans="5:5" x14ac:dyDescent="0.25">
      <c r="E5152" s="66"/>
    </row>
    <row r="5153" spans="5:5" x14ac:dyDescent="0.25">
      <c r="E5153" s="66"/>
    </row>
    <row r="5154" spans="5:5" x14ac:dyDescent="0.25">
      <c r="E5154" s="66"/>
    </row>
    <row r="5155" spans="5:5" x14ac:dyDescent="0.25">
      <c r="E5155" s="66"/>
    </row>
    <row r="5156" spans="5:5" x14ac:dyDescent="0.25">
      <c r="E5156" s="66"/>
    </row>
    <row r="5157" spans="5:5" x14ac:dyDescent="0.25">
      <c r="E5157" s="66"/>
    </row>
    <row r="5158" spans="5:5" x14ac:dyDescent="0.25">
      <c r="E5158" s="66"/>
    </row>
    <row r="5159" spans="5:5" x14ac:dyDescent="0.25">
      <c r="E5159" s="66"/>
    </row>
    <row r="5160" spans="5:5" x14ac:dyDescent="0.25">
      <c r="E5160" s="66"/>
    </row>
    <row r="5161" spans="5:5" x14ac:dyDescent="0.25">
      <c r="E5161" s="66"/>
    </row>
    <row r="5162" spans="5:5" x14ac:dyDescent="0.25">
      <c r="E5162" s="66"/>
    </row>
    <row r="5163" spans="5:5" x14ac:dyDescent="0.25">
      <c r="E5163" s="66"/>
    </row>
    <row r="5164" spans="5:5" x14ac:dyDescent="0.25">
      <c r="E5164" s="66"/>
    </row>
    <row r="5165" spans="5:5" x14ac:dyDescent="0.25">
      <c r="E5165" s="66"/>
    </row>
    <row r="5166" spans="5:5" x14ac:dyDescent="0.25">
      <c r="E5166" s="66"/>
    </row>
    <row r="5167" spans="5:5" x14ac:dyDescent="0.25">
      <c r="E5167" s="66"/>
    </row>
    <row r="5168" spans="5:5" x14ac:dyDescent="0.25">
      <c r="E5168" s="66"/>
    </row>
    <row r="5169" spans="5:5" x14ac:dyDescent="0.25">
      <c r="E5169" s="66"/>
    </row>
    <row r="5170" spans="5:5" x14ac:dyDescent="0.25">
      <c r="E5170" s="66"/>
    </row>
    <row r="5171" spans="5:5" x14ac:dyDescent="0.25">
      <c r="E5171" s="66"/>
    </row>
    <row r="5172" spans="5:5" x14ac:dyDescent="0.25">
      <c r="E5172" s="66"/>
    </row>
    <row r="5173" spans="5:5" x14ac:dyDescent="0.25">
      <c r="E5173" s="66"/>
    </row>
    <row r="5174" spans="5:5" x14ac:dyDescent="0.25">
      <c r="E5174" s="66"/>
    </row>
    <row r="5175" spans="5:5" x14ac:dyDescent="0.25">
      <c r="E5175" s="66"/>
    </row>
    <row r="5176" spans="5:5" x14ac:dyDescent="0.25">
      <c r="E5176" s="66"/>
    </row>
    <row r="5177" spans="5:5" x14ac:dyDescent="0.25">
      <c r="E5177" s="66"/>
    </row>
    <row r="5178" spans="5:5" x14ac:dyDescent="0.25">
      <c r="E5178" s="66"/>
    </row>
    <row r="5179" spans="5:5" x14ac:dyDescent="0.25">
      <c r="E5179" s="66"/>
    </row>
    <row r="5180" spans="5:5" x14ac:dyDescent="0.25">
      <c r="E5180" s="66"/>
    </row>
    <row r="5181" spans="5:5" x14ac:dyDescent="0.25">
      <c r="E5181" s="66"/>
    </row>
    <row r="5182" spans="5:5" x14ac:dyDescent="0.25">
      <c r="E5182" s="66"/>
    </row>
    <row r="5183" spans="5:5" x14ac:dyDescent="0.25">
      <c r="E5183" s="66"/>
    </row>
    <row r="5184" spans="5:5" x14ac:dyDescent="0.25">
      <c r="E5184" s="66"/>
    </row>
    <row r="5185" spans="5:5" x14ac:dyDescent="0.25">
      <c r="E5185" s="66"/>
    </row>
    <row r="5186" spans="5:5" x14ac:dyDescent="0.25">
      <c r="E5186" s="66"/>
    </row>
    <row r="5187" spans="5:5" x14ac:dyDescent="0.25">
      <c r="E5187" s="66"/>
    </row>
    <row r="5188" spans="5:5" x14ac:dyDescent="0.25">
      <c r="E5188" s="66"/>
    </row>
    <row r="5189" spans="5:5" x14ac:dyDescent="0.25">
      <c r="E5189" s="66"/>
    </row>
    <row r="5190" spans="5:5" x14ac:dyDescent="0.25">
      <c r="E5190" s="66"/>
    </row>
    <row r="5191" spans="5:5" x14ac:dyDescent="0.25">
      <c r="E5191" s="66"/>
    </row>
    <row r="5192" spans="5:5" x14ac:dyDescent="0.25">
      <c r="E5192" s="66"/>
    </row>
    <row r="5193" spans="5:5" x14ac:dyDescent="0.25">
      <c r="E5193" s="66"/>
    </row>
    <row r="5194" spans="5:5" x14ac:dyDescent="0.25">
      <c r="E5194" s="66"/>
    </row>
    <row r="5195" spans="5:5" x14ac:dyDescent="0.25">
      <c r="E5195" s="66"/>
    </row>
    <row r="5196" spans="5:5" x14ac:dyDescent="0.25">
      <c r="E5196" s="66"/>
    </row>
    <row r="5197" spans="5:5" x14ac:dyDescent="0.25">
      <c r="E5197" s="66"/>
    </row>
    <row r="5198" spans="5:5" x14ac:dyDescent="0.25">
      <c r="E5198" s="66"/>
    </row>
    <row r="5199" spans="5:5" x14ac:dyDescent="0.25">
      <c r="E5199" s="66"/>
    </row>
    <row r="5200" spans="5:5" x14ac:dyDescent="0.25">
      <c r="E5200" s="66"/>
    </row>
    <row r="5201" spans="5:5" x14ac:dyDescent="0.25">
      <c r="E5201" s="66"/>
    </row>
    <row r="5202" spans="5:5" x14ac:dyDescent="0.25">
      <c r="E5202" s="66"/>
    </row>
    <row r="5203" spans="5:5" x14ac:dyDescent="0.25">
      <c r="E5203" s="66"/>
    </row>
    <row r="5204" spans="5:5" x14ac:dyDescent="0.25">
      <c r="E5204" s="66"/>
    </row>
    <row r="5205" spans="5:5" x14ac:dyDescent="0.25">
      <c r="E5205" s="66"/>
    </row>
    <row r="5206" spans="5:5" x14ac:dyDescent="0.25">
      <c r="E5206" s="66"/>
    </row>
    <row r="5207" spans="5:5" x14ac:dyDescent="0.25">
      <c r="E5207" s="66"/>
    </row>
    <row r="5208" spans="5:5" x14ac:dyDescent="0.25">
      <c r="E5208" s="66"/>
    </row>
    <row r="5209" spans="5:5" x14ac:dyDescent="0.25">
      <c r="E5209" s="66"/>
    </row>
    <row r="5210" spans="5:5" x14ac:dyDescent="0.25">
      <c r="E5210" s="66"/>
    </row>
    <row r="5211" spans="5:5" x14ac:dyDescent="0.25">
      <c r="E5211" s="66"/>
    </row>
    <row r="5212" spans="5:5" x14ac:dyDescent="0.25">
      <c r="E5212" s="66"/>
    </row>
    <row r="5213" spans="5:5" x14ac:dyDescent="0.25">
      <c r="E5213" s="66"/>
    </row>
    <row r="5214" spans="5:5" x14ac:dyDescent="0.25">
      <c r="E5214" s="66"/>
    </row>
    <row r="5215" spans="5:5" x14ac:dyDescent="0.25">
      <c r="E5215" s="66"/>
    </row>
    <row r="5216" spans="5:5" x14ac:dyDescent="0.25">
      <c r="E5216" s="66"/>
    </row>
    <row r="5217" spans="5:5" x14ac:dyDescent="0.25">
      <c r="E5217" s="66"/>
    </row>
    <row r="5218" spans="5:5" x14ac:dyDescent="0.25">
      <c r="E5218" s="66"/>
    </row>
    <row r="5219" spans="5:5" x14ac:dyDescent="0.25">
      <c r="E5219" s="66"/>
    </row>
    <row r="5220" spans="5:5" x14ac:dyDescent="0.25">
      <c r="E5220" s="66"/>
    </row>
    <row r="5221" spans="5:5" x14ac:dyDescent="0.25">
      <c r="E5221" s="66"/>
    </row>
    <row r="5222" spans="5:5" x14ac:dyDescent="0.25">
      <c r="E5222" s="66"/>
    </row>
    <row r="5223" spans="5:5" x14ac:dyDescent="0.25">
      <c r="E5223" s="66"/>
    </row>
    <row r="5224" spans="5:5" x14ac:dyDescent="0.25">
      <c r="E5224" s="66"/>
    </row>
    <row r="5225" spans="5:5" x14ac:dyDescent="0.25">
      <c r="E5225" s="66"/>
    </row>
    <row r="5226" spans="5:5" x14ac:dyDescent="0.25">
      <c r="E5226" s="66"/>
    </row>
    <row r="5227" spans="5:5" x14ac:dyDescent="0.25">
      <c r="E5227" s="66"/>
    </row>
    <row r="5228" spans="5:5" x14ac:dyDescent="0.25">
      <c r="E5228" s="66"/>
    </row>
    <row r="5229" spans="5:5" x14ac:dyDescent="0.25">
      <c r="E5229" s="66"/>
    </row>
    <row r="5230" spans="5:5" x14ac:dyDescent="0.25">
      <c r="E5230" s="66"/>
    </row>
    <row r="5231" spans="5:5" x14ac:dyDescent="0.25">
      <c r="E5231" s="66"/>
    </row>
    <row r="5232" spans="5:5" x14ac:dyDescent="0.25">
      <c r="E5232" s="66"/>
    </row>
    <row r="5233" spans="5:5" x14ac:dyDescent="0.25">
      <c r="E5233" s="66"/>
    </row>
    <row r="5234" spans="5:5" x14ac:dyDescent="0.25">
      <c r="E5234" s="66"/>
    </row>
    <row r="5235" spans="5:5" x14ac:dyDescent="0.25">
      <c r="E5235" s="66"/>
    </row>
    <row r="5236" spans="5:5" x14ac:dyDescent="0.25">
      <c r="E5236" s="66"/>
    </row>
    <row r="5237" spans="5:5" x14ac:dyDescent="0.25">
      <c r="E5237" s="66"/>
    </row>
    <row r="5238" spans="5:5" x14ac:dyDescent="0.25">
      <c r="E5238" s="66"/>
    </row>
    <row r="5239" spans="5:5" x14ac:dyDescent="0.25">
      <c r="E5239" s="66"/>
    </row>
    <row r="5240" spans="5:5" x14ac:dyDescent="0.25">
      <c r="E5240" s="66"/>
    </row>
    <row r="5241" spans="5:5" x14ac:dyDescent="0.25">
      <c r="E5241" s="66"/>
    </row>
    <row r="5242" spans="5:5" x14ac:dyDescent="0.25">
      <c r="E5242" s="66"/>
    </row>
    <row r="5243" spans="5:5" x14ac:dyDescent="0.25">
      <c r="E5243" s="66"/>
    </row>
    <row r="5244" spans="5:5" x14ac:dyDescent="0.25">
      <c r="E5244" s="66"/>
    </row>
    <row r="5245" spans="5:5" x14ac:dyDescent="0.25">
      <c r="E5245" s="66"/>
    </row>
    <row r="5246" spans="5:5" x14ac:dyDescent="0.25">
      <c r="E5246" s="66"/>
    </row>
    <row r="5247" spans="5:5" x14ac:dyDescent="0.25">
      <c r="E5247" s="66"/>
    </row>
    <row r="5248" spans="5:5" x14ac:dyDescent="0.25">
      <c r="E5248" s="66"/>
    </row>
    <row r="5249" spans="5:5" x14ac:dyDescent="0.25">
      <c r="E5249" s="66"/>
    </row>
    <row r="5250" spans="5:5" x14ac:dyDescent="0.25">
      <c r="E5250" s="66"/>
    </row>
    <row r="5251" spans="5:5" x14ac:dyDescent="0.25">
      <c r="E5251" s="66"/>
    </row>
    <row r="5252" spans="5:5" x14ac:dyDescent="0.25">
      <c r="E5252" s="66"/>
    </row>
    <row r="5253" spans="5:5" x14ac:dyDescent="0.25">
      <c r="E5253" s="66"/>
    </row>
    <row r="5254" spans="5:5" x14ac:dyDescent="0.25">
      <c r="E5254" s="66"/>
    </row>
    <row r="5255" spans="5:5" x14ac:dyDescent="0.25">
      <c r="E5255" s="66"/>
    </row>
    <row r="5256" spans="5:5" x14ac:dyDescent="0.25">
      <c r="E5256" s="66"/>
    </row>
    <row r="5257" spans="5:5" x14ac:dyDescent="0.25">
      <c r="E5257" s="66"/>
    </row>
    <row r="5258" spans="5:5" x14ac:dyDescent="0.25">
      <c r="E5258" s="66"/>
    </row>
    <row r="5259" spans="5:5" x14ac:dyDescent="0.25">
      <c r="E5259" s="66"/>
    </row>
    <row r="5260" spans="5:5" x14ac:dyDescent="0.25">
      <c r="E5260" s="66"/>
    </row>
    <row r="5261" spans="5:5" x14ac:dyDescent="0.25">
      <c r="E5261" s="66"/>
    </row>
    <row r="5262" spans="5:5" x14ac:dyDescent="0.25">
      <c r="E5262" s="66"/>
    </row>
    <row r="5263" spans="5:5" x14ac:dyDescent="0.25">
      <c r="E5263" s="66"/>
    </row>
    <row r="5264" spans="5:5" x14ac:dyDescent="0.25">
      <c r="E5264" s="66"/>
    </row>
    <row r="5265" spans="5:5" x14ac:dyDescent="0.25">
      <c r="E5265" s="66"/>
    </row>
    <row r="5266" spans="5:5" x14ac:dyDescent="0.25">
      <c r="E5266" s="66"/>
    </row>
    <row r="5267" spans="5:5" x14ac:dyDescent="0.25">
      <c r="E5267" s="66"/>
    </row>
    <row r="5268" spans="5:5" x14ac:dyDescent="0.25">
      <c r="E5268" s="66"/>
    </row>
    <row r="5269" spans="5:5" x14ac:dyDescent="0.25">
      <c r="E5269" s="66"/>
    </row>
    <row r="5270" spans="5:5" x14ac:dyDescent="0.25">
      <c r="E5270" s="66"/>
    </row>
    <row r="5271" spans="5:5" x14ac:dyDescent="0.25">
      <c r="E5271" s="66"/>
    </row>
    <row r="5272" spans="5:5" x14ac:dyDescent="0.25">
      <c r="E5272" s="66"/>
    </row>
    <row r="5273" spans="5:5" x14ac:dyDescent="0.25">
      <c r="E5273" s="66"/>
    </row>
    <row r="5274" spans="5:5" x14ac:dyDescent="0.25">
      <c r="E5274" s="66"/>
    </row>
    <row r="5275" spans="5:5" x14ac:dyDescent="0.25">
      <c r="E5275" s="66"/>
    </row>
    <row r="5276" spans="5:5" x14ac:dyDescent="0.25">
      <c r="E5276" s="66"/>
    </row>
    <row r="5277" spans="5:5" x14ac:dyDescent="0.25">
      <c r="E5277" s="66"/>
    </row>
    <row r="5278" spans="5:5" x14ac:dyDescent="0.25">
      <c r="E5278" s="66"/>
    </row>
    <row r="5279" spans="5:5" x14ac:dyDescent="0.25">
      <c r="E5279" s="66"/>
    </row>
    <row r="5280" spans="5:5" x14ac:dyDescent="0.25">
      <c r="E5280" s="66"/>
    </row>
    <row r="5281" spans="5:5" x14ac:dyDescent="0.25">
      <c r="E5281" s="66"/>
    </row>
    <row r="5282" spans="5:5" x14ac:dyDescent="0.25">
      <c r="E5282" s="66"/>
    </row>
    <row r="5283" spans="5:5" x14ac:dyDescent="0.25">
      <c r="E5283" s="66"/>
    </row>
    <row r="5284" spans="5:5" x14ac:dyDescent="0.25">
      <c r="E5284" s="66"/>
    </row>
    <row r="5285" spans="5:5" x14ac:dyDescent="0.25">
      <c r="E5285" s="66"/>
    </row>
    <row r="5286" spans="5:5" x14ac:dyDescent="0.25">
      <c r="E5286" s="66"/>
    </row>
    <row r="5287" spans="5:5" x14ac:dyDescent="0.25">
      <c r="E5287" s="66"/>
    </row>
    <row r="5288" spans="5:5" x14ac:dyDescent="0.25">
      <c r="E5288" s="66"/>
    </row>
    <row r="5289" spans="5:5" x14ac:dyDescent="0.25">
      <c r="E5289" s="66"/>
    </row>
    <row r="5290" spans="5:5" x14ac:dyDescent="0.25">
      <c r="E5290" s="66"/>
    </row>
    <row r="5291" spans="5:5" x14ac:dyDescent="0.25">
      <c r="E5291" s="66"/>
    </row>
    <row r="5292" spans="5:5" x14ac:dyDescent="0.25">
      <c r="E5292" s="66"/>
    </row>
    <row r="5293" spans="5:5" x14ac:dyDescent="0.25">
      <c r="E5293" s="66"/>
    </row>
    <row r="5294" spans="5:5" x14ac:dyDescent="0.25">
      <c r="E5294" s="66"/>
    </row>
    <row r="5295" spans="5:5" x14ac:dyDescent="0.25">
      <c r="E5295" s="66"/>
    </row>
    <row r="5296" spans="5:5" x14ac:dyDescent="0.25">
      <c r="E5296" s="66"/>
    </row>
    <row r="5297" spans="5:5" x14ac:dyDescent="0.25">
      <c r="E5297" s="66"/>
    </row>
    <row r="5298" spans="5:5" x14ac:dyDescent="0.25">
      <c r="E5298" s="66"/>
    </row>
    <row r="5299" spans="5:5" x14ac:dyDescent="0.25">
      <c r="E5299" s="66"/>
    </row>
    <row r="5300" spans="5:5" x14ac:dyDescent="0.25">
      <c r="E5300" s="66"/>
    </row>
    <row r="5301" spans="5:5" x14ac:dyDescent="0.25">
      <c r="E5301" s="66"/>
    </row>
    <row r="5302" spans="5:5" x14ac:dyDescent="0.25">
      <c r="E5302" s="66"/>
    </row>
    <row r="5303" spans="5:5" x14ac:dyDescent="0.25">
      <c r="E5303" s="66"/>
    </row>
    <row r="5304" spans="5:5" x14ac:dyDescent="0.25">
      <c r="E5304" s="66"/>
    </row>
    <row r="5305" spans="5:5" x14ac:dyDescent="0.25">
      <c r="E5305" s="66"/>
    </row>
    <row r="5306" spans="5:5" x14ac:dyDescent="0.25">
      <c r="E5306" s="66"/>
    </row>
    <row r="5307" spans="5:5" x14ac:dyDescent="0.25">
      <c r="E5307" s="66"/>
    </row>
    <row r="5308" spans="5:5" x14ac:dyDescent="0.25">
      <c r="E5308" s="66"/>
    </row>
    <row r="5309" spans="5:5" x14ac:dyDescent="0.25">
      <c r="E5309" s="66"/>
    </row>
    <row r="5310" spans="5:5" x14ac:dyDescent="0.25">
      <c r="E5310" s="66"/>
    </row>
    <row r="5311" spans="5:5" x14ac:dyDescent="0.25">
      <c r="E5311" s="66"/>
    </row>
    <row r="5312" spans="5:5" x14ac:dyDescent="0.25">
      <c r="E5312" s="66"/>
    </row>
    <row r="5313" spans="5:5" x14ac:dyDescent="0.25">
      <c r="E5313" s="66"/>
    </row>
    <row r="5314" spans="5:5" x14ac:dyDescent="0.25">
      <c r="E5314" s="66"/>
    </row>
    <row r="5315" spans="5:5" x14ac:dyDescent="0.25">
      <c r="E5315" s="66"/>
    </row>
    <row r="5316" spans="5:5" x14ac:dyDescent="0.25">
      <c r="E5316" s="66"/>
    </row>
    <row r="5317" spans="5:5" x14ac:dyDescent="0.25">
      <c r="E5317" s="66"/>
    </row>
    <row r="5318" spans="5:5" x14ac:dyDescent="0.25">
      <c r="E5318" s="66"/>
    </row>
    <row r="5319" spans="5:5" x14ac:dyDescent="0.25">
      <c r="E5319" s="66"/>
    </row>
    <row r="5320" spans="5:5" x14ac:dyDescent="0.25">
      <c r="E5320" s="66"/>
    </row>
    <row r="5321" spans="5:5" x14ac:dyDescent="0.25">
      <c r="E5321" s="66"/>
    </row>
    <row r="5322" spans="5:5" x14ac:dyDescent="0.25">
      <c r="E5322" s="66"/>
    </row>
    <row r="5323" spans="5:5" x14ac:dyDescent="0.25">
      <c r="E5323" s="66"/>
    </row>
    <row r="5324" spans="5:5" x14ac:dyDescent="0.25">
      <c r="E5324" s="66"/>
    </row>
    <row r="5325" spans="5:5" x14ac:dyDescent="0.25">
      <c r="E5325" s="66"/>
    </row>
    <row r="5326" spans="5:5" x14ac:dyDescent="0.25">
      <c r="E5326" s="66"/>
    </row>
    <row r="5327" spans="5:5" x14ac:dyDescent="0.25">
      <c r="E5327" s="66"/>
    </row>
    <row r="5328" spans="5:5" x14ac:dyDescent="0.25">
      <c r="E5328" s="66"/>
    </row>
    <row r="5329" spans="5:5" x14ac:dyDescent="0.25">
      <c r="E5329" s="66"/>
    </row>
    <row r="5330" spans="5:5" x14ac:dyDescent="0.25">
      <c r="E5330" s="66"/>
    </row>
    <row r="5331" spans="5:5" x14ac:dyDescent="0.25">
      <c r="E5331" s="66"/>
    </row>
    <row r="5332" spans="5:5" x14ac:dyDescent="0.25">
      <c r="E5332" s="66"/>
    </row>
    <row r="5333" spans="5:5" x14ac:dyDescent="0.25">
      <c r="E5333" s="66"/>
    </row>
    <row r="5334" spans="5:5" x14ac:dyDescent="0.25">
      <c r="E5334" s="66"/>
    </row>
    <row r="5335" spans="5:5" x14ac:dyDescent="0.25">
      <c r="E5335" s="66"/>
    </row>
    <row r="5336" spans="5:5" x14ac:dyDescent="0.25">
      <c r="E5336" s="66"/>
    </row>
    <row r="5337" spans="5:5" x14ac:dyDescent="0.25">
      <c r="E5337" s="66"/>
    </row>
    <row r="5338" spans="5:5" x14ac:dyDescent="0.25">
      <c r="E5338" s="66"/>
    </row>
    <row r="5339" spans="5:5" x14ac:dyDescent="0.25">
      <c r="E5339" s="66"/>
    </row>
    <row r="5340" spans="5:5" x14ac:dyDescent="0.25">
      <c r="E5340" s="66"/>
    </row>
    <row r="5341" spans="5:5" x14ac:dyDescent="0.25">
      <c r="E5341" s="66"/>
    </row>
    <row r="5342" spans="5:5" x14ac:dyDescent="0.25">
      <c r="E5342" s="66"/>
    </row>
    <row r="5343" spans="5:5" x14ac:dyDescent="0.25">
      <c r="E5343" s="66"/>
    </row>
    <row r="5344" spans="5:5" x14ac:dyDescent="0.25">
      <c r="E5344" s="66"/>
    </row>
    <row r="5345" spans="5:5" x14ac:dyDescent="0.25">
      <c r="E5345" s="66"/>
    </row>
    <row r="5346" spans="5:5" x14ac:dyDescent="0.25">
      <c r="E5346" s="66"/>
    </row>
    <row r="5347" spans="5:5" x14ac:dyDescent="0.25">
      <c r="E5347" s="66"/>
    </row>
    <row r="5348" spans="5:5" x14ac:dyDescent="0.25">
      <c r="E5348" s="66"/>
    </row>
    <row r="5349" spans="5:5" x14ac:dyDescent="0.25">
      <c r="E5349" s="66"/>
    </row>
    <row r="5350" spans="5:5" x14ac:dyDescent="0.25">
      <c r="E5350" s="66"/>
    </row>
    <row r="5351" spans="5:5" x14ac:dyDescent="0.25">
      <c r="E5351" s="66"/>
    </row>
    <row r="5352" spans="5:5" x14ac:dyDescent="0.25">
      <c r="E5352" s="66"/>
    </row>
    <row r="5353" spans="5:5" x14ac:dyDescent="0.25">
      <c r="E5353" s="66"/>
    </row>
    <row r="5354" spans="5:5" x14ac:dyDescent="0.25">
      <c r="E5354" s="66"/>
    </row>
    <row r="5355" spans="5:5" x14ac:dyDescent="0.25">
      <c r="E5355" s="66"/>
    </row>
    <row r="5356" spans="5:5" x14ac:dyDescent="0.25">
      <c r="E5356" s="66"/>
    </row>
    <row r="5357" spans="5:5" x14ac:dyDescent="0.25">
      <c r="E5357" s="66"/>
    </row>
    <row r="5358" spans="5:5" x14ac:dyDescent="0.25">
      <c r="E5358" s="66"/>
    </row>
    <row r="5359" spans="5:5" x14ac:dyDescent="0.25">
      <c r="E5359" s="66"/>
    </row>
    <row r="5360" spans="5:5" x14ac:dyDescent="0.25">
      <c r="E5360" s="66"/>
    </row>
    <row r="5361" spans="5:5" x14ac:dyDescent="0.25">
      <c r="E5361" s="66"/>
    </row>
    <row r="5362" spans="5:5" x14ac:dyDescent="0.25">
      <c r="E5362" s="66"/>
    </row>
    <row r="5363" spans="5:5" x14ac:dyDescent="0.25">
      <c r="E5363" s="66"/>
    </row>
    <row r="5364" spans="5:5" x14ac:dyDescent="0.25">
      <c r="E5364" s="66"/>
    </row>
    <row r="5365" spans="5:5" x14ac:dyDescent="0.25">
      <c r="E5365" s="66"/>
    </row>
    <row r="5366" spans="5:5" x14ac:dyDescent="0.25">
      <c r="E5366" s="66"/>
    </row>
    <row r="5367" spans="5:5" x14ac:dyDescent="0.25">
      <c r="E5367" s="66"/>
    </row>
    <row r="5368" spans="5:5" x14ac:dyDescent="0.25">
      <c r="E5368" s="66"/>
    </row>
    <row r="5369" spans="5:5" x14ac:dyDescent="0.25">
      <c r="E5369" s="66"/>
    </row>
    <row r="5370" spans="5:5" x14ac:dyDescent="0.25">
      <c r="E5370" s="66"/>
    </row>
    <row r="5371" spans="5:5" x14ac:dyDescent="0.25">
      <c r="E5371" s="66"/>
    </row>
    <row r="5372" spans="5:5" x14ac:dyDescent="0.25">
      <c r="E5372" s="66"/>
    </row>
    <row r="5373" spans="5:5" x14ac:dyDescent="0.25">
      <c r="E5373" s="66"/>
    </row>
    <row r="5374" spans="5:5" x14ac:dyDescent="0.25">
      <c r="E5374" s="66"/>
    </row>
    <row r="5375" spans="5:5" x14ac:dyDescent="0.25">
      <c r="E5375" s="66"/>
    </row>
    <row r="5376" spans="5:5" x14ac:dyDescent="0.25">
      <c r="E5376" s="66"/>
    </row>
    <row r="5377" spans="5:5" x14ac:dyDescent="0.25">
      <c r="E5377" s="66"/>
    </row>
    <row r="5378" spans="5:5" x14ac:dyDescent="0.25">
      <c r="E5378" s="66"/>
    </row>
    <row r="5379" spans="5:5" x14ac:dyDescent="0.25">
      <c r="E5379" s="66"/>
    </row>
    <row r="5380" spans="5:5" x14ac:dyDescent="0.25">
      <c r="E5380" s="66"/>
    </row>
    <row r="5381" spans="5:5" x14ac:dyDescent="0.25">
      <c r="E5381" s="66"/>
    </row>
    <row r="5382" spans="5:5" x14ac:dyDescent="0.25">
      <c r="E5382" s="66"/>
    </row>
    <row r="5383" spans="5:5" x14ac:dyDescent="0.25">
      <c r="E5383" s="66"/>
    </row>
    <row r="5384" spans="5:5" x14ac:dyDescent="0.25">
      <c r="E5384" s="66"/>
    </row>
    <row r="5385" spans="5:5" x14ac:dyDescent="0.25">
      <c r="E5385" s="66"/>
    </row>
    <row r="5386" spans="5:5" x14ac:dyDescent="0.25">
      <c r="E5386" s="66"/>
    </row>
    <row r="5387" spans="5:5" x14ac:dyDescent="0.25">
      <c r="E5387" s="66"/>
    </row>
    <row r="5388" spans="5:5" x14ac:dyDescent="0.25">
      <c r="E5388" s="66"/>
    </row>
    <row r="5389" spans="5:5" x14ac:dyDescent="0.25">
      <c r="E5389" s="66"/>
    </row>
    <row r="5390" spans="5:5" x14ac:dyDescent="0.25">
      <c r="E5390" s="66"/>
    </row>
    <row r="5391" spans="5:5" x14ac:dyDescent="0.25">
      <c r="E5391" s="66"/>
    </row>
    <row r="5392" spans="5:5" x14ac:dyDescent="0.25">
      <c r="E5392" s="66"/>
    </row>
    <row r="5393" spans="5:5" x14ac:dyDescent="0.25">
      <c r="E5393" s="66"/>
    </row>
    <row r="5394" spans="5:5" x14ac:dyDescent="0.25">
      <c r="E5394" s="66"/>
    </row>
    <row r="5395" spans="5:5" x14ac:dyDescent="0.25">
      <c r="E5395" s="66"/>
    </row>
    <row r="5396" spans="5:5" x14ac:dyDescent="0.25">
      <c r="E5396" s="66"/>
    </row>
    <row r="5397" spans="5:5" x14ac:dyDescent="0.25">
      <c r="E5397" s="66"/>
    </row>
    <row r="5398" spans="5:5" x14ac:dyDescent="0.25">
      <c r="E5398" s="66"/>
    </row>
    <row r="5399" spans="5:5" x14ac:dyDescent="0.25">
      <c r="E5399" s="66"/>
    </row>
    <row r="5400" spans="5:5" x14ac:dyDescent="0.25">
      <c r="E5400" s="66"/>
    </row>
    <row r="5401" spans="5:5" x14ac:dyDescent="0.25">
      <c r="E5401" s="66"/>
    </row>
    <row r="5402" spans="5:5" x14ac:dyDescent="0.25">
      <c r="E5402" s="66"/>
    </row>
    <row r="5403" spans="5:5" x14ac:dyDescent="0.25">
      <c r="E5403" s="66"/>
    </row>
    <row r="5404" spans="5:5" x14ac:dyDescent="0.25">
      <c r="E5404" s="66"/>
    </row>
    <row r="5405" spans="5:5" x14ac:dyDescent="0.25">
      <c r="E5405" s="66"/>
    </row>
    <row r="5406" spans="5:5" x14ac:dyDescent="0.25">
      <c r="E5406" s="66"/>
    </row>
    <row r="5407" spans="5:5" x14ac:dyDescent="0.25">
      <c r="E5407" s="66"/>
    </row>
    <row r="5408" spans="5:5" x14ac:dyDescent="0.25">
      <c r="E5408" s="66"/>
    </row>
    <row r="5409" spans="5:5" x14ac:dyDescent="0.25">
      <c r="E5409" s="66"/>
    </row>
    <row r="5410" spans="5:5" x14ac:dyDescent="0.25">
      <c r="E5410" s="66"/>
    </row>
    <row r="5411" spans="5:5" x14ac:dyDescent="0.25">
      <c r="E5411" s="66"/>
    </row>
    <row r="5412" spans="5:5" x14ac:dyDescent="0.25">
      <c r="E5412" s="66"/>
    </row>
    <row r="5413" spans="5:5" x14ac:dyDescent="0.25">
      <c r="E5413" s="66"/>
    </row>
    <row r="5414" spans="5:5" x14ac:dyDescent="0.25">
      <c r="E5414" s="66"/>
    </row>
    <row r="5415" spans="5:5" x14ac:dyDescent="0.25">
      <c r="E5415" s="66"/>
    </row>
    <row r="5416" spans="5:5" x14ac:dyDescent="0.25">
      <c r="E5416" s="66"/>
    </row>
    <row r="5417" spans="5:5" x14ac:dyDescent="0.25">
      <c r="E5417" s="66"/>
    </row>
    <row r="5418" spans="5:5" x14ac:dyDescent="0.25">
      <c r="E5418" s="66"/>
    </row>
    <row r="5419" spans="5:5" x14ac:dyDescent="0.25">
      <c r="E5419" s="66"/>
    </row>
    <row r="5420" spans="5:5" x14ac:dyDescent="0.25">
      <c r="E5420" s="66"/>
    </row>
    <row r="5421" spans="5:5" x14ac:dyDescent="0.25">
      <c r="E5421" s="66"/>
    </row>
    <row r="5422" spans="5:5" x14ac:dyDescent="0.25">
      <c r="E5422" s="66"/>
    </row>
    <row r="5423" spans="5:5" x14ac:dyDescent="0.25">
      <c r="E5423" s="66"/>
    </row>
    <row r="5424" spans="5:5" x14ac:dyDescent="0.25">
      <c r="E5424" s="66"/>
    </row>
    <row r="5425" spans="5:5" x14ac:dyDescent="0.25">
      <c r="E5425" s="66"/>
    </row>
    <row r="5426" spans="5:5" x14ac:dyDescent="0.25">
      <c r="E5426" s="66"/>
    </row>
    <row r="5427" spans="5:5" x14ac:dyDescent="0.25">
      <c r="E5427" s="66"/>
    </row>
    <row r="5428" spans="5:5" x14ac:dyDescent="0.25">
      <c r="E5428" s="66"/>
    </row>
    <row r="5429" spans="5:5" x14ac:dyDescent="0.25">
      <c r="E5429" s="66"/>
    </row>
    <row r="5430" spans="5:5" x14ac:dyDescent="0.25">
      <c r="E5430" s="66"/>
    </row>
    <row r="5431" spans="5:5" x14ac:dyDescent="0.25">
      <c r="E5431" s="66"/>
    </row>
    <row r="5432" spans="5:5" x14ac:dyDescent="0.25">
      <c r="E5432" s="66"/>
    </row>
    <row r="5433" spans="5:5" x14ac:dyDescent="0.25">
      <c r="E5433" s="66"/>
    </row>
    <row r="5434" spans="5:5" x14ac:dyDescent="0.25">
      <c r="E5434" s="66"/>
    </row>
    <row r="5435" spans="5:5" x14ac:dyDescent="0.25">
      <c r="E5435" s="66"/>
    </row>
    <row r="5436" spans="5:5" x14ac:dyDescent="0.25">
      <c r="E5436" s="66"/>
    </row>
    <row r="5437" spans="5:5" x14ac:dyDescent="0.25">
      <c r="E5437" s="66"/>
    </row>
    <row r="5438" spans="5:5" x14ac:dyDescent="0.25">
      <c r="E5438" s="66"/>
    </row>
    <row r="5439" spans="5:5" x14ac:dyDescent="0.25">
      <c r="E5439" s="66"/>
    </row>
    <row r="5440" spans="5:5" x14ac:dyDescent="0.25">
      <c r="E5440" s="66"/>
    </row>
    <row r="5441" spans="5:5" x14ac:dyDescent="0.25">
      <c r="E5441" s="66"/>
    </row>
    <row r="5442" spans="5:5" x14ac:dyDescent="0.25">
      <c r="E5442" s="66"/>
    </row>
    <row r="5443" spans="5:5" x14ac:dyDescent="0.25">
      <c r="E5443" s="66"/>
    </row>
    <row r="5444" spans="5:5" x14ac:dyDescent="0.25">
      <c r="E5444" s="66"/>
    </row>
    <row r="5445" spans="5:5" x14ac:dyDescent="0.25">
      <c r="E5445" s="66"/>
    </row>
    <row r="5446" spans="5:5" x14ac:dyDescent="0.25">
      <c r="E5446" s="66"/>
    </row>
    <row r="5447" spans="5:5" x14ac:dyDescent="0.25">
      <c r="E5447" s="66"/>
    </row>
    <row r="5448" spans="5:5" x14ac:dyDescent="0.25">
      <c r="E5448" s="66"/>
    </row>
    <row r="5449" spans="5:5" x14ac:dyDescent="0.25">
      <c r="E5449" s="66"/>
    </row>
    <row r="5450" spans="5:5" x14ac:dyDescent="0.25">
      <c r="E5450" s="66"/>
    </row>
    <row r="5451" spans="5:5" x14ac:dyDescent="0.25">
      <c r="E5451" s="66"/>
    </row>
    <row r="5452" spans="5:5" x14ac:dyDescent="0.25">
      <c r="E5452" s="66"/>
    </row>
    <row r="5453" spans="5:5" x14ac:dyDescent="0.25">
      <c r="E5453" s="66"/>
    </row>
    <row r="5454" spans="5:5" x14ac:dyDescent="0.25">
      <c r="E5454" s="66"/>
    </row>
    <row r="5455" spans="5:5" x14ac:dyDescent="0.25">
      <c r="E5455" s="66"/>
    </row>
    <row r="5456" spans="5:5" x14ac:dyDescent="0.25">
      <c r="E5456" s="66"/>
    </row>
    <row r="5457" spans="5:5" x14ac:dyDescent="0.25">
      <c r="E5457" s="66"/>
    </row>
    <row r="5458" spans="5:5" x14ac:dyDescent="0.25">
      <c r="E5458" s="66"/>
    </row>
    <row r="5459" spans="5:5" x14ac:dyDescent="0.25">
      <c r="E5459" s="66"/>
    </row>
    <row r="5460" spans="5:5" x14ac:dyDescent="0.25">
      <c r="E5460" s="66"/>
    </row>
    <row r="5461" spans="5:5" x14ac:dyDescent="0.25">
      <c r="E5461" s="66"/>
    </row>
    <row r="5462" spans="5:5" x14ac:dyDescent="0.25">
      <c r="E5462" s="66"/>
    </row>
    <row r="5463" spans="5:5" x14ac:dyDescent="0.25">
      <c r="E5463" s="66"/>
    </row>
    <row r="5464" spans="5:5" x14ac:dyDescent="0.25">
      <c r="E5464" s="66"/>
    </row>
    <row r="5465" spans="5:5" x14ac:dyDescent="0.25">
      <c r="E5465" s="66"/>
    </row>
    <row r="5466" spans="5:5" x14ac:dyDescent="0.25">
      <c r="E5466" s="66"/>
    </row>
    <row r="5467" spans="5:5" x14ac:dyDescent="0.25">
      <c r="E5467" s="66"/>
    </row>
    <row r="5468" spans="5:5" x14ac:dyDescent="0.25">
      <c r="E5468" s="66"/>
    </row>
    <row r="5469" spans="5:5" x14ac:dyDescent="0.25">
      <c r="E5469" s="66"/>
    </row>
    <row r="5470" spans="5:5" x14ac:dyDescent="0.25">
      <c r="E5470" s="66"/>
    </row>
    <row r="5471" spans="5:5" x14ac:dyDescent="0.25">
      <c r="E5471" s="66"/>
    </row>
    <row r="5472" spans="5:5" x14ac:dyDescent="0.25">
      <c r="E5472" s="66"/>
    </row>
    <row r="5473" spans="5:5" x14ac:dyDescent="0.25">
      <c r="E5473" s="66"/>
    </row>
    <row r="5474" spans="5:5" x14ac:dyDescent="0.25">
      <c r="E5474" s="66"/>
    </row>
    <row r="5475" spans="5:5" x14ac:dyDescent="0.25">
      <c r="E5475" s="66"/>
    </row>
    <row r="5476" spans="5:5" x14ac:dyDescent="0.25">
      <c r="E5476" s="66"/>
    </row>
    <row r="5477" spans="5:5" x14ac:dyDescent="0.25">
      <c r="E5477" s="66"/>
    </row>
    <row r="5478" spans="5:5" x14ac:dyDescent="0.25">
      <c r="E5478" s="66"/>
    </row>
    <row r="5479" spans="5:5" x14ac:dyDescent="0.25">
      <c r="E5479" s="66"/>
    </row>
    <row r="5480" spans="5:5" x14ac:dyDescent="0.25">
      <c r="E5480" s="66"/>
    </row>
    <row r="5481" spans="5:5" x14ac:dyDescent="0.25">
      <c r="E5481" s="66"/>
    </row>
    <row r="5482" spans="5:5" x14ac:dyDescent="0.25">
      <c r="E5482" s="66"/>
    </row>
    <row r="5483" spans="5:5" x14ac:dyDescent="0.25">
      <c r="E5483" s="66"/>
    </row>
    <row r="5484" spans="5:5" x14ac:dyDescent="0.25">
      <c r="E5484" s="66"/>
    </row>
    <row r="5485" spans="5:5" x14ac:dyDescent="0.25">
      <c r="E5485" s="66"/>
    </row>
    <row r="5486" spans="5:5" x14ac:dyDescent="0.25">
      <c r="E5486" s="66"/>
    </row>
    <row r="5487" spans="5:5" x14ac:dyDescent="0.25">
      <c r="E5487" s="66"/>
    </row>
    <row r="5488" spans="5:5" x14ac:dyDescent="0.25">
      <c r="E5488" s="66"/>
    </row>
    <row r="5489" spans="5:5" x14ac:dyDescent="0.25">
      <c r="E5489" s="66"/>
    </row>
    <row r="5490" spans="5:5" x14ac:dyDescent="0.25">
      <c r="E5490" s="66"/>
    </row>
    <row r="5491" spans="5:5" x14ac:dyDescent="0.25">
      <c r="E5491" s="66"/>
    </row>
    <row r="5492" spans="5:5" x14ac:dyDescent="0.25">
      <c r="E5492" s="66"/>
    </row>
    <row r="5493" spans="5:5" x14ac:dyDescent="0.25">
      <c r="E5493" s="66"/>
    </row>
    <row r="5494" spans="5:5" x14ac:dyDescent="0.25">
      <c r="E5494" s="66"/>
    </row>
    <row r="5495" spans="5:5" x14ac:dyDescent="0.25">
      <c r="E5495" s="66"/>
    </row>
    <row r="5496" spans="5:5" x14ac:dyDescent="0.25">
      <c r="E5496" s="66"/>
    </row>
    <row r="5497" spans="5:5" x14ac:dyDescent="0.25">
      <c r="E5497" s="66"/>
    </row>
    <row r="5498" spans="5:5" x14ac:dyDescent="0.25">
      <c r="E5498" s="66"/>
    </row>
    <row r="5499" spans="5:5" x14ac:dyDescent="0.25">
      <c r="E5499" s="66"/>
    </row>
    <row r="5500" spans="5:5" x14ac:dyDescent="0.25">
      <c r="E5500" s="66"/>
    </row>
    <row r="5501" spans="5:5" x14ac:dyDescent="0.25">
      <c r="E5501" s="66"/>
    </row>
    <row r="5502" spans="5:5" x14ac:dyDescent="0.25">
      <c r="E5502" s="66"/>
    </row>
    <row r="5503" spans="5:5" x14ac:dyDescent="0.25">
      <c r="E5503" s="66"/>
    </row>
    <row r="5504" spans="5:5" x14ac:dyDescent="0.25">
      <c r="E5504" s="66"/>
    </row>
    <row r="5505" spans="5:5" x14ac:dyDescent="0.25">
      <c r="E5505" s="66"/>
    </row>
    <row r="5506" spans="5:5" x14ac:dyDescent="0.25">
      <c r="E5506" s="66"/>
    </row>
    <row r="5507" spans="5:5" x14ac:dyDescent="0.25">
      <c r="E5507" s="66"/>
    </row>
    <row r="5508" spans="5:5" x14ac:dyDescent="0.25">
      <c r="E5508" s="66"/>
    </row>
    <row r="5509" spans="5:5" x14ac:dyDescent="0.25">
      <c r="E5509" s="66"/>
    </row>
    <row r="5510" spans="5:5" x14ac:dyDescent="0.25">
      <c r="E5510" s="66"/>
    </row>
    <row r="5511" spans="5:5" x14ac:dyDescent="0.25">
      <c r="E5511" s="66"/>
    </row>
    <row r="5512" spans="5:5" x14ac:dyDescent="0.25">
      <c r="E5512" s="66"/>
    </row>
    <row r="5513" spans="5:5" x14ac:dyDescent="0.25">
      <c r="E5513" s="66"/>
    </row>
    <row r="5514" spans="5:5" x14ac:dyDescent="0.25">
      <c r="E5514" s="66"/>
    </row>
    <row r="5515" spans="5:5" x14ac:dyDescent="0.25">
      <c r="E5515" s="66"/>
    </row>
    <row r="5516" spans="5:5" x14ac:dyDescent="0.25">
      <c r="E5516" s="66"/>
    </row>
    <row r="5517" spans="5:5" x14ac:dyDescent="0.25">
      <c r="E5517" s="66"/>
    </row>
    <row r="5518" spans="5:5" x14ac:dyDescent="0.25">
      <c r="E5518" s="66"/>
    </row>
    <row r="5519" spans="5:5" x14ac:dyDescent="0.25">
      <c r="E5519" s="66"/>
    </row>
    <row r="5520" spans="5:5" x14ac:dyDescent="0.25">
      <c r="E5520" s="66"/>
    </row>
    <row r="5521" spans="5:5" x14ac:dyDescent="0.25">
      <c r="E5521" s="66"/>
    </row>
    <row r="5522" spans="5:5" x14ac:dyDescent="0.25">
      <c r="E5522" s="66"/>
    </row>
    <row r="5523" spans="5:5" x14ac:dyDescent="0.25">
      <c r="E5523" s="66"/>
    </row>
    <row r="5524" spans="5:5" x14ac:dyDescent="0.25">
      <c r="E5524" s="66"/>
    </row>
    <row r="5525" spans="5:5" x14ac:dyDescent="0.25">
      <c r="E5525" s="66"/>
    </row>
    <row r="5526" spans="5:5" x14ac:dyDescent="0.25">
      <c r="E5526" s="66"/>
    </row>
    <row r="5527" spans="5:5" x14ac:dyDescent="0.25">
      <c r="E5527" s="66"/>
    </row>
    <row r="5528" spans="5:5" x14ac:dyDescent="0.25">
      <c r="E5528" s="66"/>
    </row>
    <row r="5529" spans="5:5" x14ac:dyDescent="0.25">
      <c r="E5529" s="66"/>
    </row>
    <row r="5530" spans="5:5" x14ac:dyDescent="0.25">
      <c r="E5530" s="66"/>
    </row>
    <row r="5531" spans="5:5" x14ac:dyDescent="0.25">
      <c r="E5531" s="66"/>
    </row>
    <row r="5532" spans="5:5" x14ac:dyDescent="0.25">
      <c r="E5532" s="66"/>
    </row>
    <row r="5533" spans="5:5" x14ac:dyDescent="0.25">
      <c r="E5533" s="66"/>
    </row>
    <row r="5534" spans="5:5" x14ac:dyDescent="0.25">
      <c r="E5534" s="66"/>
    </row>
    <row r="5535" spans="5:5" x14ac:dyDescent="0.25">
      <c r="E5535" s="66"/>
    </row>
    <row r="5536" spans="5:5" x14ac:dyDescent="0.25">
      <c r="E5536" s="66"/>
    </row>
    <row r="5537" spans="5:5" x14ac:dyDescent="0.25">
      <c r="E5537" s="66"/>
    </row>
    <row r="5538" spans="5:5" x14ac:dyDescent="0.25">
      <c r="E5538" s="66"/>
    </row>
    <row r="5539" spans="5:5" x14ac:dyDescent="0.25">
      <c r="E5539" s="66"/>
    </row>
    <row r="5540" spans="5:5" x14ac:dyDescent="0.25">
      <c r="E5540" s="66"/>
    </row>
    <row r="5541" spans="5:5" x14ac:dyDescent="0.25">
      <c r="E5541" s="66"/>
    </row>
    <row r="5542" spans="5:5" x14ac:dyDescent="0.25">
      <c r="E5542" s="66"/>
    </row>
    <row r="5543" spans="5:5" x14ac:dyDescent="0.25">
      <c r="E5543" s="66"/>
    </row>
    <row r="5544" spans="5:5" x14ac:dyDescent="0.25">
      <c r="E5544" s="66"/>
    </row>
    <row r="5545" spans="5:5" x14ac:dyDescent="0.25">
      <c r="E5545" s="66"/>
    </row>
    <row r="5546" spans="5:5" x14ac:dyDescent="0.25">
      <c r="E5546" s="66"/>
    </row>
    <row r="5547" spans="5:5" x14ac:dyDescent="0.25">
      <c r="E5547" s="66"/>
    </row>
    <row r="5548" spans="5:5" x14ac:dyDescent="0.25">
      <c r="E5548" s="66"/>
    </row>
    <row r="5549" spans="5:5" x14ac:dyDescent="0.25">
      <c r="E5549" s="66"/>
    </row>
    <row r="5550" spans="5:5" x14ac:dyDescent="0.25">
      <c r="E5550" s="66"/>
    </row>
    <row r="5551" spans="5:5" x14ac:dyDescent="0.25">
      <c r="E5551" s="66"/>
    </row>
    <row r="5552" spans="5:5" x14ac:dyDescent="0.25">
      <c r="E5552" s="66"/>
    </row>
    <row r="5553" spans="5:5" x14ac:dyDescent="0.25">
      <c r="E5553" s="66"/>
    </row>
    <row r="5554" spans="5:5" x14ac:dyDescent="0.25">
      <c r="E5554" s="66"/>
    </row>
    <row r="5555" spans="5:5" x14ac:dyDescent="0.25">
      <c r="E5555" s="66"/>
    </row>
    <row r="5556" spans="5:5" x14ac:dyDescent="0.25">
      <c r="E5556" s="66"/>
    </row>
    <row r="5557" spans="5:5" x14ac:dyDescent="0.25">
      <c r="E5557" s="66"/>
    </row>
    <row r="5558" spans="5:5" x14ac:dyDescent="0.25">
      <c r="E5558" s="66"/>
    </row>
    <row r="5559" spans="5:5" x14ac:dyDescent="0.25">
      <c r="E5559" s="66"/>
    </row>
    <row r="5560" spans="5:5" x14ac:dyDescent="0.25">
      <c r="E5560" s="66"/>
    </row>
    <row r="5561" spans="5:5" x14ac:dyDescent="0.25">
      <c r="E5561" s="66"/>
    </row>
    <row r="5562" spans="5:5" x14ac:dyDescent="0.25">
      <c r="E5562" s="66"/>
    </row>
    <row r="5563" spans="5:5" x14ac:dyDescent="0.25">
      <c r="E5563" s="66"/>
    </row>
    <row r="5564" spans="5:5" x14ac:dyDescent="0.25">
      <c r="E5564" s="66"/>
    </row>
    <row r="5565" spans="5:5" x14ac:dyDescent="0.25">
      <c r="E5565" s="66"/>
    </row>
    <row r="5566" spans="5:5" x14ac:dyDescent="0.25">
      <c r="E5566" s="66"/>
    </row>
    <row r="5567" spans="5:5" x14ac:dyDescent="0.25">
      <c r="E5567" s="66"/>
    </row>
    <row r="5568" spans="5:5" x14ac:dyDescent="0.25">
      <c r="E5568" s="66"/>
    </row>
    <row r="5569" spans="5:5" x14ac:dyDescent="0.25">
      <c r="E5569" s="66"/>
    </row>
    <row r="5570" spans="5:5" x14ac:dyDescent="0.25">
      <c r="E5570" s="66"/>
    </row>
    <row r="5571" spans="5:5" x14ac:dyDescent="0.25">
      <c r="E5571" s="66"/>
    </row>
    <row r="5572" spans="5:5" x14ac:dyDescent="0.25">
      <c r="E5572" s="66"/>
    </row>
    <row r="5573" spans="5:5" x14ac:dyDescent="0.25">
      <c r="E5573" s="66"/>
    </row>
    <row r="5574" spans="5:5" x14ac:dyDescent="0.25">
      <c r="E5574" s="66"/>
    </row>
    <row r="5575" spans="5:5" x14ac:dyDescent="0.25">
      <c r="E5575" s="66"/>
    </row>
    <row r="5576" spans="5:5" x14ac:dyDescent="0.25">
      <c r="E5576" s="66"/>
    </row>
    <row r="5577" spans="5:5" x14ac:dyDescent="0.25">
      <c r="E5577" s="66"/>
    </row>
    <row r="5578" spans="5:5" x14ac:dyDescent="0.25">
      <c r="E5578" s="66"/>
    </row>
    <row r="5579" spans="5:5" x14ac:dyDescent="0.25">
      <c r="E5579" s="66"/>
    </row>
    <row r="5580" spans="5:5" x14ac:dyDescent="0.25">
      <c r="E5580" s="66"/>
    </row>
    <row r="5581" spans="5:5" x14ac:dyDescent="0.25">
      <c r="E5581" s="66"/>
    </row>
    <row r="5582" spans="5:5" x14ac:dyDescent="0.25">
      <c r="E5582" s="66"/>
    </row>
    <row r="5583" spans="5:5" x14ac:dyDescent="0.25">
      <c r="E5583" s="66"/>
    </row>
    <row r="5584" spans="5:5" x14ac:dyDescent="0.25">
      <c r="E5584" s="66"/>
    </row>
    <row r="5585" spans="5:5" x14ac:dyDescent="0.25">
      <c r="E5585" s="66"/>
    </row>
    <row r="5586" spans="5:5" x14ac:dyDescent="0.25">
      <c r="E5586" s="66"/>
    </row>
    <row r="5587" spans="5:5" x14ac:dyDescent="0.25">
      <c r="E5587" s="66"/>
    </row>
    <row r="5588" spans="5:5" x14ac:dyDescent="0.25">
      <c r="E5588" s="66"/>
    </row>
    <row r="5589" spans="5:5" x14ac:dyDescent="0.25">
      <c r="E5589" s="66"/>
    </row>
    <row r="5590" spans="5:5" x14ac:dyDescent="0.25">
      <c r="E5590" s="66"/>
    </row>
    <row r="5591" spans="5:5" x14ac:dyDescent="0.25">
      <c r="E5591" s="66"/>
    </row>
    <row r="5592" spans="5:5" x14ac:dyDescent="0.25">
      <c r="E5592" s="66"/>
    </row>
    <row r="5593" spans="5:5" x14ac:dyDescent="0.25">
      <c r="E5593" s="66"/>
    </row>
    <row r="5594" spans="5:5" x14ac:dyDescent="0.25">
      <c r="E5594" s="66"/>
    </row>
    <row r="5595" spans="5:5" x14ac:dyDescent="0.25">
      <c r="E5595" s="66"/>
    </row>
    <row r="5596" spans="5:5" x14ac:dyDescent="0.25">
      <c r="E5596" s="66"/>
    </row>
    <row r="5597" spans="5:5" x14ac:dyDescent="0.25">
      <c r="E5597" s="66"/>
    </row>
    <row r="5598" spans="5:5" x14ac:dyDescent="0.25">
      <c r="E5598" s="66"/>
    </row>
    <row r="5599" spans="5:5" x14ac:dyDescent="0.25">
      <c r="E5599" s="66"/>
    </row>
    <row r="5600" spans="5:5" x14ac:dyDescent="0.25">
      <c r="E5600" s="66"/>
    </row>
    <row r="5601" spans="5:5" x14ac:dyDescent="0.25">
      <c r="E5601" s="66"/>
    </row>
    <row r="5602" spans="5:5" x14ac:dyDescent="0.25">
      <c r="E5602" s="66"/>
    </row>
    <row r="5603" spans="5:5" x14ac:dyDescent="0.25">
      <c r="E5603" s="66"/>
    </row>
    <row r="5604" spans="5:5" x14ac:dyDescent="0.25">
      <c r="E5604" s="66"/>
    </row>
    <row r="5605" spans="5:5" x14ac:dyDescent="0.25">
      <c r="E5605" s="66"/>
    </row>
    <row r="5606" spans="5:5" x14ac:dyDescent="0.25">
      <c r="E5606" s="66"/>
    </row>
    <row r="5607" spans="5:5" x14ac:dyDescent="0.25">
      <c r="E5607" s="66"/>
    </row>
    <row r="5608" spans="5:5" x14ac:dyDescent="0.25">
      <c r="E5608" s="66"/>
    </row>
    <row r="5609" spans="5:5" x14ac:dyDescent="0.25">
      <c r="E5609" s="66"/>
    </row>
    <row r="5610" spans="5:5" x14ac:dyDescent="0.25">
      <c r="E5610" s="66"/>
    </row>
    <row r="5611" spans="5:5" x14ac:dyDescent="0.25">
      <c r="E5611" s="66"/>
    </row>
    <row r="5612" spans="5:5" x14ac:dyDescent="0.25">
      <c r="E5612" s="66"/>
    </row>
    <row r="5613" spans="5:5" x14ac:dyDescent="0.25">
      <c r="E5613" s="66"/>
    </row>
    <row r="5614" spans="5:5" x14ac:dyDescent="0.25">
      <c r="E5614" s="66"/>
    </row>
    <row r="5615" spans="5:5" x14ac:dyDescent="0.25">
      <c r="E5615" s="66"/>
    </row>
    <row r="5616" spans="5:5" x14ac:dyDescent="0.25">
      <c r="E5616" s="66"/>
    </row>
    <row r="5617" spans="5:5" x14ac:dyDescent="0.25">
      <c r="E5617" s="66"/>
    </row>
    <row r="5618" spans="5:5" x14ac:dyDescent="0.25">
      <c r="E5618" s="66"/>
    </row>
    <row r="5619" spans="5:5" x14ac:dyDescent="0.25">
      <c r="E5619" s="66"/>
    </row>
    <row r="5620" spans="5:5" x14ac:dyDescent="0.25">
      <c r="E5620" s="66"/>
    </row>
    <row r="5621" spans="5:5" x14ac:dyDescent="0.25">
      <c r="E5621" s="66"/>
    </row>
    <row r="5622" spans="5:5" x14ac:dyDescent="0.25">
      <c r="E5622" s="66"/>
    </row>
    <row r="5623" spans="5:5" x14ac:dyDescent="0.25">
      <c r="E5623" s="66"/>
    </row>
    <row r="5624" spans="5:5" x14ac:dyDescent="0.25">
      <c r="E5624" s="66"/>
    </row>
    <row r="5625" spans="5:5" x14ac:dyDescent="0.25">
      <c r="E5625" s="66"/>
    </row>
    <row r="5626" spans="5:5" x14ac:dyDescent="0.25">
      <c r="E5626" s="66"/>
    </row>
    <row r="5627" spans="5:5" x14ac:dyDescent="0.25">
      <c r="E5627" s="66"/>
    </row>
    <row r="5628" spans="5:5" x14ac:dyDescent="0.25">
      <c r="E5628" s="66"/>
    </row>
    <row r="5629" spans="5:5" x14ac:dyDescent="0.25">
      <c r="E5629" s="66"/>
    </row>
    <row r="5630" spans="5:5" x14ac:dyDescent="0.25">
      <c r="E5630" s="66"/>
    </row>
    <row r="5631" spans="5:5" x14ac:dyDescent="0.25">
      <c r="E5631" s="66"/>
    </row>
    <row r="5632" spans="5:5" x14ac:dyDescent="0.25">
      <c r="E5632" s="66"/>
    </row>
    <row r="5633" spans="5:5" x14ac:dyDescent="0.25">
      <c r="E5633" s="66"/>
    </row>
    <row r="5634" spans="5:5" x14ac:dyDescent="0.25">
      <c r="E5634" s="66"/>
    </row>
    <row r="5635" spans="5:5" x14ac:dyDescent="0.25">
      <c r="E5635" s="66"/>
    </row>
    <row r="5636" spans="5:5" x14ac:dyDescent="0.25">
      <c r="E5636" s="66"/>
    </row>
    <row r="5637" spans="5:5" x14ac:dyDescent="0.25">
      <c r="E5637" s="66"/>
    </row>
    <row r="5638" spans="5:5" x14ac:dyDescent="0.25">
      <c r="E5638" s="66"/>
    </row>
    <row r="5639" spans="5:5" x14ac:dyDescent="0.25">
      <c r="E5639" s="66"/>
    </row>
    <row r="5640" spans="5:5" x14ac:dyDescent="0.25">
      <c r="E5640" s="66"/>
    </row>
    <row r="5641" spans="5:5" x14ac:dyDescent="0.25">
      <c r="E5641" s="66"/>
    </row>
    <row r="5642" spans="5:5" x14ac:dyDescent="0.25">
      <c r="E5642" s="66"/>
    </row>
    <row r="5643" spans="5:5" x14ac:dyDescent="0.25">
      <c r="E5643" s="66"/>
    </row>
    <row r="5644" spans="5:5" x14ac:dyDescent="0.25">
      <c r="E5644" s="66"/>
    </row>
    <row r="5645" spans="5:5" x14ac:dyDescent="0.25">
      <c r="E5645" s="66"/>
    </row>
    <row r="8930" spans="1:10" s="67" customFormat="1" x14ac:dyDescent="0.25">
      <c r="A8930" s="23"/>
      <c r="B8930" s="50"/>
      <c r="C8930" s="65"/>
      <c r="D8930" s="65"/>
      <c r="E8930" s="28"/>
      <c r="F8930" s="66"/>
      <c r="G8930" s="66"/>
      <c r="H8930" s="66"/>
      <c r="I8930" s="66"/>
      <c r="J8930" s="66"/>
    </row>
    <row r="8931" spans="1:10" s="67" customFormat="1" x14ac:dyDescent="0.25">
      <c r="A8931" s="23"/>
      <c r="B8931" s="50"/>
      <c r="C8931" s="65"/>
      <c r="D8931" s="65"/>
      <c r="E8931" s="28"/>
      <c r="F8931" s="66"/>
      <c r="G8931" s="66"/>
      <c r="H8931" s="66"/>
      <c r="I8931" s="66"/>
      <c r="J8931" s="66"/>
    </row>
    <row r="8932" spans="1:10" s="67" customFormat="1" x14ac:dyDescent="0.25">
      <c r="A8932" s="23"/>
      <c r="B8932" s="50"/>
      <c r="C8932" s="65"/>
      <c r="D8932" s="65"/>
      <c r="E8932" s="28"/>
      <c r="F8932" s="69"/>
      <c r="G8932" s="69"/>
      <c r="H8932" s="69"/>
      <c r="I8932" s="69"/>
      <c r="J8932" s="66"/>
    </row>
    <row r="8933" spans="1:10" s="67" customFormat="1" x14ac:dyDescent="0.25">
      <c r="A8933" s="64"/>
      <c r="B8933" s="65"/>
      <c r="C8933" s="65"/>
      <c r="D8933" s="65"/>
      <c r="E8933" s="28"/>
      <c r="F8933" s="66"/>
      <c r="G8933" s="66"/>
      <c r="H8933" s="66"/>
      <c r="I8933" s="66"/>
      <c r="J8933" s="66"/>
    </row>
    <row r="8934" spans="1:10" s="67" customFormat="1" x14ac:dyDescent="0.25">
      <c r="A8934" s="64"/>
      <c r="B8934" s="65"/>
      <c r="C8934" s="65"/>
      <c r="D8934" s="65"/>
      <c r="E8934" s="28"/>
      <c r="F8934" s="66"/>
      <c r="G8934" s="66"/>
      <c r="H8934" s="66"/>
      <c r="I8934" s="66"/>
      <c r="J8934" s="66"/>
    </row>
    <row r="8935" spans="1:10" s="67" customFormat="1" x14ac:dyDescent="0.25">
      <c r="A8935" s="64"/>
      <c r="B8935" s="65"/>
      <c r="C8935" s="65"/>
      <c r="D8935" s="65"/>
      <c r="E8935" s="28"/>
      <c r="F8935" s="66"/>
      <c r="G8935" s="66"/>
      <c r="H8935" s="66"/>
      <c r="I8935" s="66"/>
      <c r="J8935" s="66"/>
    </row>
    <row r="8936" spans="1:10" s="67" customFormat="1" x14ac:dyDescent="0.25">
      <c r="A8936" s="64"/>
      <c r="B8936" s="65"/>
      <c r="C8936" s="65"/>
      <c r="D8936" s="65"/>
      <c r="E8936" s="28"/>
      <c r="F8936" s="66"/>
      <c r="G8936" s="66"/>
      <c r="H8936" s="66"/>
      <c r="I8936" s="66"/>
      <c r="J8936" s="66"/>
    </row>
    <row r="8937" spans="1:10" s="67" customFormat="1" x14ac:dyDescent="0.25">
      <c r="A8937" s="64"/>
      <c r="B8937" s="65"/>
      <c r="C8937" s="65"/>
      <c r="D8937" s="65"/>
      <c r="E8937" s="28"/>
      <c r="F8937" s="66"/>
      <c r="G8937" s="66"/>
      <c r="H8937" s="66"/>
      <c r="I8937" s="66"/>
      <c r="J8937" s="66"/>
    </row>
    <row r="8938" spans="1:10" s="67" customFormat="1" x14ac:dyDescent="0.25">
      <c r="A8938" s="64"/>
      <c r="B8938" s="65"/>
      <c r="C8938" s="65"/>
      <c r="D8938" s="65"/>
      <c r="E8938" s="28"/>
      <c r="F8938" s="66"/>
      <c r="G8938" s="66"/>
      <c r="H8938" s="66"/>
      <c r="I8938" s="66"/>
      <c r="J8938" s="66"/>
    </row>
    <row r="8939" spans="1:10" s="67" customFormat="1" x14ac:dyDescent="0.25">
      <c r="A8939" s="64"/>
      <c r="B8939" s="65"/>
      <c r="C8939" s="65"/>
      <c r="D8939" s="65"/>
      <c r="E8939" s="28"/>
      <c r="F8939" s="66"/>
      <c r="G8939" s="66"/>
      <c r="H8939" s="66"/>
      <c r="I8939" s="66"/>
      <c r="J8939" s="66"/>
    </row>
    <row r="8940" spans="1:10" s="67" customFormat="1" x14ac:dyDescent="0.25">
      <c r="A8940" s="64"/>
      <c r="B8940" s="65"/>
      <c r="C8940" s="65"/>
      <c r="D8940" s="65"/>
      <c r="E8940" s="28"/>
      <c r="F8940" s="66"/>
      <c r="G8940" s="66"/>
      <c r="H8940" s="66"/>
      <c r="I8940" s="66"/>
      <c r="J8940" s="66"/>
    </row>
    <row r="8941" spans="1:10" s="67" customFormat="1" x14ac:dyDescent="0.25">
      <c r="A8941" s="64"/>
      <c r="B8941" s="65"/>
      <c r="C8941" s="65"/>
      <c r="D8941" s="65"/>
      <c r="E8941" s="28"/>
      <c r="F8941" s="66"/>
      <c r="G8941" s="66"/>
      <c r="H8941" s="66"/>
      <c r="I8941" s="66"/>
      <c r="J8941" s="66"/>
    </row>
    <row r="8942" spans="1:10" s="67" customFormat="1" x14ac:dyDescent="0.25">
      <c r="A8942" s="64"/>
      <c r="B8942" s="65"/>
      <c r="C8942" s="65"/>
      <c r="D8942" s="65"/>
      <c r="E8942" s="28"/>
      <c r="F8942" s="66"/>
      <c r="G8942" s="66"/>
      <c r="H8942" s="66"/>
      <c r="I8942" s="66"/>
      <c r="J8942" s="66"/>
    </row>
    <row r="8943" spans="1:10" s="67" customFormat="1" x14ac:dyDescent="0.25">
      <c r="A8943" s="64"/>
      <c r="B8943" s="65"/>
      <c r="C8943" s="65"/>
      <c r="D8943" s="65"/>
      <c r="E8943" s="28"/>
      <c r="F8943" s="66"/>
      <c r="G8943" s="66"/>
      <c r="H8943" s="66"/>
      <c r="I8943" s="66"/>
      <c r="J8943" s="66"/>
    </row>
    <row r="8944" spans="1:10" s="67" customFormat="1" x14ac:dyDescent="0.25">
      <c r="A8944" s="64"/>
      <c r="B8944" s="65"/>
      <c r="C8944" s="65"/>
      <c r="D8944" s="65"/>
      <c r="E8944" s="28"/>
      <c r="F8944" s="66"/>
      <c r="G8944" s="66"/>
      <c r="H8944" s="66"/>
      <c r="I8944" s="66"/>
      <c r="J8944" s="66"/>
    </row>
    <row r="8945" spans="1:10" s="67" customFormat="1" x14ac:dyDescent="0.25">
      <c r="A8945" s="64"/>
      <c r="B8945" s="65"/>
      <c r="C8945" s="65"/>
      <c r="D8945" s="65"/>
      <c r="E8945" s="28"/>
      <c r="F8945" s="66"/>
      <c r="G8945" s="66"/>
      <c r="H8945" s="66"/>
      <c r="I8945" s="66"/>
      <c r="J8945" s="66"/>
    </row>
    <row r="8946" spans="1:10" s="67" customFormat="1" x14ac:dyDescent="0.25">
      <c r="A8946" s="64"/>
      <c r="B8946" s="65"/>
      <c r="C8946" s="65"/>
      <c r="D8946" s="65"/>
      <c r="E8946" s="28"/>
      <c r="F8946" s="66"/>
      <c r="G8946" s="66"/>
      <c r="H8946" s="66"/>
      <c r="I8946" s="66"/>
      <c r="J8946" s="66"/>
    </row>
    <row r="8947" spans="1:10" s="67" customFormat="1" x14ac:dyDescent="0.25">
      <c r="A8947" s="64"/>
      <c r="B8947" s="65"/>
      <c r="C8947" s="65"/>
      <c r="D8947" s="65"/>
      <c r="E8947" s="28"/>
      <c r="F8947" s="66"/>
      <c r="G8947" s="66"/>
      <c r="H8947" s="66"/>
      <c r="I8947" s="66"/>
      <c r="J8947" s="66"/>
    </row>
    <row r="8948" spans="1:10" s="67" customFormat="1" x14ac:dyDescent="0.25">
      <c r="A8948" s="64"/>
      <c r="B8948" s="65"/>
      <c r="C8948" s="65"/>
      <c r="D8948" s="65"/>
      <c r="E8948" s="28"/>
      <c r="F8948" s="66"/>
      <c r="G8948" s="66"/>
      <c r="H8948" s="66"/>
      <c r="I8948" s="66"/>
      <c r="J8948" s="66"/>
    </row>
    <row r="8949" spans="1:10" s="67" customFormat="1" x14ac:dyDescent="0.25">
      <c r="A8949" s="64"/>
      <c r="B8949" s="65"/>
      <c r="C8949" s="65"/>
      <c r="D8949" s="65"/>
      <c r="E8949" s="28"/>
      <c r="F8949" s="66"/>
      <c r="G8949" s="66"/>
      <c r="H8949" s="66"/>
      <c r="I8949" s="66"/>
      <c r="J8949" s="66"/>
    </row>
    <row r="8950" spans="1:10" s="67" customFormat="1" x14ac:dyDescent="0.25">
      <c r="A8950" s="64"/>
      <c r="B8950" s="65"/>
      <c r="C8950" s="65"/>
      <c r="D8950" s="65"/>
      <c r="E8950" s="28"/>
      <c r="F8950" s="66"/>
      <c r="G8950" s="66"/>
      <c r="H8950" s="66"/>
      <c r="I8950" s="66"/>
      <c r="J8950" s="66"/>
    </row>
    <row r="8951" spans="1:10" s="67" customFormat="1" x14ac:dyDescent="0.25">
      <c r="A8951" s="64"/>
      <c r="B8951" s="65"/>
      <c r="C8951" s="65"/>
      <c r="D8951" s="65"/>
      <c r="E8951" s="28"/>
      <c r="F8951" s="66"/>
      <c r="G8951" s="66"/>
      <c r="H8951" s="66"/>
      <c r="I8951" s="66"/>
      <c r="J8951" s="66"/>
    </row>
    <row r="8952" spans="1:10" s="67" customFormat="1" x14ac:dyDescent="0.25">
      <c r="A8952" s="64"/>
      <c r="B8952" s="65"/>
      <c r="C8952" s="65"/>
      <c r="D8952" s="65"/>
      <c r="E8952" s="28"/>
      <c r="F8952" s="66"/>
      <c r="G8952" s="66"/>
      <c r="H8952" s="66"/>
      <c r="I8952" s="66"/>
      <c r="J8952" s="66"/>
    </row>
    <row r="8953" spans="1:10" s="67" customFormat="1" x14ac:dyDescent="0.25">
      <c r="A8953" s="64"/>
      <c r="B8953" s="65"/>
      <c r="C8953" s="65"/>
      <c r="D8953" s="65"/>
      <c r="E8953" s="28"/>
      <c r="F8953" s="66"/>
      <c r="G8953" s="66"/>
      <c r="H8953" s="66"/>
      <c r="I8953" s="66"/>
      <c r="J8953" s="66"/>
    </row>
    <row r="8954" spans="1:10" s="67" customFormat="1" x14ac:dyDescent="0.25">
      <c r="A8954" s="64"/>
      <c r="B8954" s="65"/>
      <c r="C8954" s="65"/>
      <c r="D8954" s="65"/>
      <c r="E8954" s="28"/>
      <c r="F8954" s="66"/>
      <c r="G8954" s="66"/>
      <c r="H8954" s="66"/>
      <c r="I8954" s="66"/>
      <c r="J8954" s="66"/>
    </row>
    <row r="8955" spans="1:10" s="67" customFormat="1" x14ac:dyDescent="0.25">
      <c r="A8955" s="64"/>
      <c r="B8955" s="65"/>
      <c r="C8955" s="65"/>
      <c r="D8955" s="65"/>
      <c r="E8955" s="28"/>
      <c r="F8955" s="66"/>
      <c r="G8955" s="66"/>
      <c r="H8955" s="66"/>
      <c r="I8955" s="66"/>
      <c r="J8955" s="66"/>
    </row>
    <row r="8956" spans="1:10" s="67" customFormat="1" x14ac:dyDescent="0.25">
      <c r="A8956" s="64"/>
      <c r="B8956" s="65"/>
      <c r="C8956" s="65"/>
      <c r="D8956" s="65"/>
      <c r="E8956" s="28"/>
      <c r="F8956" s="66"/>
      <c r="G8956" s="66"/>
      <c r="H8956" s="66"/>
      <c r="I8956" s="66"/>
      <c r="J8956" s="66"/>
    </row>
    <row r="8957" spans="1:10" s="67" customFormat="1" x14ac:dyDescent="0.25">
      <c r="A8957" s="64"/>
      <c r="B8957" s="65"/>
      <c r="C8957" s="65"/>
      <c r="D8957" s="65"/>
      <c r="E8957" s="28"/>
      <c r="F8957" s="66"/>
      <c r="G8957" s="66"/>
      <c r="H8957" s="66"/>
      <c r="I8957" s="66"/>
      <c r="J8957" s="66"/>
    </row>
    <row r="8958" spans="1:10" s="67" customFormat="1" x14ac:dyDescent="0.25">
      <c r="A8958" s="64"/>
      <c r="B8958" s="65"/>
      <c r="C8958" s="65"/>
      <c r="D8958" s="65"/>
      <c r="E8958" s="28"/>
      <c r="F8958" s="66"/>
      <c r="G8958" s="66"/>
      <c r="H8958" s="66"/>
      <c r="I8958" s="66"/>
      <c r="J8958" s="66"/>
    </row>
    <row r="8959" spans="1:10" s="67" customFormat="1" x14ac:dyDescent="0.25">
      <c r="A8959" s="64"/>
      <c r="B8959" s="65"/>
      <c r="C8959" s="65"/>
      <c r="D8959" s="65"/>
      <c r="E8959" s="28"/>
      <c r="F8959" s="66"/>
      <c r="G8959" s="66"/>
      <c r="H8959" s="66"/>
      <c r="I8959" s="66"/>
      <c r="J8959" s="66"/>
    </row>
    <row r="8960" spans="1:10" s="67" customFormat="1" x14ac:dyDescent="0.25">
      <c r="A8960" s="64"/>
      <c r="B8960" s="65"/>
      <c r="C8960" s="65"/>
      <c r="D8960" s="65"/>
      <c r="E8960" s="28"/>
      <c r="F8960" s="66"/>
      <c r="G8960" s="66"/>
      <c r="H8960" s="66"/>
      <c r="I8960" s="66"/>
      <c r="J8960" s="66"/>
    </row>
    <row r="8961" spans="1:10" s="67" customFormat="1" x14ac:dyDescent="0.25">
      <c r="A8961" s="64"/>
      <c r="B8961" s="65"/>
      <c r="C8961" s="65"/>
      <c r="D8961" s="65"/>
      <c r="E8961" s="28"/>
      <c r="F8961" s="66"/>
      <c r="G8961" s="66"/>
      <c r="H8961" s="66"/>
      <c r="I8961" s="66"/>
      <c r="J8961" s="66"/>
    </row>
    <row r="8962" spans="1:10" s="67" customFormat="1" x14ac:dyDescent="0.25">
      <c r="A8962" s="64"/>
      <c r="B8962" s="65"/>
      <c r="C8962" s="65"/>
      <c r="D8962" s="65"/>
      <c r="E8962" s="28"/>
      <c r="F8962" s="66"/>
      <c r="G8962" s="66"/>
      <c r="H8962" s="66"/>
      <c r="I8962" s="66"/>
      <c r="J8962" s="66"/>
    </row>
    <row r="8963" spans="1:10" s="67" customFormat="1" x14ac:dyDescent="0.25">
      <c r="A8963" s="64"/>
      <c r="B8963" s="65"/>
      <c r="C8963" s="65"/>
      <c r="D8963" s="65"/>
      <c r="E8963" s="28"/>
      <c r="F8963" s="66"/>
      <c r="G8963" s="66"/>
      <c r="H8963" s="66"/>
      <c r="I8963" s="66"/>
      <c r="J8963" s="66"/>
    </row>
    <row r="8964" spans="1:10" s="67" customFormat="1" x14ac:dyDescent="0.25">
      <c r="A8964" s="64"/>
      <c r="B8964" s="65"/>
      <c r="C8964" s="65"/>
      <c r="D8964" s="65"/>
      <c r="E8964" s="28"/>
      <c r="F8964" s="66"/>
      <c r="G8964" s="66"/>
      <c r="H8964" s="66"/>
      <c r="I8964" s="66"/>
      <c r="J8964" s="66"/>
    </row>
    <row r="8965" spans="1:10" s="67" customFormat="1" x14ac:dyDescent="0.25">
      <c r="A8965" s="64"/>
      <c r="B8965" s="65"/>
      <c r="C8965" s="65"/>
      <c r="D8965" s="65"/>
      <c r="E8965" s="28"/>
      <c r="F8965" s="66"/>
      <c r="G8965" s="66"/>
      <c r="H8965" s="66"/>
      <c r="I8965" s="66"/>
      <c r="J8965" s="66"/>
    </row>
    <row r="8966" spans="1:10" s="67" customFormat="1" x14ac:dyDescent="0.25">
      <c r="A8966" s="64"/>
      <c r="B8966" s="65"/>
      <c r="C8966" s="65"/>
      <c r="D8966" s="65"/>
      <c r="E8966" s="28"/>
      <c r="F8966" s="66"/>
      <c r="G8966" s="66"/>
      <c r="H8966" s="66"/>
      <c r="I8966" s="66"/>
      <c r="J8966" s="66"/>
    </row>
    <row r="8967" spans="1:10" s="67" customFormat="1" x14ac:dyDescent="0.25">
      <c r="A8967" s="64"/>
      <c r="B8967" s="65"/>
      <c r="C8967" s="65"/>
      <c r="D8967" s="65"/>
      <c r="E8967" s="28"/>
      <c r="F8967" s="66"/>
      <c r="G8967" s="66"/>
      <c r="H8967" s="66"/>
      <c r="I8967" s="66"/>
      <c r="J8967" s="66"/>
    </row>
    <row r="8968" spans="1:10" s="67" customFormat="1" x14ac:dyDescent="0.25">
      <c r="A8968" s="64"/>
      <c r="B8968" s="65"/>
      <c r="C8968" s="65"/>
      <c r="D8968" s="65"/>
      <c r="E8968" s="28"/>
      <c r="F8968" s="66"/>
      <c r="G8968" s="66"/>
      <c r="H8968" s="66"/>
      <c r="I8968" s="66"/>
      <c r="J8968" s="66"/>
    </row>
    <row r="8969" spans="1:10" s="67" customFormat="1" x14ac:dyDescent="0.25">
      <c r="A8969" s="64"/>
      <c r="B8969" s="65"/>
      <c r="C8969" s="65"/>
      <c r="D8969" s="65"/>
      <c r="E8969" s="28"/>
      <c r="F8969" s="66"/>
      <c r="G8969" s="66"/>
      <c r="H8969" s="66"/>
      <c r="I8969" s="66"/>
      <c r="J8969" s="66"/>
    </row>
    <row r="8970" spans="1:10" s="67" customFormat="1" x14ac:dyDescent="0.25">
      <c r="A8970" s="64"/>
      <c r="B8970" s="65"/>
      <c r="C8970" s="65"/>
      <c r="D8970" s="65"/>
      <c r="E8970" s="28"/>
      <c r="F8970" s="66"/>
      <c r="G8970" s="66"/>
      <c r="H8970" s="66"/>
      <c r="I8970" s="66"/>
      <c r="J8970" s="66"/>
    </row>
    <row r="8971" spans="1:10" s="67" customFormat="1" x14ac:dyDescent="0.25">
      <c r="A8971" s="64"/>
      <c r="B8971" s="65"/>
      <c r="C8971" s="65"/>
      <c r="D8971" s="65"/>
      <c r="E8971" s="28"/>
      <c r="F8971" s="66"/>
      <c r="G8971" s="66"/>
      <c r="H8971" s="66"/>
      <c r="I8971" s="66"/>
      <c r="J8971" s="66"/>
    </row>
    <row r="8972" spans="1:10" s="67" customFormat="1" x14ac:dyDescent="0.25">
      <c r="A8972" s="64"/>
      <c r="B8972" s="65"/>
      <c r="C8972" s="65"/>
      <c r="D8972" s="65"/>
      <c r="E8972" s="28"/>
      <c r="F8972" s="66"/>
      <c r="G8972" s="66"/>
      <c r="H8972" s="66"/>
      <c r="I8972" s="66"/>
      <c r="J8972" s="66"/>
    </row>
    <row r="8973" spans="1:10" s="67" customFormat="1" x14ac:dyDescent="0.25">
      <c r="A8973" s="64"/>
      <c r="B8973" s="65"/>
      <c r="C8973" s="65"/>
      <c r="D8973" s="65"/>
      <c r="E8973" s="28"/>
      <c r="F8973" s="66"/>
      <c r="G8973" s="66"/>
      <c r="H8973" s="66"/>
      <c r="I8973" s="66"/>
      <c r="J8973" s="66"/>
    </row>
    <row r="8974" spans="1:10" s="67" customFormat="1" x14ac:dyDescent="0.25">
      <c r="A8974" s="64"/>
      <c r="B8974" s="65"/>
      <c r="C8974" s="65"/>
      <c r="D8974" s="65"/>
      <c r="E8974" s="28"/>
      <c r="F8974" s="66"/>
      <c r="G8974" s="66"/>
      <c r="H8974" s="66"/>
      <c r="I8974" s="66"/>
      <c r="J8974" s="66"/>
    </row>
    <row r="8975" spans="1:10" s="67" customFormat="1" x14ac:dyDescent="0.25">
      <c r="A8975" s="64"/>
      <c r="B8975" s="65"/>
      <c r="C8975" s="65"/>
      <c r="D8975" s="65"/>
      <c r="E8975" s="28"/>
      <c r="F8975" s="66"/>
      <c r="G8975" s="66"/>
      <c r="H8975" s="66"/>
      <c r="I8975" s="66"/>
      <c r="J8975" s="66"/>
    </row>
    <row r="8976" spans="1:10" s="67" customFormat="1" x14ac:dyDescent="0.25">
      <c r="A8976" s="64"/>
      <c r="B8976" s="65"/>
      <c r="C8976" s="65"/>
      <c r="D8976" s="65"/>
      <c r="E8976" s="28"/>
      <c r="F8976" s="66"/>
      <c r="G8976" s="66"/>
      <c r="H8976" s="66"/>
      <c r="I8976" s="66"/>
      <c r="J8976" s="66"/>
    </row>
    <row r="8977" spans="1:10" s="67" customFormat="1" x14ac:dyDescent="0.25">
      <c r="A8977" s="64"/>
      <c r="B8977" s="65"/>
      <c r="C8977" s="65"/>
      <c r="D8977" s="65"/>
      <c r="E8977" s="28"/>
      <c r="F8977" s="66"/>
      <c r="G8977" s="66"/>
      <c r="H8977" s="66"/>
      <c r="I8977" s="66"/>
      <c r="J8977" s="66"/>
    </row>
    <row r="8978" spans="1:10" s="67" customFormat="1" x14ac:dyDescent="0.25">
      <c r="A8978" s="64"/>
      <c r="B8978" s="65"/>
      <c r="C8978" s="65"/>
      <c r="D8978" s="65"/>
      <c r="E8978" s="28"/>
      <c r="F8978" s="66"/>
      <c r="G8978" s="66"/>
      <c r="H8978" s="66"/>
      <c r="I8978" s="66"/>
      <c r="J8978" s="66"/>
    </row>
    <row r="8979" spans="1:10" s="67" customFormat="1" x14ac:dyDescent="0.25">
      <c r="A8979" s="64"/>
      <c r="B8979" s="65"/>
      <c r="C8979" s="65"/>
      <c r="D8979" s="65"/>
      <c r="E8979" s="28"/>
      <c r="F8979" s="66"/>
      <c r="G8979" s="66"/>
      <c r="H8979" s="66"/>
      <c r="I8979" s="66"/>
      <c r="J8979" s="66"/>
    </row>
    <row r="8980" spans="1:10" s="67" customFormat="1" x14ac:dyDescent="0.25">
      <c r="A8980" s="64"/>
      <c r="B8980" s="65"/>
      <c r="C8980" s="65"/>
      <c r="D8980" s="65"/>
      <c r="E8980" s="28"/>
      <c r="F8980" s="66"/>
      <c r="G8980" s="66"/>
      <c r="H8980" s="66"/>
      <c r="I8980" s="66"/>
      <c r="J8980" s="66"/>
    </row>
    <row r="8981" spans="1:10" s="67" customFormat="1" x14ac:dyDescent="0.25">
      <c r="A8981" s="64"/>
      <c r="B8981" s="65"/>
      <c r="C8981" s="65"/>
      <c r="D8981" s="65"/>
      <c r="E8981" s="28"/>
      <c r="F8981" s="66"/>
      <c r="G8981" s="66"/>
      <c r="H8981" s="66"/>
      <c r="I8981" s="66"/>
      <c r="J8981" s="66"/>
    </row>
    <row r="8982" spans="1:10" s="67" customFormat="1" x14ac:dyDescent="0.25">
      <c r="A8982" s="64"/>
      <c r="B8982" s="65"/>
      <c r="C8982" s="65"/>
      <c r="D8982" s="65"/>
      <c r="E8982" s="28"/>
      <c r="F8982" s="66"/>
      <c r="G8982" s="66"/>
      <c r="H8982" s="66"/>
      <c r="I8982" s="66"/>
      <c r="J8982" s="66"/>
    </row>
    <row r="8983" spans="1:10" s="67" customFormat="1" x14ac:dyDescent="0.25">
      <c r="A8983" s="64"/>
      <c r="B8983" s="65"/>
      <c r="C8983" s="65"/>
      <c r="D8983" s="65"/>
      <c r="E8983" s="28"/>
      <c r="F8983" s="66"/>
      <c r="G8983" s="66"/>
      <c r="H8983" s="66"/>
      <c r="I8983" s="66"/>
      <c r="J8983" s="66"/>
    </row>
    <row r="8984" spans="1:10" s="67" customFormat="1" x14ac:dyDescent="0.25">
      <c r="A8984" s="64"/>
      <c r="B8984" s="65"/>
      <c r="C8984" s="65"/>
      <c r="D8984" s="65"/>
      <c r="E8984" s="28"/>
      <c r="F8984" s="66"/>
      <c r="G8984" s="66"/>
      <c r="H8984" s="66"/>
      <c r="I8984" s="66"/>
      <c r="J8984" s="66"/>
    </row>
    <row r="8985" spans="1:10" s="67" customFormat="1" x14ac:dyDescent="0.25">
      <c r="A8985" s="64"/>
      <c r="B8985" s="65"/>
      <c r="C8985" s="65"/>
      <c r="D8985" s="65"/>
      <c r="E8985" s="28"/>
      <c r="F8985" s="66"/>
      <c r="G8985" s="66"/>
      <c r="H8985" s="66"/>
      <c r="I8985" s="66"/>
      <c r="J8985" s="66"/>
    </row>
    <row r="8986" spans="1:10" s="67" customFormat="1" x14ac:dyDescent="0.25">
      <c r="A8986" s="64"/>
      <c r="B8986" s="65"/>
      <c r="C8986" s="65"/>
      <c r="D8986" s="65"/>
      <c r="E8986" s="28"/>
      <c r="F8986" s="66"/>
      <c r="G8986" s="66"/>
      <c r="H8986" s="66"/>
      <c r="I8986" s="66"/>
      <c r="J8986" s="66"/>
    </row>
    <row r="8987" spans="1:10" s="67" customFormat="1" x14ac:dyDescent="0.25">
      <c r="A8987" s="64"/>
      <c r="B8987" s="65"/>
      <c r="C8987" s="65"/>
      <c r="D8987" s="65"/>
      <c r="E8987" s="28"/>
      <c r="F8987" s="66"/>
      <c r="G8987" s="66"/>
      <c r="H8987" s="66"/>
      <c r="I8987" s="66"/>
      <c r="J8987" s="66"/>
    </row>
    <row r="8988" spans="1:10" s="67" customFormat="1" x14ac:dyDescent="0.25">
      <c r="A8988" s="64"/>
      <c r="B8988" s="65"/>
      <c r="C8988" s="65"/>
      <c r="D8988" s="65"/>
      <c r="E8988" s="28"/>
      <c r="F8988" s="66"/>
      <c r="G8988" s="66"/>
      <c r="H8988" s="66"/>
      <c r="I8988" s="66"/>
      <c r="J8988" s="66"/>
    </row>
    <row r="8989" spans="1:10" s="67" customFormat="1" x14ac:dyDescent="0.25">
      <c r="A8989" s="64"/>
      <c r="B8989" s="65"/>
      <c r="C8989" s="65"/>
      <c r="D8989" s="65"/>
      <c r="E8989" s="28"/>
      <c r="F8989" s="66"/>
      <c r="G8989" s="66"/>
      <c r="H8989" s="66"/>
      <c r="I8989" s="66"/>
      <c r="J8989" s="66"/>
    </row>
    <row r="8990" spans="1:10" s="67" customFormat="1" x14ac:dyDescent="0.25">
      <c r="A8990" s="64"/>
      <c r="B8990" s="65"/>
      <c r="C8990" s="65"/>
      <c r="D8990" s="65"/>
      <c r="E8990" s="28"/>
      <c r="F8990" s="66"/>
      <c r="G8990" s="66"/>
      <c r="H8990" s="66"/>
      <c r="I8990" s="66"/>
      <c r="J8990" s="66"/>
    </row>
    <row r="8991" spans="1:10" s="67" customFormat="1" x14ac:dyDescent="0.25">
      <c r="A8991" s="64"/>
      <c r="B8991" s="65"/>
      <c r="C8991" s="65"/>
      <c r="D8991" s="65"/>
      <c r="E8991" s="28"/>
      <c r="F8991" s="66"/>
      <c r="G8991" s="66"/>
      <c r="H8991" s="66"/>
      <c r="I8991" s="66"/>
      <c r="J8991" s="66"/>
    </row>
    <row r="8992" spans="1:10" s="67" customFormat="1" x14ac:dyDescent="0.25">
      <c r="A8992" s="64"/>
      <c r="B8992" s="65"/>
      <c r="C8992" s="65"/>
      <c r="D8992" s="65"/>
      <c r="E8992" s="28"/>
      <c r="F8992" s="66"/>
      <c r="G8992" s="66"/>
      <c r="H8992" s="66"/>
      <c r="I8992" s="66"/>
      <c r="J8992" s="66"/>
    </row>
    <row r="8993" spans="1:10" s="67" customFormat="1" x14ac:dyDescent="0.25">
      <c r="A8993" s="64"/>
      <c r="B8993" s="65"/>
      <c r="C8993" s="65"/>
      <c r="D8993" s="65"/>
      <c r="E8993" s="28"/>
      <c r="F8993" s="66"/>
      <c r="G8993" s="66"/>
      <c r="H8993" s="66"/>
      <c r="I8993" s="66"/>
      <c r="J8993" s="66"/>
    </row>
    <row r="8994" spans="1:10" s="67" customFormat="1" x14ac:dyDescent="0.25">
      <c r="A8994" s="64"/>
      <c r="B8994" s="65"/>
      <c r="C8994" s="65"/>
      <c r="D8994" s="65"/>
      <c r="E8994" s="28"/>
      <c r="F8994" s="66"/>
      <c r="G8994" s="66"/>
      <c r="H8994" s="66"/>
      <c r="I8994" s="66"/>
      <c r="J8994" s="66"/>
    </row>
    <row r="8995" spans="1:10" s="67" customFormat="1" x14ac:dyDescent="0.25">
      <c r="A8995" s="64"/>
      <c r="B8995" s="65"/>
      <c r="C8995" s="65"/>
      <c r="D8995" s="65"/>
      <c r="E8995" s="28"/>
      <c r="F8995" s="66"/>
      <c r="G8995" s="66"/>
      <c r="H8995" s="66"/>
      <c r="I8995" s="66"/>
      <c r="J8995" s="66"/>
    </row>
    <row r="8996" spans="1:10" s="67" customFormat="1" x14ac:dyDescent="0.25">
      <c r="A8996" s="64"/>
      <c r="B8996" s="65"/>
      <c r="C8996" s="65"/>
      <c r="D8996" s="65"/>
      <c r="E8996" s="28"/>
      <c r="F8996" s="66"/>
      <c r="G8996" s="66"/>
      <c r="H8996" s="66"/>
      <c r="I8996" s="66"/>
      <c r="J8996" s="66"/>
    </row>
    <row r="8997" spans="1:10" s="67" customFormat="1" x14ac:dyDescent="0.25">
      <c r="A8997" s="64"/>
      <c r="B8997" s="65"/>
      <c r="C8997" s="65"/>
      <c r="D8997" s="65"/>
      <c r="E8997" s="28"/>
      <c r="F8997" s="66"/>
      <c r="G8997" s="66"/>
      <c r="H8997" s="66"/>
      <c r="I8997" s="66"/>
      <c r="J8997" s="66"/>
    </row>
    <row r="8998" spans="1:10" s="67" customFormat="1" x14ac:dyDescent="0.25">
      <c r="A8998" s="64"/>
      <c r="B8998" s="65"/>
      <c r="C8998" s="65"/>
      <c r="D8998" s="65"/>
      <c r="E8998" s="28"/>
      <c r="F8998" s="66"/>
      <c r="G8998" s="66"/>
      <c r="H8998" s="66"/>
      <c r="I8998" s="66"/>
      <c r="J8998" s="66"/>
    </row>
    <row r="8999" spans="1:10" s="67" customFormat="1" x14ac:dyDescent="0.25">
      <c r="A8999" s="64"/>
      <c r="B8999" s="65"/>
      <c r="C8999" s="65"/>
      <c r="D8999" s="65"/>
      <c r="E8999" s="28"/>
      <c r="F8999" s="66"/>
      <c r="G8999" s="66"/>
      <c r="H8999" s="66"/>
      <c r="I8999" s="66"/>
      <c r="J8999" s="66"/>
    </row>
    <row r="9000" spans="1:10" s="67" customFormat="1" x14ac:dyDescent="0.25">
      <c r="A9000" s="64"/>
      <c r="B9000" s="65"/>
      <c r="C9000" s="65"/>
      <c r="D9000" s="65"/>
      <c r="E9000" s="28"/>
      <c r="F9000" s="66"/>
      <c r="G9000" s="66"/>
      <c r="H9000" s="66"/>
      <c r="I9000" s="66"/>
      <c r="J9000" s="66"/>
    </row>
    <row r="9001" spans="1:10" s="67" customFormat="1" x14ac:dyDescent="0.25">
      <c r="A9001" s="64"/>
      <c r="B9001" s="65"/>
      <c r="C9001" s="65"/>
      <c r="D9001" s="65"/>
      <c r="E9001" s="28"/>
      <c r="F9001" s="66"/>
      <c r="G9001" s="66"/>
      <c r="H9001" s="66"/>
      <c r="I9001" s="66"/>
      <c r="J9001" s="66"/>
    </row>
    <row r="9002" spans="1:10" s="67" customFormat="1" x14ac:dyDescent="0.25">
      <c r="A9002" s="64"/>
      <c r="B9002" s="65"/>
      <c r="C9002" s="65"/>
      <c r="D9002" s="65"/>
      <c r="E9002" s="28"/>
      <c r="F9002" s="66"/>
      <c r="G9002" s="66"/>
      <c r="H9002" s="66"/>
      <c r="I9002" s="66"/>
      <c r="J9002" s="66"/>
    </row>
    <row r="9003" spans="1:10" s="67" customFormat="1" x14ac:dyDescent="0.25">
      <c r="A9003" s="64"/>
      <c r="B9003" s="65"/>
      <c r="C9003" s="65"/>
      <c r="D9003" s="65"/>
      <c r="E9003" s="28"/>
      <c r="F9003" s="66"/>
      <c r="G9003" s="66"/>
      <c r="H9003" s="66"/>
      <c r="I9003" s="66"/>
      <c r="J9003" s="66"/>
    </row>
    <row r="9004" spans="1:10" s="67" customFormat="1" x14ac:dyDescent="0.25">
      <c r="A9004" s="64"/>
      <c r="B9004" s="65"/>
      <c r="C9004" s="65"/>
      <c r="D9004" s="65"/>
      <c r="E9004" s="28"/>
      <c r="F9004" s="66"/>
      <c r="G9004" s="66"/>
      <c r="H9004" s="66"/>
      <c r="I9004" s="66"/>
      <c r="J9004" s="66"/>
    </row>
    <row r="9005" spans="1:10" s="67" customFormat="1" x14ac:dyDescent="0.25">
      <c r="A9005" s="64"/>
      <c r="B9005" s="65"/>
      <c r="C9005" s="65"/>
      <c r="D9005" s="65"/>
      <c r="E9005" s="28"/>
      <c r="F9005" s="66"/>
      <c r="G9005" s="66"/>
      <c r="H9005" s="66"/>
      <c r="I9005" s="66"/>
      <c r="J9005" s="66"/>
    </row>
    <row r="9006" spans="1:10" s="67" customFormat="1" x14ac:dyDescent="0.25">
      <c r="A9006" s="64"/>
      <c r="B9006" s="65"/>
      <c r="C9006" s="65"/>
      <c r="D9006" s="65"/>
      <c r="E9006" s="28"/>
      <c r="F9006" s="66"/>
      <c r="G9006" s="66"/>
      <c r="H9006" s="66"/>
      <c r="I9006" s="66"/>
      <c r="J9006" s="66"/>
    </row>
    <row r="9007" spans="1:10" s="67" customFormat="1" x14ac:dyDescent="0.25">
      <c r="A9007" s="64"/>
      <c r="B9007" s="65"/>
      <c r="C9007" s="65"/>
      <c r="D9007" s="65"/>
      <c r="E9007" s="28"/>
      <c r="F9007" s="66"/>
      <c r="G9007" s="66"/>
      <c r="H9007" s="66"/>
      <c r="I9007" s="66"/>
      <c r="J9007" s="66"/>
    </row>
    <row r="9008" spans="1:10" s="67" customFormat="1" x14ac:dyDescent="0.25">
      <c r="A9008" s="64"/>
      <c r="B9008" s="65"/>
      <c r="C9008" s="65"/>
      <c r="D9008" s="65"/>
      <c r="E9008" s="28"/>
      <c r="F9008" s="66"/>
      <c r="G9008" s="66"/>
      <c r="H9008" s="66"/>
      <c r="I9008" s="66"/>
      <c r="J9008" s="66"/>
    </row>
    <row r="9009" spans="1:10" s="67" customFormat="1" x14ac:dyDescent="0.25">
      <c r="A9009" s="64"/>
      <c r="B9009" s="65"/>
      <c r="C9009" s="65"/>
      <c r="D9009" s="65"/>
      <c r="E9009" s="28"/>
      <c r="F9009" s="66"/>
      <c r="G9009" s="66"/>
      <c r="H9009" s="66"/>
      <c r="I9009" s="66"/>
      <c r="J9009" s="66"/>
    </row>
    <row r="9010" spans="1:10" s="67" customFormat="1" x14ac:dyDescent="0.25">
      <c r="A9010" s="64"/>
      <c r="B9010" s="65"/>
      <c r="C9010" s="65"/>
      <c r="D9010" s="65"/>
      <c r="E9010" s="28"/>
      <c r="F9010" s="66"/>
      <c r="G9010" s="66"/>
      <c r="H9010" s="66"/>
      <c r="I9010" s="66"/>
      <c r="J9010" s="66"/>
    </row>
    <row r="9011" spans="1:10" s="67" customFormat="1" x14ac:dyDescent="0.25">
      <c r="A9011" s="64"/>
      <c r="B9011" s="65"/>
      <c r="C9011" s="65"/>
      <c r="D9011" s="65"/>
      <c r="E9011" s="28"/>
      <c r="F9011" s="66"/>
      <c r="G9011" s="66"/>
      <c r="H9011" s="66"/>
      <c r="I9011" s="66"/>
      <c r="J9011" s="66"/>
    </row>
    <row r="9012" spans="1:10" s="67" customFormat="1" x14ac:dyDescent="0.25">
      <c r="A9012" s="64"/>
      <c r="B9012" s="65"/>
      <c r="C9012" s="65"/>
      <c r="D9012" s="65"/>
      <c r="E9012" s="28"/>
      <c r="F9012" s="66"/>
      <c r="G9012" s="66"/>
      <c r="H9012" s="66"/>
      <c r="I9012" s="66"/>
      <c r="J9012" s="66"/>
    </row>
    <row r="9013" spans="1:10" s="67" customFormat="1" x14ac:dyDescent="0.25">
      <c r="A9013" s="64"/>
      <c r="B9013" s="65"/>
      <c r="C9013" s="65"/>
      <c r="D9013" s="65"/>
      <c r="E9013" s="28"/>
      <c r="F9013" s="66"/>
      <c r="G9013" s="66"/>
      <c r="H9013" s="66"/>
      <c r="I9013" s="66"/>
      <c r="J9013" s="66"/>
    </row>
    <row r="9014" spans="1:10" s="67" customFormat="1" x14ac:dyDescent="0.25">
      <c r="A9014" s="64"/>
      <c r="B9014" s="65"/>
      <c r="C9014" s="65"/>
      <c r="D9014" s="65"/>
      <c r="E9014" s="28"/>
      <c r="F9014" s="66"/>
      <c r="G9014" s="66"/>
      <c r="H9014" s="66"/>
      <c r="I9014" s="66"/>
      <c r="J9014" s="66"/>
    </row>
    <row r="9015" spans="1:10" s="67" customFormat="1" x14ac:dyDescent="0.25">
      <c r="A9015" s="64"/>
      <c r="B9015" s="65"/>
      <c r="C9015" s="65"/>
      <c r="D9015" s="65"/>
      <c r="E9015" s="28"/>
      <c r="F9015" s="66"/>
      <c r="G9015" s="66"/>
      <c r="H9015" s="66"/>
      <c r="I9015" s="66"/>
      <c r="J9015" s="66"/>
    </row>
    <row r="9016" spans="1:10" s="67" customFormat="1" x14ac:dyDescent="0.25">
      <c r="A9016" s="64"/>
      <c r="B9016" s="65"/>
      <c r="C9016" s="65"/>
      <c r="D9016" s="65"/>
      <c r="E9016" s="28"/>
      <c r="F9016" s="66"/>
      <c r="G9016" s="66"/>
      <c r="H9016" s="66"/>
      <c r="I9016" s="66"/>
      <c r="J9016" s="66"/>
    </row>
    <row r="9017" spans="1:10" s="67" customFormat="1" x14ac:dyDescent="0.25">
      <c r="A9017" s="64"/>
      <c r="B9017" s="65"/>
      <c r="C9017" s="65"/>
      <c r="D9017" s="65"/>
      <c r="E9017" s="28"/>
      <c r="F9017" s="66"/>
      <c r="G9017" s="66"/>
      <c r="H9017" s="66"/>
      <c r="I9017" s="66"/>
      <c r="J9017" s="66"/>
    </row>
    <row r="9018" spans="1:10" s="67" customFormat="1" x14ac:dyDescent="0.25">
      <c r="A9018" s="64"/>
      <c r="B9018" s="65"/>
      <c r="C9018" s="65"/>
      <c r="D9018" s="65"/>
      <c r="E9018" s="28"/>
      <c r="F9018" s="66"/>
      <c r="G9018" s="66"/>
      <c r="H9018" s="66"/>
      <c r="I9018" s="66"/>
      <c r="J9018" s="66"/>
    </row>
    <row r="9019" spans="1:10" s="67" customFormat="1" x14ac:dyDescent="0.25">
      <c r="A9019" s="64"/>
      <c r="B9019" s="65"/>
      <c r="C9019" s="65"/>
      <c r="D9019" s="65"/>
      <c r="E9019" s="28"/>
      <c r="F9019" s="66"/>
      <c r="G9019" s="66"/>
      <c r="H9019" s="66"/>
      <c r="I9019" s="66"/>
      <c r="J9019" s="66"/>
    </row>
    <row r="9020" spans="1:10" s="67" customFormat="1" x14ac:dyDescent="0.25">
      <c r="A9020" s="64"/>
      <c r="B9020" s="65"/>
      <c r="C9020" s="65"/>
      <c r="D9020" s="65"/>
      <c r="E9020" s="28"/>
      <c r="F9020" s="66"/>
      <c r="G9020" s="66"/>
      <c r="H9020" s="66"/>
      <c r="I9020" s="66"/>
      <c r="J9020" s="66"/>
    </row>
    <row r="9021" spans="1:10" s="67" customFormat="1" x14ac:dyDescent="0.25">
      <c r="A9021" s="64"/>
      <c r="B9021" s="65"/>
      <c r="C9021" s="65"/>
      <c r="D9021" s="65"/>
      <c r="E9021" s="28"/>
      <c r="F9021" s="66"/>
      <c r="G9021" s="66"/>
      <c r="H9021" s="66"/>
      <c r="I9021" s="66"/>
      <c r="J9021" s="66"/>
    </row>
    <row r="9022" spans="1:10" s="67" customFormat="1" x14ac:dyDescent="0.25">
      <c r="A9022" s="64"/>
      <c r="B9022" s="65"/>
      <c r="C9022" s="65"/>
      <c r="D9022" s="65"/>
      <c r="E9022" s="28"/>
      <c r="F9022" s="66"/>
      <c r="G9022" s="66"/>
      <c r="H9022" s="66"/>
      <c r="I9022" s="66"/>
      <c r="J9022" s="66"/>
    </row>
    <row r="9023" spans="1:10" s="67" customFormat="1" x14ac:dyDescent="0.25">
      <c r="A9023" s="64"/>
      <c r="B9023" s="65"/>
      <c r="C9023" s="65"/>
      <c r="D9023" s="65"/>
      <c r="E9023" s="28"/>
      <c r="F9023" s="66"/>
      <c r="G9023" s="66"/>
      <c r="H9023" s="66"/>
      <c r="I9023" s="66"/>
      <c r="J9023" s="66"/>
    </row>
    <row r="9024" spans="1:10" s="67" customFormat="1" x14ac:dyDescent="0.25">
      <c r="A9024" s="64"/>
      <c r="B9024" s="65"/>
      <c r="C9024" s="65"/>
      <c r="D9024" s="65"/>
      <c r="E9024" s="28"/>
      <c r="F9024" s="66"/>
      <c r="G9024" s="66"/>
      <c r="H9024" s="66"/>
      <c r="I9024" s="66"/>
      <c r="J9024" s="66"/>
    </row>
    <row r="9025" spans="1:10" s="67" customFormat="1" x14ac:dyDescent="0.25">
      <c r="A9025" s="64"/>
      <c r="B9025" s="65"/>
      <c r="C9025" s="65"/>
      <c r="D9025" s="65"/>
      <c r="E9025" s="28"/>
      <c r="F9025" s="66"/>
      <c r="G9025" s="66"/>
      <c r="H9025" s="66"/>
      <c r="I9025" s="66"/>
      <c r="J9025" s="66"/>
    </row>
    <row r="9026" spans="1:10" s="67" customFormat="1" x14ac:dyDescent="0.25">
      <c r="A9026" s="64"/>
      <c r="B9026" s="65"/>
      <c r="C9026" s="65"/>
      <c r="D9026" s="65"/>
      <c r="E9026" s="28"/>
      <c r="F9026" s="66"/>
      <c r="G9026" s="66"/>
      <c r="H9026" s="66"/>
      <c r="I9026" s="66"/>
      <c r="J9026" s="66"/>
    </row>
    <row r="9027" spans="1:10" s="67" customFormat="1" x14ac:dyDescent="0.25">
      <c r="A9027" s="64"/>
      <c r="B9027" s="65"/>
      <c r="C9027" s="65"/>
      <c r="D9027" s="65"/>
      <c r="E9027" s="28"/>
      <c r="F9027" s="66"/>
      <c r="G9027" s="66"/>
      <c r="H9027" s="66"/>
      <c r="I9027" s="66"/>
      <c r="J9027" s="66"/>
    </row>
    <row r="9028" spans="1:10" s="67" customFormat="1" x14ac:dyDescent="0.25">
      <c r="A9028" s="64"/>
      <c r="B9028" s="65"/>
      <c r="C9028" s="65"/>
      <c r="D9028" s="65"/>
      <c r="E9028" s="28"/>
      <c r="F9028" s="66"/>
      <c r="G9028" s="66"/>
      <c r="H9028" s="66"/>
      <c r="I9028" s="66"/>
      <c r="J9028" s="66"/>
    </row>
    <row r="9029" spans="1:10" s="67" customFormat="1" x14ac:dyDescent="0.25">
      <c r="A9029" s="64"/>
      <c r="B9029" s="65"/>
      <c r="C9029" s="65"/>
      <c r="D9029" s="65"/>
      <c r="E9029" s="28"/>
      <c r="F9029" s="66"/>
      <c r="G9029" s="66"/>
      <c r="H9029" s="66"/>
      <c r="I9029" s="66"/>
      <c r="J9029" s="66"/>
    </row>
    <row r="9030" spans="1:10" s="67" customFormat="1" x14ac:dyDescent="0.25">
      <c r="A9030" s="64"/>
      <c r="B9030" s="65"/>
      <c r="C9030" s="65"/>
      <c r="D9030" s="65"/>
      <c r="E9030" s="28"/>
      <c r="F9030" s="66"/>
      <c r="G9030" s="66"/>
      <c r="H9030" s="66"/>
      <c r="I9030" s="66"/>
      <c r="J9030" s="66"/>
    </row>
    <row r="9031" spans="1:10" s="67" customFormat="1" x14ac:dyDescent="0.25">
      <c r="A9031" s="64"/>
      <c r="B9031" s="65"/>
      <c r="C9031" s="65"/>
      <c r="D9031" s="65"/>
      <c r="E9031" s="28"/>
      <c r="F9031" s="66"/>
      <c r="G9031" s="66"/>
      <c r="H9031" s="66"/>
      <c r="I9031" s="66"/>
      <c r="J9031" s="66"/>
    </row>
    <row r="9032" spans="1:10" s="67" customFormat="1" x14ac:dyDescent="0.25">
      <c r="A9032" s="64"/>
      <c r="B9032" s="65"/>
      <c r="C9032" s="65"/>
      <c r="D9032" s="65"/>
      <c r="E9032" s="28"/>
      <c r="F9032" s="66"/>
      <c r="G9032" s="66"/>
      <c r="H9032" s="66"/>
      <c r="I9032" s="66"/>
      <c r="J9032" s="66"/>
    </row>
    <row r="9033" spans="1:10" s="67" customFormat="1" x14ac:dyDescent="0.25">
      <c r="A9033" s="64"/>
      <c r="B9033" s="65"/>
      <c r="C9033" s="65"/>
      <c r="D9033" s="65"/>
      <c r="E9033" s="28"/>
      <c r="F9033" s="66"/>
      <c r="G9033" s="66"/>
      <c r="H9033" s="66"/>
      <c r="I9033" s="66"/>
      <c r="J9033" s="66"/>
    </row>
    <row r="9034" spans="1:10" s="67" customFormat="1" x14ac:dyDescent="0.25">
      <c r="A9034" s="64"/>
      <c r="B9034" s="65"/>
      <c r="C9034" s="65"/>
      <c r="D9034" s="65"/>
      <c r="E9034" s="28"/>
      <c r="F9034" s="66"/>
      <c r="G9034" s="66"/>
      <c r="H9034" s="66"/>
      <c r="I9034" s="66"/>
      <c r="J9034" s="66"/>
    </row>
    <row r="9035" spans="1:10" s="67" customFormat="1" x14ac:dyDescent="0.25">
      <c r="A9035" s="64"/>
      <c r="B9035" s="65"/>
      <c r="C9035" s="65"/>
      <c r="D9035" s="65"/>
      <c r="E9035" s="28"/>
      <c r="F9035" s="66"/>
      <c r="G9035" s="66"/>
      <c r="H9035" s="66"/>
      <c r="I9035" s="66"/>
      <c r="J9035" s="66"/>
    </row>
    <row r="9036" spans="1:10" s="67" customFormat="1" x14ac:dyDescent="0.25">
      <c r="A9036" s="64"/>
      <c r="B9036" s="65"/>
      <c r="C9036" s="65"/>
      <c r="D9036" s="65"/>
      <c r="E9036" s="28"/>
      <c r="F9036" s="66"/>
      <c r="G9036" s="66"/>
      <c r="H9036" s="66"/>
      <c r="I9036" s="66"/>
      <c r="J9036" s="66"/>
    </row>
    <row r="9037" spans="1:10" s="67" customFormat="1" x14ac:dyDescent="0.25">
      <c r="A9037" s="64"/>
      <c r="B9037" s="65"/>
      <c r="C9037" s="65"/>
      <c r="D9037" s="65"/>
      <c r="E9037" s="28"/>
      <c r="F9037" s="66"/>
      <c r="G9037" s="66"/>
      <c r="H9037" s="66"/>
      <c r="I9037" s="66"/>
      <c r="J9037" s="66"/>
    </row>
    <row r="9038" spans="1:10" s="67" customFormat="1" x14ac:dyDescent="0.25">
      <c r="A9038" s="64"/>
      <c r="B9038" s="65"/>
      <c r="C9038" s="65"/>
      <c r="D9038" s="65"/>
      <c r="E9038" s="28"/>
      <c r="F9038" s="66"/>
      <c r="G9038" s="66"/>
      <c r="H9038" s="66"/>
      <c r="I9038" s="66"/>
      <c r="J9038" s="66"/>
    </row>
    <row r="9039" spans="1:10" s="67" customFormat="1" x14ac:dyDescent="0.25">
      <c r="A9039" s="64"/>
      <c r="B9039" s="65"/>
      <c r="C9039" s="65"/>
      <c r="D9039" s="65"/>
      <c r="E9039" s="28"/>
      <c r="F9039" s="66"/>
      <c r="G9039" s="66"/>
      <c r="H9039" s="66"/>
      <c r="I9039" s="66"/>
      <c r="J9039" s="66"/>
    </row>
    <row r="9040" spans="1:10" s="67" customFormat="1" x14ac:dyDescent="0.25">
      <c r="A9040" s="64"/>
      <c r="B9040" s="65"/>
      <c r="C9040" s="65"/>
      <c r="D9040" s="65"/>
      <c r="E9040" s="28"/>
      <c r="F9040" s="66"/>
      <c r="G9040" s="66"/>
      <c r="H9040" s="66"/>
      <c r="I9040" s="66"/>
      <c r="J9040" s="66"/>
    </row>
    <row r="9041" spans="1:10" s="67" customFormat="1" x14ac:dyDescent="0.25">
      <c r="A9041" s="64"/>
      <c r="B9041" s="65"/>
      <c r="C9041" s="65"/>
      <c r="D9041" s="65"/>
      <c r="E9041" s="28"/>
      <c r="F9041" s="66"/>
      <c r="G9041" s="66"/>
      <c r="H9041" s="66"/>
      <c r="I9041" s="66"/>
      <c r="J9041" s="66"/>
    </row>
    <row r="9042" spans="1:10" s="67" customFormat="1" x14ac:dyDescent="0.25">
      <c r="A9042" s="64"/>
      <c r="B9042" s="65"/>
      <c r="C9042" s="65"/>
      <c r="D9042" s="65"/>
      <c r="E9042" s="28"/>
      <c r="F9042" s="66"/>
      <c r="G9042" s="66"/>
      <c r="H9042" s="66"/>
      <c r="I9042" s="66"/>
      <c r="J9042" s="66"/>
    </row>
    <row r="9043" spans="1:10" s="67" customFormat="1" x14ac:dyDescent="0.25">
      <c r="A9043" s="64"/>
      <c r="B9043" s="65"/>
      <c r="C9043" s="65"/>
      <c r="D9043" s="65"/>
      <c r="E9043" s="28"/>
      <c r="F9043" s="66"/>
      <c r="G9043" s="66"/>
      <c r="H9043" s="66"/>
      <c r="I9043" s="66"/>
      <c r="J9043" s="66"/>
    </row>
    <row r="9044" spans="1:10" s="67" customFormat="1" x14ac:dyDescent="0.25">
      <c r="A9044" s="64"/>
      <c r="B9044" s="65"/>
      <c r="C9044" s="65"/>
      <c r="D9044" s="65"/>
      <c r="E9044" s="28"/>
      <c r="F9044" s="66"/>
      <c r="G9044" s="66"/>
      <c r="H9044" s="66"/>
      <c r="I9044" s="66"/>
      <c r="J9044" s="66"/>
    </row>
    <row r="9045" spans="1:10" s="67" customFormat="1" x14ac:dyDescent="0.25">
      <c r="A9045" s="64"/>
      <c r="B9045" s="65"/>
      <c r="C9045" s="65"/>
      <c r="D9045" s="65"/>
      <c r="E9045" s="28"/>
      <c r="F9045" s="66"/>
      <c r="G9045" s="66"/>
      <c r="H9045" s="66"/>
      <c r="I9045" s="66"/>
      <c r="J9045" s="66"/>
    </row>
    <row r="9046" spans="1:10" s="67" customFormat="1" x14ac:dyDescent="0.25">
      <c r="A9046" s="64"/>
      <c r="B9046" s="65"/>
      <c r="C9046" s="65"/>
      <c r="D9046" s="65"/>
      <c r="E9046" s="28"/>
      <c r="F9046" s="66"/>
      <c r="G9046" s="66"/>
      <c r="H9046" s="66"/>
      <c r="I9046" s="66"/>
      <c r="J9046" s="66"/>
    </row>
    <row r="9047" spans="1:10" s="67" customFormat="1" x14ac:dyDescent="0.25">
      <c r="A9047" s="64"/>
      <c r="B9047" s="65"/>
      <c r="C9047" s="65"/>
      <c r="D9047" s="65"/>
      <c r="E9047" s="28"/>
      <c r="F9047" s="66"/>
      <c r="G9047" s="66"/>
      <c r="H9047" s="66"/>
      <c r="I9047" s="66"/>
      <c r="J9047" s="66"/>
    </row>
    <row r="9048" spans="1:10" s="67" customFormat="1" x14ac:dyDescent="0.25">
      <c r="A9048" s="64"/>
      <c r="B9048" s="65"/>
      <c r="C9048" s="65"/>
      <c r="D9048" s="65"/>
      <c r="E9048" s="28"/>
      <c r="F9048" s="66"/>
      <c r="G9048" s="66"/>
      <c r="H9048" s="66"/>
      <c r="I9048" s="66"/>
      <c r="J9048" s="66"/>
    </row>
    <row r="9049" spans="1:10" s="67" customFormat="1" x14ac:dyDescent="0.25">
      <c r="A9049" s="64"/>
      <c r="B9049" s="65"/>
      <c r="C9049" s="65"/>
      <c r="D9049" s="65"/>
      <c r="E9049" s="28"/>
      <c r="F9049" s="66"/>
      <c r="G9049" s="66"/>
      <c r="H9049" s="66"/>
      <c r="I9049" s="66"/>
      <c r="J9049" s="66"/>
    </row>
    <row r="9050" spans="1:10" s="67" customFormat="1" x14ac:dyDescent="0.25">
      <c r="A9050" s="64"/>
      <c r="B9050" s="65"/>
      <c r="C9050" s="65"/>
      <c r="D9050" s="65"/>
      <c r="E9050" s="28"/>
      <c r="F9050" s="66"/>
      <c r="G9050" s="66"/>
      <c r="H9050" s="66"/>
      <c r="I9050" s="66"/>
      <c r="J9050" s="66"/>
    </row>
    <row r="9051" spans="1:10" s="67" customFormat="1" x14ac:dyDescent="0.25">
      <c r="A9051" s="64"/>
      <c r="B9051" s="65"/>
      <c r="C9051" s="65"/>
      <c r="D9051" s="65"/>
      <c r="E9051" s="28"/>
      <c r="F9051" s="66"/>
      <c r="G9051" s="66"/>
      <c r="H9051" s="66"/>
      <c r="I9051" s="66"/>
      <c r="J9051" s="66"/>
    </row>
    <row r="9052" spans="1:10" s="67" customFormat="1" x14ac:dyDescent="0.25">
      <c r="A9052" s="64"/>
      <c r="B9052" s="65"/>
      <c r="C9052" s="65"/>
      <c r="D9052" s="65"/>
      <c r="E9052" s="28"/>
      <c r="F9052" s="66"/>
      <c r="G9052" s="66"/>
      <c r="H9052" s="66"/>
      <c r="I9052" s="66"/>
      <c r="J9052" s="66"/>
    </row>
    <row r="9053" spans="1:10" s="67" customFormat="1" x14ac:dyDescent="0.25">
      <c r="A9053" s="64"/>
      <c r="B9053" s="65"/>
      <c r="C9053" s="65"/>
      <c r="D9053" s="65"/>
      <c r="E9053" s="28"/>
      <c r="F9053" s="66"/>
      <c r="G9053" s="66"/>
      <c r="H9053" s="66"/>
      <c r="I9053" s="66"/>
      <c r="J9053" s="66"/>
    </row>
    <row r="9054" spans="1:10" s="67" customFormat="1" x14ac:dyDescent="0.25">
      <c r="A9054" s="64"/>
      <c r="B9054" s="65"/>
      <c r="C9054" s="65"/>
      <c r="D9054" s="65"/>
      <c r="E9054" s="28"/>
      <c r="F9054" s="66"/>
      <c r="G9054" s="66"/>
      <c r="H9054" s="66"/>
      <c r="I9054" s="66"/>
      <c r="J9054" s="66"/>
    </row>
    <row r="9055" spans="1:10" s="67" customFormat="1" x14ac:dyDescent="0.25">
      <c r="A9055" s="64"/>
      <c r="B9055" s="65"/>
      <c r="C9055" s="65"/>
      <c r="D9055" s="65"/>
      <c r="E9055" s="28"/>
      <c r="F9055" s="66"/>
      <c r="G9055" s="66"/>
      <c r="H9055" s="66"/>
      <c r="I9055" s="66"/>
      <c r="J9055" s="66"/>
    </row>
    <row r="9056" spans="1:10" s="67" customFormat="1" x14ac:dyDescent="0.25">
      <c r="A9056" s="64"/>
      <c r="B9056" s="65"/>
      <c r="C9056" s="65"/>
      <c r="D9056" s="65"/>
      <c r="E9056" s="28"/>
      <c r="F9056" s="66"/>
      <c r="G9056" s="66"/>
      <c r="H9056" s="66"/>
      <c r="I9056" s="66"/>
      <c r="J9056" s="66"/>
    </row>
    <row r="9057" spans="1:10" s="67" customFormat="1" x14ac:dyDescent="0.25">
      <c r="A9057" s="64"/>
      <c r="B9057" s="65"/>
      <c r="C9057" s="65"/>
      <c r="D9057" s="65"/>
      <c r="E9057" s="28"/>
      <c r="F9057" s="66"/>
      <c r="G9057" s="66"/>
      <c r="H9057" s="66"/>
      <c r="I9057" s="66"/>
      <c r="J9057" s="66"/>
    </row>
    <row r="9058" spans="1:10" s="67" customFormat="1" x14ac:dyDescent="0.25">
      <c r="A9058" s="64"/>
      <c r="B9058" s="65"/>
      <c r="C9058" s="65"/>
      <c r="D9058" s="65"/>
      <c r="E9058" s="28"/>
      <c r="F9058" s="66"/>
      <c r="G9058" s="66"/>
      <c r="H9058" s="66"/>
      <c r="I9058" s="66"/>
      <c r="J9058" s="66"/>
    </row>
    <row r="9059" spans="1:10" s="67" customFormat="1" x14ac:dyDescent="0.25">
      <c r="A9059" s="64"/>
      <c r="B9059" s="65"/>
      <c r="C9059" s="65"/>
      <c r="D9059" s="65"/>
      <c r="E9059" s="28"/>
      <c r="F9059" s="66"/>
      <c r="G9059" s="66"/>
      <c r="H9059" s="66"/>
      <c r="I9059" s="66"/>
      <c r="J9059" s="66"/>
    </row>
    <row r="9060" spans="1:10" s="67" customFormat="1" x14ac:dyDescent="0.25">
      <c r="A9060" s="64"/>
      <c r="B9060" s="65"/>
      <c r="C9060" s="65"/>
      <c r="D9060" s="65"/>
      <c r="E9060" s="28"/>
      <c r="F9060" s="66"/>
      <c r="G9060" s="66"/>
      <c r="H9060" s="66"/>
      <c r="I9060" s="66"/>
      <c r="J9060" s="66"/>
    </row>
    <row r="9061" spans="1:10" s="67" customFormat="1" x14ac:dyDescent="0.25">
      <c r="A9061" s="64"/>
      <c r="B9061" s="65"/>
      <c r="C9061" s="65"/>
      <c r="D9061" s="65"/>
      <c r="E9061" s="28"/>
      <c r="F9061" s="66"/>
      <c r="G9061" s="66"/>
      <c r="H9061" s="66"/>
      <c r="I9061" s="66"/>
      <c r="J9061" s="66"/>
    </row>
    <row r="9062" spans="1:10" s="67" customFormat="1" x14ac:dyDescent="0.25">
      <c r="A9062" s="64"/>
      <c r="B9062" s="65"/>
      <c r="C9062" s="65"/>
      <c r="D9062" s="65"/>
      <c r="E9062" s="28"/>
      <c r="F9062" s="66"/>
      <c r="G9062" s="66"/>
      <c r="H9062" s="66"/>
      <c r="I9062" s="66"/>
      <c r="J9062" s="66"/>
    </row>
    <row r="9063" spans="1:10" s="67" customFormat="1" x14ac:dyDescent="0.25">
      <c r="A9063" s="64"/>
      <c r="B9063" s="65"/>
      <c r="C9063" s="65"/>
      <c r="D9063" s="65"/>
      <c r="E9063" s="28"/>
      <c r="F9063" s="66"/>
      <c r="G9063" s="66"/>
      <c r="H9063" s="66"/>
      <c r="I9063" s="66"/>
      <c r="J9063" s="66"/>
    </row>
    <row r="9064" spans="1:10" s="67" customFormat="1" x14ac:dyDescent="0.25">
      <c r="A9064" s="64"/>
      <c r="B9064" s="65"/>
      <c r="C9064" s="65"/>
      <c r="D9064" s="65"/>
      <c r="E9064" s="28"/>
      <c r="F9064" s="66"/>
      <c r="G9064" s="66"/>
      <c r="H9064" s="66"/>
      <c r="I9064" s="66"/>
      <c r="J9064" s="66"/>
    </row>
    <row r="9065" spans="1:10" s="67" customFormat="1" x14ac:dyDescent="0.25">
      <c r="A9065" s="64"/>
      <c r="B9065" s="65"/>
      <c r="C9065" s="65"/>
      <c r="D9065" s="65"/>
      <c r="E9065" s="28"/>
      <c r="F9065" s="66"/>
      <c r="G9065" s="66"/>
      <c r="H9065" s="66"/>
      <c r="I9065" s="66"/>
      <c r="J9065" s="66"/>
    </row>
    <row r="9066" spans="1:10" s="67" customFormat="1" x14ac:dyDescent="0.25">
      <c r="A9066" s="64"/>
      <c r="B9066" s="65"/>
      <c r="C9066" s="65"/>
      <c r="D9066" s="65"/>
      <c r="E9066" s="28"/>
      <c r="F9066" s="66"/>
      <c r="G9066" s="66"/>
      <c r="H9066" s="66"/>
      <c r="I9066" s="66"/>
      <c r="J9066" s="66"/>
    </row>
    <row r="9067" spans="1:10" s="67" customFormat="1" x14ac:dyDescent="0.25">
      <c r="A9067" s="64"/>
      <c r="B9067" s="65"/>
      <c r="C9067" s="65"/>
      <c r="D9067" s="65"/>
      <c r="E9067" s="28"/>
      <c r="F9067" s="66"/>
      <c r="G9067" s="66"/>
      <c r="H9067" s="66"/>
      <c r="I9067" s="66"/>
      <c r="J9067" s="66"/>
    </row>
    <row r="9068" spans="1:10" s="67" customFormat="1" x14ac:dyDescent="0.25">
      <c r="A9068" s="64"/>
      <c r="B9068" s="65"/>
      <c r="C9068" s="65"/>
      <c r="D9068" s="65"/>
      <c r="E9068" s="28"/>
      <c r="F9068" s="66"/>
      <c r="G9068" s="66"/>
      <c r="H9068" s="66"/>
      <c r="I9068" s="66"/>
      <c r="J9068" s="66"/>
    </row>
    <row r="9069" spans="1:10" s="67" customFormat="1" x14ac:dyDescent="0.25">
      <c r="A9069" s="64"/>
      <c r="B9069" s="65"/>
      <c r="C9069" s="65"/>
      <c r="D9069" s="65"/>
      <c r="E9069" s="28"/>
      <c r="F9069" s="66"/>
      <c r="G9069" s="66"/>
      <c r="H9069" s="66"/>
      <c r="I9069" s="66"/>
      <c r="J9069" s="66"/>
    </row>
    <row r="9070" spans="1:10" s="67" customFormat="1" x14ac:dyDescent="0.25">
      <c r="A9070" s="64"/>
      <c r="B9070" s="65"/>
      <c r="C9070" s="65"/>
      <c r="D9070" s="65"/>
      <c r="E9070" s="28"/>
      <c r="F9070" s="66"/>
      <c r="G9070" s="66"/>
      <c r="H9070" s="66"/>
      <c r="I9070" s="66"/>
      <c r="J9070" s="66"/>
    </row>
    <row r="9071" spans="1:10" s="67" customFormat="1" x14ac:dyDescent="0.25">
      <c r="A9071" s="64"/>
      <c r="B9071" s="65"/>
      <c r="C9071" s="65"/>
      <c r="D9071" s="65"/>
      <c r="E9071" s="28"/>
      <c r="F9071" s="66"/>
      <c r="G9071" s="66"/>
      <c r="H9071" s="66"/>
      <c r="I9071" s="66"/>
      <c r="J9071" s="66"/>
    </row>
    <row r="9072" spans="1:10" s="67" customFormat="1" x14ac:dyDescent="0.25">
      <c r="A9072" s="64"/>
      <c r="B9072" s="65"/>
      <c r="C9072" s="65"/>
      <c r="D9072" s="65"/>
      <c r="E9072" s="28"/>
      <c r="F9072" s="66"/>
      <c r="G9072" s="66"/>
      <c r="H9072" s="66"/>
      <c r="I9072" s="66"/>
      <c r="J9072" s="66"/>
    </row>
    <row r="9073" spans="1:10" s="67" customFormat="1" x14ac:dyDescent="0.25">
      <c r="A9073" s="64"/>
      <c r="B9073" s="65"/>
      <c r="C9073" s="65"/>
      <c r="D9073" s="65"/>
      <c r="E9073" s="28"/>
      <c r="F9073" s="66"/>
      <c r="G9073" s="66"/>
      <c r="H9073" s="66"/>
      <c r="I9073" s="66"/>
      <c r="J9073" s="66"/>
    </row>
    <row r="9074" spans="1:10" s="67" customFormat="1" x14ac:dyDescent="0.25">
      <c r="A9074" s="64"/>
      <c r="B9074" s="65"/>
      <c r="C9074" s="65"/>
      <c r="D9074" s="65"/>
      <c r="E9074" s="28"/>
      <c r="F9074" s="66"/>
      <c r="G9074" s="66"/>
      <c r="H9074" s="66"/>
      <c r="I9074" s="66"/>
      <c r="J9074" s="66"/>
    </row>
    <row r="9075" spans="1:10" s="67" customFormat="1" x14ac:dyDescent="0.25">
      <c r="A9075" s="64"/>
      <c r="B9075" s="65"/>
      <c r="C9075" s="65"/>
      <c r="D9075" s="65"/>
      <c r="E9075" s="28"/>
      <c r="F9075" s="66"/>
      <c r="G9075" s="66"/>
      <c r="H9075" s="66"/>
      <c r="I9075" s="66"/>
      <c r="J9075" s="66"/>
    </row>
    <row r="9076" spans="1:10" s="67" customFormat="1" x14ac:dyDescent="0.25">
      <c r="A9076" s="64"/>
      <c r="B9076" s="65"/>
      <c r="C9076" s="65"/>
      <c r="D9076" s="65"/>
      <c r="E9076" s="28"/>
      <c r="F9076" s="66"/>
      <c r="G9076" s="66"/>
      <c r="H9076" s="66"/>
      <c r="I9076" s="66"/>
      <c r="J9076" s="66"/>
    </row>
    <row r="9077" spans="1:10" s="67" customFormat="1" x14ac:dyDescent="0.25">
      <c r="A9077" s="64"/>
      <c r="B9077" s="65"/>
      <c r="C9077" s="65"/>
      <c r="D9077" s="65"/>
      <c r="E9077" s="28"/>
      <c r="F9077" s="66"/>
      <c r="G9077" s="66"/>
      <c r="H9077" s="66"/>
      <c r="I9077" s="66"/>
      <c r="J9077" s="66"/>
    </row>
    <row r="9078" spans="1:10" s="67" customFormat="1" x14ac:dyDescent="0.25">
      <c r="A9078" s="64"/>
      <c r="B9078" s="65"/>
      <c r="C9078" s="65"/>
      <c r="D9078" s="65"/>
      <c r="E9078" s="28"/>
      <c r="F9078" s="66"/>
      <c r="G9078" s="66"/>
      <c r="H9078" s="66"/>
      <c r="I9078" s="66"/>
      <c r="J9078" s="66"/>
    </row>
    <row r="9079" spans="1:10" s="67" customFormat="1" x14ac:dyDescent="0.25">
      <c r="A9079" s="64"/>
      <c r="B9079" s="65"/>
      <c r="C9079" s="65"/>
      <c r="D9079" s="65"/>
      <c r="E9079" s="28"/>
      <c r="F9079" s="66"/>
      <c r="G9079" s="66"/>
      <c r="H9079" s="66"/>
      <c r="I9079" s="66"/>
      <c r="J9079" s="66"/>
    </row>
    <row r="9080" spans="1:10" s="67" customFormat="1" x14ac:dyDescent="0.25">
      <c r="A9080" s="64"/>
      <c r="B9080" s="65"/>
      <c r="C9080" s="65"/>
      <c r="D9080" s="65"/>
      <c r="E9080" s="28"/>
      <c r="F9080" s="66"/>
      <c r="G9080" s="66"/>
      <c r="H9080" s="66"/>
      <c r="I9080" s="66"/>
      <c r="J9080" s="66"/>
    </row>
    <row r="9081" spans="1:10" s="67" customFormat="1" x14ac:dyDescent="0.25">
      <c r="A9081" s="64"/>
      <c r="B9081" s="65"/>
      <c r="C9081" s="65"/>
      <c r="D9081" s="65"/>
      <c r="E9081" s="28"/>
      <c r="F9081" s="66"/>
      <c r="G9081" s="66"/>
      <c r="H9081" s="66"/>
      <c r="I9081" s="66"/>
      <c r="J9081" s="66"/>
    </row>
    <row r="9082" spans="1:10" s="67" customFormat="1" x14ac:dyDescent="0.25">
      <c r="A9082" s="64"/>
      <c r="B9082" s="65"/>
      <c r="C9082" s="65"/>
      <c r="D9082" s="65"/>
      <c r="E9082" s="28"/>
      <c r="F9082" s="66"/>
      <c r="G9082" s="66"/>
      <c r="H9082" s="66"/>
      <c r="I9082" s="66"/>
      <c r="J9082" s="66"/>
    </row>
    <row r="9083" spans="1:10" s="67" customFormat="1" x14ac:dyDescent="0.25">
      <c r="A9083" s="64"/>
      <c r="B9083" s="65"/>
      <c r="C9083" s="65"/>
      <c r="D9083" s="65"/>
      <c r="E9083" s="28"/>
      <c r="F9083" s="66"/>
      <c r="G9083" s="66"/>
      <c r="H9083" s="66"/>
      <c r="I9083" s="66"/>
      <c r="J9083" s="66"/>
    </row>
    <row r="9084" spans="1:10" s="67" customFormat="1" x14ac:dyDescent="0.25">
      <c r="A9084" s="64"/>
      <c r="B9084" s="65"/>
      <c r="C9084" s="65"/>
      <c r="D9084" s="65"/>
      <c r="E9084" s="28"/>
      <c r="F9084" s="66"/>
      <c r="G9084" s="66"/>
      <c r="H9084" s="66"/>
      <c r="I9084" s="66"/>
      <c r="J9084" s="66"/>
    </row>
    <row r="9085" spans="1:10" s="67" customFormat="1" x14ac:dyDescent="0.25">
      <c r="A9085" s="64"/>
      <c r="B9085" s="65"/>
      <c r="C9085" s="65"/>
      <c r="D9085" s="65"/>
      <c r="E9085" s="28"/>
      <c r="F9085" s="66"/>
      <c r="G9085" s="66"/>
      <c r="H9085" s="66"/>
      <c r="I9085" s="66"/>
      <c r="J9085" s="66"/>
    </row>
    <row r="9086" spans="1:10" s="67" customFormat="1" x14ac:dyDescent="0.25">
      <c r="A9086" s="64"/>
      <c r="B9086" s="65"/>
      <c r="C9086" s="65"/>
      <c r="D9086" s="65"/>
      <c r="E9086" s="28"/>
      <c r="F9086" s="66"/>
      <c r="G9086" s="66"/>
      <c r="H9086" s="66"/>
      <c r="I9086" s="66"/>
      <c r="J9086" s="66"/>
    </row>
    <row r="9087" spans="1:10" s="67" customFormat="1" x14ac:dyDescent="0.25">
      <c r="A9087" s="64"/>
      <c r="B9087" s="65"/>
      <c r="C9087" s="65"/>
      <c r="D9087" s="65"/>
      <c r="E9087" s="28"/>
      <c r="F9087" s="66"/>
      <c r="G9087" s="66"/>
      <c r="H9087" s="66"/>
      <c r="I9087" s="66"/>
      <c r="J9087" s="66"/>
    </row>
    <row r="9088" spans="1:10" s="67" customFormat="1" x14ac:dyDescent="0.25">
      <c r="A9088" s="64"/>
      <c r="B9088" s="65"/>
      <c r="C9088" s="65"/>
      <c r="D9088" s="65"/>
      <c r="E9088" s="28"/>
      <c r="F9088" s="66"/>
      <c r="G9088" s="66"/>
      <c r="H9088" s="66"/>
      <c r="I9088" s="66"/>
      <c r="J9088" s="66"/>
    </row>
    <row r="9089" spans="1:10" s="67" customFormat="1" x14ac:dyDescent="0.25">
      <c r="A9089" s="64"/>
      <c r="B9089" s="65"/>
      <c r="C9089" s="65"/>
      <c r="D9089" s="65"/>
      <c r="E9089" s="28"/>
      <c r="F9089" s="66"/>
      <c r="G9089" s="66"/>
      <c r="H9089" s="66"/>
      <c r="I9089" s="66"/>
      <c r="J9089" s="66"/>
    </row>
    <row r="9090" spans="1:10" s="67" customFormat="1" x14ac:dyDescent="0.25">
      <c r="A9090" s="64"/>
      <c r="B9090" s="65"/>
      <c r="C9090" s="65"/>
      <c r="D9090" s="65"/>
      <c r="E9090" s="28"/>
      <c r="F9090" s="66"/>
      <c r="G9090" s="66"/>
      <c r="H9090" s="66"/>
      <c r="I9090" s="66"/>
      <c r="J9090" s="66"/>
    </row>
    <row r="9091" spans="1:10" s="67" customFormat="1" x14ac:dyDescent="0.25">
      <c r="A9091" s="64"/>
      <c r="B9091" s="65"/>
      <c r="C9091" s="65"/>
      <c r="D9091" s="65"/>
      <c r="E9091" s="28"/>
      <c r="F9091" s="66"/>
      <c r="G9091" s="66"/>
      <c r="H9091" s="66"/>
      <c r="I9091" s="66"/>
      <c r="J9091" s="66"/>
    </row>
    <row r="9092" spans="1:10" s="67" customFormat="1" x14ac:dyDescent="0.25">
      <c r="A9092" s="64"/>
      <c r="B9092" s="65"/>
      <c r="C9092" s="65"/>
      <c r="D9092" s="65"/>
      <c r="E9092" s="28"/>
      <c r="F9092" s="66"/>
      <c r="G9092" s="66"/>
      <c r="H9092" s="66"/>
      <c r="I9092" s="66"/>
      <c r="J9092" s="66"/>
    </row>
    <row r="9093" spans="1:10" s="67" customFormat="1" x14ac:dyDescent="0.25">
      <c r="A9093" s="64"/>
      <c r="B9093" s="65"/>
      <c r="C9093" s="65"/>
      <c r="D9093" s="65"/>
      <c r="E9093" s="28"/>
      <c r="F9093" s="66"/>
      <c r="G9093" s="66"/>
      <c r="H9093" s="66"/>
      <c r="I9093" s="66"/>
      <c r="J9093" s="66"/>
    </row>
    <row r="9094" spans="1:10" s="67" customFormat="1" x14ac:dyDescent="0.25">
      <c r="A9094" s="64"/>
      <c r="B9094" s="65"/>
      <c r="C9094" s="65"/>
      <c r="D9094" s="65"/>
      <c r="E9094" s="28"/>
      <c r="F9094" s="66"/>
      <c r="G9094" s="66"/>
      <c r="H9094" s="66"/>
      <c r="I9094" s="66"/>
      <c r="J9094" s="66"/>
    </row>
    <row r="9095" spans="1:10" s="67" customFormat="1" x14ac:dyDescent="0.25">
      <c r="A9095" s="64"/>
      <c r="B9095" s="65"/>
      <c r="C9095" s="65"/>
      <c r="D9095" s="65"/>
      <c r="E9095" s="28"/>
      <c r="F9095" s="66"/>
      <c r="G9095" s="66"/>
      <c r="H9095" s="66"/>
      <c r="I9095" s="66"/>
      <c r="J9095" s="66"/>
    </row>
    <row r="9096" spans="1:10" s="67" customFormat="1" x14ac:dyDescent="0.25">
      <c r="A9096" s="64"/>
      <c r="B9096" s="65"/>
      <c r="C9096" s="65"/>
      <c r="D9096" s="65"/>
      <c r="E9096" s="28"/>
      <c r="F9096" s="66"/>
      <c r="G9096" s="66"/>
      <c r="H9096" s="66"/>
      <c r="I9096" s="66"/>
      <c r="J9096" s="66"/>
    </row>
    <row r="9097" spans="1:10" s="67" customFormat="1" x14ac:dyDescent="0.25">
      <c r="A9097" s="64"/>
      <c r="B9097" s="65"/>
      <c r="C9097" s="65"/>
      <c r="D9097" s="65"/>
      <c r="E9097" s="28"/>
      <c r="F9097" s="66"/>
      <c r="G9097" s="66"/>
      <c r="H9097" s="66"/>
      <c r="I9097" s="66"/>
      <c r="J9097" s="66"/>
    </row>
    <row r="9098" spans="1:10" s="67" customFormat="1" x14ac:dyDescent="0.25">
      <c r="A9098" s="64"/>
      <c r="B9098" s="65"/>
      <c r="C9098" s="65"/>
      <c r="D9098" s="65"/>
      <c r="E9098" s="28"/>
      <c r="F9098" s="66"/>
      <c r="G9098" s="66"/>
      <c r="H9098" s="66"/>
      <c r="I9098" s="66"/>
      <c r="J9098" s="66"/>
    </row>
    <row r="9099" spans="1:10" s="67" customFormat="1" x14ac:dyDescent="0.25">
      <c r="A9099" s="64"/>
      <c r="B9099" s="65"/>
      <c r="C9099" s="65"/>
      <c r="D9099" s="65"/>
      <c r="E9099" s="28"/>
      <c r="F9099" s="66"/>
      <c r="G9099" s="66"/>
      <c r="H9099" s="66"/>
      <c r="I9099" s="66"/>
      <c r="J9099" s="66"/>
    </row>
    <row r="9100" spans="1:10" s="67" customFormat="1" x14ac:dyDescent="0.25">
      <c r="A9100" s="64"/>
      <c r="B9100" s="65"/>
      <c r="C9100" s="65"/>
      <c r="D9100" s="65"/>
      <c r="E9100" s="28"/>
      <c r="F9100" s="66"/>
      <c r="G9100" s="66"/>
      <c r="H9100" s="66"/>
      <c r="I9100" s="66"/>
      <c r="J9100" s="66"/>
    </row>
    <row r="9101" spans="1:10" s="67" customFormat="1" x14ac:dyDescent="0.25">
      <c r="A9101" s="64"/>
      <c r="B9101" s="65"/>
      <c r="C9101" s="65"/>
      <c r="D9101" s="65"/>
      <c r="E9101" s="28"/>
      <c r="F9101" s="66"/>
      <c r="G9101" s="66"/>
      <c r="H9101" s="66"/>
      <c r="I9101" s="66"/>
      <c r="J9101" s="66"/>
    </row>
    <row r="9102" spans="1:10" s="67" customFormat="1" x14ac:dyDescent="0.25">
      <c r="A9102" s="64"/>
      <c r="B9102" s="65"/>
      <c r="C9102" s="65"/>
      <c r="D9102" s="65"/>
      <c r="E9102" s="28"/>
      <c r="F9102" s="66"/>
      <c r="G9102" s="66"/>
      <c r="H9102" s="66"/>
      <c r="I9102" s="66"/>
      <c r="J9102" s="66"/>
    </row>
    <row r="9103" spans="1:10" s="67" customFormat="1" x14ac:dyDescent="0.25">
      <c r="A9103" s="64"/>
      <c r="B9103" s="65"/>
      <c r="C9103" s="65"/>
      <c r="D9103" s="65"/>
      <c r="E9103" s="28"/>
      <c r="F9103" s="66"/>
      <c r="G9103" s="66"/>
      <c r="H9103" s="66"/>
      <c r="I9103" s="66"/>
      <c r="J9103" s="66"/>
    </row>
    <row r="9104" spans="1:10" s="67" customFormat="1" x14ac:dyDescent="0.25">
      <c r="A9104" s="64"/>
      <c r="B9104" s="65"/>
      <c r="C9104" s="65"/>
      <c r="D9104" s="65"/>
      <c r="E9104" s="28"/>
      <c r="F9104" s="66"/>
      <c r="G9104" s="66"/>
      <c r="H9104" s="66"/>
      <c r="I9104" s="66"/>
      <c r="J9104" s="66"/>
    </row>
    <row r="9105" spans="1:10" s="67" customFormat="1" x14ac:dyDescent="0.25">
      <c r="A9105" s="64"/>
      <c r="B9105" s="65"/>
      <c r="C9105" s="65"/>
      <c r="D9105" s="65"/>
      <c r="E9105" s="28"/>
      <c r="F9105" s="66"/>
      <c r="G9105" s="66"/>
      <c r="H9105" s="66"/>
      <c r="I9105" s="66"/>
      <c r="J9105" s="66"/>
    </row>
    <row r="9106" spans="1:10" s="67" customFormat="1" x14ac:dyDescent="0.25">
      <c r="A9106" s="64"/>
      <c r="B9106" s="65"/>
      <c r="C9106" s="65"/>
      <c r="D9106" s="65"/>
      <c r="E9106" s="28"/>
      <c r="F9106" s="66"/>
      <c r="G9106" s="66"/>
      <c r="H9106" s="66"/>
      <c r="I9106" s="66"/>
      <c r="J9106" s="66"/>
    </row>
    <row r="9107" spans="1:10" s="67" customFormat="1" x14ac:dyDescent="0.25">
      <c r="A9107" s="64"/>
      <c r="B9107" s="65"/>
      <c r="C9107" s="65"/>
      <c r="D9107" s="65"/>
      <c r="E9107" s="28"/>
      <c r="F9107" s="66"/>
      <c r="G9107" s="66"/>
      <c r="H9107" s="66"/>
      <c r="I9107" s="66"/>
      <c r="J9107" s="66"/>
    </row>
    <row r="9108" spans="1:10" s="67" customFormat="1" x14ac:dyDescent="0.25">
      <c r="A9108" s="64"/>
      <c r="B9108" s="65"/>
      <c r="C9108" s="65"/>
      <c r="D9108" s="65"/>
      <c r="E9108" s="28"/>
      <c r="F9108" s="66"/>
      <c r="G9108" s="66"/>
      <c r="H9108" s="66"/>
      <c r="I9108" s="66"/>
      <c r="J9108" s="66"/>
    </row>
    <row r="9109" spans="1:10" s="67" customFormat="1" x14ac:dyDescent="0.25">
      <c r="A9109" s="64"/>
      <c r="B9109" s="65"/>
      <c r="C9109" s="65"/>
      <c r="D9109" s="65"/>
      <c r="E9109" s="28"/>
      <c r="F9109" s="66"/>
      <c r="G9109" s="66"/>
      <c r="H9109" s="66"/>
      <c r="I9109" s="66"/>
      <c r="J9109" s="66"/>
    </row>
    <row r="9110" spans="1:10" s="67" customFormat="1" x14ac:dyDescent="0.25">
      <c r="A9110" s="64"/>
      <c r="B9110" s="65"/>
      <c r="C9110" s="65"/>
      <c r="D9110" s="65"/>
      <c r="E9110" s="28"/>
      <c r="F9110" s="66"/>
      <c r="G9110" s="66"/>
      <c r="H9110" s="66"/>
      <c r="I9110" s="66"/>
      <c r="J9110" s="66"/>
    </row>
    <row r="9111" spans="1:10" s="67" customFormat="1" x14ac:dyDescent="0.25">
      <c r="A9111" s="64"/>
      <c r="B9111" s="65"/>
      <c r="C9111" s="65"/>
      <c r="D9111" s="65"/>
      <c r="E9111" s="28"/>
      <c r="F9111" s="66"/>
      <c r="G9111" s="66"/>
      <c r="H9111" s="66"/>
      <c r="I9111" s="66"/>
      <c r="J9111" s="66"/>
    </row>
    <row r="9112" spans="1:10" s="67" customFormat="1" x14ac:dyDescent="0.25">
      <c r="A9112" s="64"/>
      <c r="B9112" s="65"/>
      <c r="C9112" s="65"/>
      <c r="D9112" s="65"/>
      <c r="E9112" s="28"/>
      <c r="F9112" s="66"/>
      <c r="G9112" s="66"/>
      <c r="H9112" s="66"/>
      <c r="I9112" s="66"/>
      <c r="J9112" s="66"/>
    </row>
    <row r="9113" spans="1:10" s="67" customFormat="1" x14ac:dyDescent="0.25">
      <c r="A9113" s="64"/>
      <c r="B9113" s="65"/>
      <c r="C9113" s="65"/>
      <c r="D9113" s="65"/>
      <c r="E9113" s="28"/>
      <c r="F9113" s="66"/>
      <c r="G9113" s="66"/>
      <c r="H9113" s="66"/>
      <c r="I9113" s="66"/>
      <c r="J9113" s="66"/>
    </row>
    <row r="9114" spans="1:10" s="67" customFormat="1" x14ac:dyDescent="0.25">
      <c r="A9114" s="64"/>
      <c r="B9114" s="65"/>
      <c r="C9114" s="65"/>
      <c r="D9114" s="65"/>
      <c r="E9114" s="28"/>
      <c r="F9114" s="66"/>
      <c r="G9114" s="66"/>
      <c r="H9114" s="66"/>
      <c r="I9114" s="66"/>
      <c r="J9114" s="66"/>
    </row>
    <row r="9115" spans="1:10" s="67" customFormat="1" x14ac:dyDescent="0.25">
      <c r="A9115" s="64"/>
      <c r="B9115" s="65"/>
      <c r="C9115" s="65"/>
      <c r="D9115" s="65"/>
      <c r="E9115" s="28"/>
      <c r="F9115" s="66"/>
      <c r="G9115" s="66"/>
      <c r="H9115" s="66"/>
      <c r="I9115" s="66"/>
      <c r="J9115" s="66"/>
    </row>
    <row r="9116" spans="1:10" s="67" customFormat="1" x14ac:dyDescent="0.25">
      <c r="A9116" s="64"/>
      <c r="B9116" s="65"/>
      <c r="C9116" s="65"/>
      <c r="D9116" s="65"/>
      <c r="E9116" s="28"/>
      <c r="F9116" s="66"/>
      <c r="G9116" s="66"/>
      <c r="H9116" s="66"/>
      <c r="I9116" s="66"/>
      <c r="J9116" s="66"/>
    </row>
    <row r="9117" spans="1:10" s="67" customFormat="1" x14ac:dyDescent="0.25">
      <c r="A9117" s="64"/>
      <c r="B9117" s="65"/>
      <c r="C9117" s="65"/>
      <c r="D9117" s="65"/>
      <c r="E9117" s="28"/>
      <c r="F9117" s="66"/>
      <c r="G9117" s="66"/>
      <c r="H9117" s="66"/>
      <c r="I9117" s="66"/>
      <c r="J9117" s="66"/>
    </row>
    <row r="9118" spans="1:10" s="67" customFormat="1" x14ac:dyDescent="0.25">
      <c r="A9118" s="64"/>
      <c r="B9118" s="65"/>
      <c r="C9118" s="65"/>
      <c r="D9118" s="65"/>
      <c r="E9118" s="28"/>
      <c r="F9118" s="66"/>
      <c r="G9118" s="66"/>
      <c r="H9118" s="66"/>
      <c r="I9118" s="66"/>
      <c r="J9118" s="66"/>
    </row>
    <row r="9119" spans="1:10" s="67" customFormat="1" x14ac:dyDescent="0.25">
      <c r="A9119" s="64"/>
      <c r="B9119" s="65"/>
      <c r="C9119" s="65"/>
      <c r="D9119" s="65"/>
      <c r="E9119" s="28"/>
      <c r="F9119" s="66"/>
      <c r="G9119" s="66"/>
      <c r="H9119" s="66"/>
      <c r="I9119" s="66"/>
      <c r="J9119" s="66"/>
    </row>
    <row r="9120" spans="1:10" s="67" customFormat="1" x14ac:dyDescent="0.25">
      <c r="A9120" s="64"/>
      <c r="B9120" s="65"/>
      <c r="C9120" s="65"/>
      <c r="D9120" s="65"/>
      <c r="E9120" s="28"/>
      <c r="F9120" s="66"/>
      <c r="G9120" s="66"/>
      <c r="H9120" s="66"/>
      <c r="I9120" s="66"/>
      <c r="J9120" s="66"/>
    </row>
    <row r="9121" spans="1:10" s="67" customFormat="1" x14ac:dyDescent="0.25">
      <c r="A9121" s="64"/>
      <c r="B9121" s="65"/>
      <c r="C9121" s="65"/>
      <c r="D9121" s="65"/>
      <c r="E9121" s="28"/>
      <c r="F9121" s="66"/>
      <c r="G9121" s="66"/>
      <c r="H9121" s="66"/>
      <c r="I9121" s="66"/>
      <c r="J9121" s="66"/>
    </row>
    <row r="9122" spans="1:10" s="67" customFormat="1" x14ac:dyDescent="0.25">
      <c r="A9122" s="64"/>
      <c r="B9122" s="65"/>
      <c r="C9122" s="65"/>
      <c r="D9122" s="65"/>
      <c r="E9122" s="28"/>
      <c r="F9122" s="66"/>
      <c r="G9122" s="66"/>
      <c r="H9122" s="66"/>
      <c r="I9122" s="66"/>
      <c r="J9122" s="66"/>
    </row>
    <row r="9123" spans="1:10" s="67" customFormat="1" x14ac:dyDescent="0.25">
      <c r="A9123" s="64"/>
      <c r="B9123" s="65"/>
      <c r="C9123" s="65"/>
      <c r="D9123" s="65"/>
      <c r="E9123" s="28"/>
      <c r="F9123" s="66"/>
      <c r="G9123" s="66"/>
      <c r="H9123" s="66"/>
      <c r="I9123" s="66"/>
      <c r="J9123" s="66"/>
    </row>
    <row r="9124" spans="1:10" s="67" customFormat="1" x14ac:dyDescent="0.25">
      <c r="A9124" s="64"/>
      <c r="B9124" s="65"/>
      <c r="C9124" s="65"/>
      <c r="D9124" s="65"/>
      <c r="E9124" s="28"/>
      <c r="F9124" s="66"/>
      <c r="G9124" s="66"/>
      <c r="H9124" s="66"/>
      <c r="I9124" s="66"/>
      <c r="J9124" s="66"/>
    </row>
    <row r="9125" spans="1:10" s="67" customFormat="1" x14ac:dyDescent="0.25">
      <c r="A9125" s="64"/>
      <c r="B9125" s="65"/>
      <c r="C9125" s="65"/>
      <c r="D9125" s="65"/>
      <c r="E9125" s="28"/>
      <c r="F9125" s="66"/>
      <c r="G9125" s="66"/>
      <c r="H9125" s="66"/>
      <c r="I9125" s="66"/>
      <c r="J9125" s="66"/>
    </row>
    <row r="9126" spans="1:10" s="67" customFormat="1" x14ac:dyDescent="0.25">
      <c r="A9126" s="64"/>
      <c r="B9126" s="65"/>
      <c r="C9126" s="65"/>
      <c r="D9126" s="65"/>
      <c r="E9126" s="28"/>
      <c r="F9126" s="66"/>
      <c r="G9126" s="66"/>
      <c r="H9126" s="66"/>
      <c r="I9126" s="66"/>
      <c r="J9126" s="66"/>
    </row>
    <row r="9127" spans="1:10" s="67" customFormat="1" x14ac:dyDescent="0.25">
      <c r="A9127" s="64"/>
      <c r="B9127" s="65"/>
      <c r="C9127" s="65"/>
      <c r="D9127" s="65"/>
      <c r="E9127" s="28"/>
      <c r="F9127" s="66"/>
      <c r="G9127" s="66"/>
      <c r="H9127" s="66"/>
      <c r="I9127" s="66"/>
      <c r="J9127" s="66"/>
    </row>
    <row r="9128" spans="1:10" s="67" customFormat="1" x14ac:dyDescent="0.25">
      <c r="A9128" s="64"/>
      <c r="B9128" s="65"/>
      <c r="C9128" s="65"/>
      <c r="D9128" s="65"/>
      <c r="E9128" s="28"/>
      <c r="F9128" s="66"/>
      <c r="G9128" s="66"/>
      <c r="H9128" s="66"/>
      <c r="I9128" s="66"/>
      <c r="J9128" s="66"/>
    </row>
    <row r="9129" spans="1:10" s="67" customFormat="1" x14ac:dyDescent="0.25">
      <c r="A9129" s="64"/>
      <c r="B9129" s="65"/>
      <c r="C9129" s="65"/>
      <c r="D9129" s="65"/>
      <c r="E9129" s="28"/>
      <c r="F9129" s="66"/>
      <c r="G9129" s="66"/>
      <c r="H9129" s="66"/>
      <c r="I9129" s="66"/>
      <c r="J9129" s="66"/>
    </row>
    <row r="9130" spans="1:10" s="67" customFormat="1" x14ac:dyDescent="0.25">
      <c r="A9130" s="64"/>
      <c r="B9130" s="65"/>
      <c r="C9130" s="65"/>
      <c r="D9130" s="65"/>
      <c r="E9130" s="28"/>
      <c r="F9130" s="66"/>
      <c r="G9130" s="66"/>
      <c r="H9130" s="66"/>
      <c r="I9130" s="66"/>
      <c r="J9130" s="66"/>
    </row>
    <row r="9131" spans="1:10" s="67" customFormat="1" x14ac:dyDescent="0.25">
      <c r="A9131" s="64"/>
      <c r="B9131" s="65"/>
      <c r="C9131" s="65"/>
      <c r="D9131" s="65"/>
      <c r="E9131" s="28"/>
      <c r="F9131" s="66"/>
      <c r="G9131" s="66"/>
      <c r="H9131" s="66"/>
      <c r="I9131" s="66"/>
      <c r="J9131" s="66"/>
    </row>
    <row r="9132" spans="1:10" s="67" customFormat="1" x14ac:dyDescent="0.25">
      <c r="A9132" s="64"/>
      <c r="B9132" s="65"/>
      <c r="C9132" s="65"/>
      <c r="D9132" s="65"/>
      <c r="E9132" s="28"/>
      <c r="F9132" s="66"/>
      <c r="G9132" s="66"/>
      <c r="H9132" s="66"/>
      <c r="I9132" s="66"/>
      <c r="J9132" s="66"/>
    </row>
    <row r="9133" spans="1:10" s="67" customFormat="1" x14ac:dyDescent="0.25">
      <c r="A9133" s="64"/>
      <c r="B9133" s="65"/>
      <c r="C9133" s="65"/>
      <c r="D9133" s="65"/>
      <c r="E9133" s="28"/>
      <c r="F9133" s="66"/>
      <c r="G9133" s="66"/>
      <c r="H9133" s="66"/>
      <c r="I9133" s="66"/>
      <c r="J9133" s="66"/>
    </row>
    <row r="9134" spans="1:10" s="67" customFormat="1" x14ac:dyDescent="0.25">
      <c r="A9134" s="64"/>
      <c r="B9134" s="65"/>
      <c r="C9134" s="65"/>
      <c r="D9134" s="65"/>
      <c r="E9134" s="28"/>
      <c r="F9134" s="66"/>
      <c r="G9134" s="66"/>
      <c r="H9134" s="66"/>
      <c r="I9134" s="66"/>
      <c r="J9134" s="66"/>
    </row>
    <row r="9135" spans="1:10" s="67" customFormat="1" x14ac:dyDescent="0.25">
      <c r="A9135" s="64"/>
      <c r="B9135" s="65"/>
      <c r="C9135" s="65"/>
      <c r="D9135" s="65"/>
      <c r="E9135" s="28"/>
      <c r="F9135" s="66"/>
      <c r="G9135" s="66"/>
      <c r="H9135" s="66"/>
      <c r="I9135" s="66"/>
      <c r="J9135" s="66"/>
    </row>
    <row r="9136" spans="1:10" s="67" customFormat="1" x14ac:dyDescent="0.25">
      <c r="A9136" s="64"/>
      <c r="B9136" s="65"/>
      <c r="C9136" s="65"/>
      <c r="D9136" s="65"/>
      <c r="E9136" s="28"/>
      <c r="F9136" s="66"/>
      <c r="G9136" s="66"/>
      <c r="H9136" s="66"/>
      <c r="I9136" s="66"/>
      <c r="J9136" s="66"/>
    </row>
    <row r="9137" spans="1:10" s="67" customFormat="1" x14ac:dyDescent="0.25">
      <c r="A9137" s="64"/>
      <c r="B9137" s="65"/>
      <c r="C9137" s="65"/>
      <c r="D9137" s="65"/>
      <c r="E9137" s="28"/>
      <c r="F9137" s="66"/>
      <c r="G9137" s="66"/>
      <c r="H9137" s="66"/>
      <c r="I9137" s="66"/>
      <c r="J9137" s="66"/>
    </row>
    <row r="9138" spans="1:10" s="67" customFormat="1" x14ac:dyDescent="0.25">
      <c r="A9138" s="64"/>
      <c r="B9138" s="65"/>
      <c r="C9138" s="65"/>
      <c r="D9138" s="65"/>
      <c r="E9138" s="28"/>
      <c r="F9138" s="66"/>
      <c r="G9138" s="66"/>
      <c r="H9138" s="66"/>
      <c r="I9138" s="66"/>
      <c r="J9138" s="66"/>
    </row>
    <row r="9139" spans="1:10" s="67" customFormat="1" x14ac:dyDescent="0.25">
      <c r="A9139" s="64"/>
      <c r="B9139" s="65"/>
      <c r="C9139" s="65"/>
      <c r="D9139" s="65"/>
      <c r="E9139" s="28"/>
      <c r="F9139" s="66"/>
      <c r="G9139" s="66"/>
      <c r="H9139" s="66"/>
      <c r="I9139" s="66"/>
      <c r="J9139" s="66"/>
    </row>
    <row r="9140" spans="1:10" s="67" customFormat="1" x14ac:dyDescent="0.25">
      <c r="A9140" s="64"/>
      <c r="B9140" s="65"/>
      <c r="C9140" s="65"/>
      <c r="D9140" s="65"/>
      <c r="E9140" s="28"/>
      <c r="F9140" s="66"/>
      <c r="G9140" s="66"/>
      <c r="H9140" s="66"/>
      <c r="I9140" s="66"/>
      <c r="J9140" s="66"/>
    </row>
    <row r="9141" spans="1:10" s="67" customFormat="1" x14ac:dyDescent="0.25">
      <c r="A9141" s="64"/>
      <c r="B9141" s="65"/>
      <c r="C9141" s="65"/>
      <c r="D9141" s="65"/>
      <c r="E9141" s="28"/>
      <c r="F9141" s="66"/>
      <c r="G9141" s="66"/>
      <c r="H9141" s="66"/>
      <c r="I9141" s="66"/>
      <c r="J9141" s="66"/>
    </row>
    <row r="9142" spans="1:10" s="67" customFormat="1" x14ac:dyDescent="0.25">
      <c r="A9142" s="64"/>
      <c r="B9142" s="65"/>
      <c r="C9142" s="65"/>
      <c r="D9142" s="65"/>
      <c r="E9142" s="28"/>
      <c r="F9142" s="66"/>
      <c r="G9142" s="66"/>
      <c r="H9142" s="66"/>
      <c r="I9142" s="66"/>
      <c r="J9142" s="66"/>
    </row>
    <row r="9143" spans="1:10" s="67" customFormat="1" x14ac:dyDescent="0.25">
      <c r="A9143" s="64"/>
      <c r="B9143" s="65"/>
      <c r="C9143" s="65"/>
      <c r="D9143" s="65"/>
      <c r="E9143" s="28"/>
      <c r="F9143" s="66"/>
      <c r="G9143" s="66"/>
      <c r="H9143" s="66"/>
      <c r="I9143" s="66"/>
      <c r="J9143" s="66"/>
    </row>
    <row r="9144" spans="1:10" s="67" customFormat="1" x14ac:dyDescent="0.25">
      <c r="A9144" s="64"/>
      <c r="B9144" s="65"/>
      <c r="C9144" s="65"/>
      <c r="D9144" s="65"/>
      <c r="E9144" s="28"/>
      <c r="F9144" s="66"/>
      <c r="G9144" s="66"/>
      <c r="H9144" s="66"/>
      <c r="I9144" s="66"/>
      <c r="J9144" s="66"/>
    </row>
    <row r="9145" spans="1:10" s="67" customFormat="1" x14ac:dyDescent="0.25">
      <c r="A9145" s="64"/>
      <c r="B9145" s="65"/>
      <c r="C9145" s="65"/>
      <c r="D9145" s="65"/>
      <c r="E9145" s="28"/>
      <c r="F9145" s="66"/>
      <c r="G9145" s="66"/>
      <c r="H9145" s="66"/>
      <c r="I9145" s="66"/>
      <c r="J9145" s="66"/>
    </row>
    <row r="9146" spans="1:10" s="67" customFormat="1" x14ac:dyDescent="0.25">
      <c r="A9146" s="64"/>
      <c r="B9146" s="65"/>
      <c r="C9146" s="65"/>
      <c r="D9146" s="65"/>
      <c r="E9146" s="28"/>
      <c r="F9146" s="66"/>
      <c r="G9146" s="66"/>
      <c r="H9146" s="66"/>
      <c r="I9146" s="66"/>
      <c r="J9146" s="66"/>
    </row>
    <row r="9147" spans="1:10" s="67" customFormat="1" x14ac:dyDescent="0.25">
      <c r="A9147" s="64"/>
      <c r="B9147" s="65"/>
      <c r="C9147" s="65"/>
      <c r="D9147" s="65"/>
      <c r="E9147" s="28"/>
      <c r="F9147" s="66"/>
      <c r="G9147" s="66"/>
      <c r="H9147" s="66"/>
      <c r="I9147" s="66"/>
      <c r="J9147" s="66"/>
    </row>
    <row r="9148" spans="1:10" s="67" customFormat="1" x14ac:dyDescent="0.25">
      <c r="A9148" s="64"/>
      <c r="B9148" s="65"/>
      <c r="C9148" s="65"/>
      <c r="D9148" s="65"/>
      <c r="E9148" s="28"/>
      <c r="F9148" s="66"/>
      <c r="G9148" s="66"/>
      <c r="H9148" s="66"/>
      <c r="I9148" s="66"/>
      <c r="J9148" s="66"/>
    </row>
    <row r="9149" spans="1:10" s="67" customFormat="1" x14ac:dyDescent="0.25">
      <c r="A9149" s="64"/>
      <c r="B9149" s="65"/>
      <c r="C9149" s="65"/>
      <c r="D9149" s="65"/>
      <c r="E9149" s="28"/>
      <c r="F9149" s="66"/>
      <c r="G9149" s="66"/>
      <c r="H9149" s="66"/>
      <c r="I9149" s="66"/>
      <c r="J9149" s="66"/>
    </row>
    <row r="9150" spans="1:10" s="67" customFormat="1" x14ac:dyDescent="0.25">
      <c r="A9150" s="64"/>
      <c r="B9150" s="65"/>
      <c r="C9150" s="65"/>
      <c r="D9150" s="65"/>
      <c r="E9150" s="28"/>
      <c r="F9150" s="66"/>
      <c r="G9150" s="66"/>
      <c r="H9150" s="66"/>
      <c r="I9150" s="66"/>
      <c r="J9150" s="66"/>
    </row>
    <row r="9151" spans="1:10" s="67" customFormat="1" x14ac:dyDescent="0.25">
      <c r="A9151" s="64"/>
      <c r="B9151" s="65"/>
      <c r="C9151" s="65"/>
      <c r="D9151" s="65"/>
      <c r="E9151" s="28"/>
      <c r="F9151" s="66"/>
      <c r="G9151" s="66"/>
      <c r="H9151" s="66"/>
      <c r="I9151" s="66"/>
      <c r="J9151" s="66"/>
    </row>
    <row r="9152" spans="1:10" s="67" customFormat="1" x14ac:dyDescent="0.25">
      <c r="A9152" s="64"/>
      <c r="B9152" s="65"/>
      <c r="C9152" s="65"/>
      <c r="D9152" s="65"/>
      <c r="E9152" s="28"/>
      <c r="F9152" s="66"/>
      <c r="G9152" s="66"/>
      <c r="H9152" s="66"/>
      <c r="I9152" s="66"/>
      <c r="J9152" s="66"/>
    </row>
    <row r="9153" spans="1:10" s="67" customFormat="1" x14ac:dyDescent="0.25">
      <c r="A9153" s="64"/>
      <c r="B9153" s="65"/>
      <c r="C9153" s="65"/>
      <c r="D9153" s="65"/>
      <c r="E9153" s="28"/>
      <c r="F9153" s="66"/>
      <c r="G9153" s="66"/>
      <c r="H9153" s="66"/>
      <c r="I9153" s="66"/>
      <c r="J9153" s="66"/>
    </row>
    <row r="9154" spans="1:10" s="67" customFormat="1" x14ac:dyDescent="0.25">
      <c r="A9154" s="64"/>
      <c r="B9154" s="65"/>
      <c r="C9154" s="65"/>
      <c r="D9154" s="65"/>
      <c r="E9154" s="28"/>
      <c r="F9154" s="66"/>
      <c r="G9154" s="66"/>
      <c r="H9154" s="66"/>
      <c r="I9154" s="66"/>
      <c r="J9154" s="66"/>
    </row>
    <row r="9155" spans="1:10" s="67" customFormat="1" x14ac:dyDescent="0.25">
      <c r="A9155" s="64"/>
      <c r="B9155" s="65"/>
      <c r="C9155" s="65"/>
      <c r="D9155" s="65"/>
      <c r="E9155" s="28"/>
      <c r="F9155" s="66"/>
      <c r="G9155" s="66"/>
      <c r="H9155" s="66"/>
      <c r="I9155" s="66"/>
      <c r="J9155" s="66"/>
    </row>
    <row r="9156" spans="1:10" s="67" customFormat="1" x14ac:dyDescent="0.25">
      <c r="A9156" s="64"/>
      <c r="B9156" s="65"/>
      <c r="C9156" s="65"/>
      <c r="D9156" s="65"/>
      <c r="E9156" s="28"/>
      <c r="F9156" s="66"/>
      <c r="G9156" s="66"/>
      <c r="H9156" s="66"/>
      <c r="I9156" s="66"/>
      <c r="J9156" s="66"/>
    </row>
    <row r="9157" spans="1:10" s="67" customFormat="1" x14ac:dyDescent="0.25">
      <c r="A9157" s="64"/>
      <c r="B9157" s="65"/>
      <c r="C9157" s="65"/>
      <c r="D9157" s="65"/>
      <c r="E9157" s="28"/>
      <c r="F9157" s="66"/>
      <c r="G9157" s="66"/>
      <c r="H9157" s="66"/>
      <c r="I9157" s="66"/>
      <c r="J9157" s="66"/>
    </row>
    <row r="9158" spans="1:10" s="67" customFormat="1" x14ac:dyDescent="0.25">
      <c r="A9158" s="64"/>
      <c r="B9158" s="65"/>
      <c r="C9158" s="65"/>
      <c r="D9158" s="65"/>
      <c r="E9158" s="28"/>
      <c r="F9158" s="66"/>
      <c r="G9158" s="66"/>
      <c r="H9158" s="66"/>
      <c r="I9158" s="66"/>
      <c r="J9158" s="66"/>
    </row>
    <row r="9159" spans="1:10" s="67" customFormat="1" x14ac:dyDescent="0.25">
      <c r="A9159" s="64"/>
      <c r="B9159" s="65"/>
      <c r="C9159" s="65"/>
      <c r="D9159" s="65"/>
      <c r="E9159" s="28"/>
      <c r="F9159" s="66"/>
      <c r="G9159" s="66"/>
      <c r="H9159" s="66"/>
      <c r="I9159" s="66"/>
      <c r="J9159" s="66"/>
    </row>
    <row r="9160" spans="1:10" s="67" customFormat="1" x14ac:dyDescent="0.25">
      <c r="A9160" s="64"/>
      <c r="B9160" s="65"/>
      <c r="C9160" s="65"/>
      <c r="D9160" s="65"/>
      <c r="E9160" s="28"/>
      <c r="F9160" s="66"/>
      <c r="G9160" s="66"/>
      <c r="H9160" s="66"/>
      <c r="I9160" s="66"/>
      <c r="J9160" s="66"/>
    </row>
    <row r="9161" spans="1:10" s="67" customFormat="1" x14ac:dyDescent="0.25">
      <c r="A9161" s="64"/>
      <c r="B9161" s="65"/>
      <c r="C9161" s="65"/>
      <c r="D9161" s="65"/>
      <c r="E9161" s="28"/>
      <c r="F9161" s="66"/>
      <c r="G9161" s="66"/>
      <c r="H9161" s="66"/>
      <c r="I9161" s="66"/>
      <c r="J9161" s="66"/>
    </row>
    <row r="9162" spans="1:10" s="67" customFormat="1" x14ac:dyDescent="0.25">
      <c r="A9162" s="64"/>
      <c r="B9162" s="65"/>
      <c r="C9162" s="65"/>
      <c r="D9162" s="65"/>
      <c r="E9162" s="28"/>
      <c r="F9162" s="66"/>
      <c r="G9162" s="66"/>
      <c r="H9162" s="66"/>
      <c r="I9162" s="66"/>
      <c r="J9162" s="66"/>
    </row>
    <row r="9163" spans="1:10" s="67" customFormat="1" x14ac:dyDescent="0.25">
      <c r="A9163" s="64"/>
      <c r="B9163" s="65"/>
      <c r="C9163" s="65"/>
      <c r="D9163" s="65"/>
      <c r="E9163" s="28"/>
      <c r="F9163" s="66"/>
      <c r="G9163" s="66"/>
      <c r="H9163" s="66"/>
      <c r="I9163" s="66"/>
      <c r="J9163" s="66"/>
    </row>
    <row r="9164" spans="1:10" s="67" customFormat="1" x14ac:dyDescent="0.25">
      <c r="A9164" s="64"/>
      <c r="B9164" s="65"/>
      <c r="C9164" s="65"/>
      <c r="D9164" s="65"/>
      <c r="E9164" s="28"/>
      <c r="F9164" s="66"/>
      <c r="G9164" s="66"/>
      <c r="H9164" s="66"/>
      <c r="I9164" s="66"/>
      <c r="J9164" s="66"/>
    </row>
    <row r="9165" spans="1:10" s="67" customFormat="1" x14ac:dyDescent="0.25">
      <c r="A9165" s="64"/>
      <c r="B9165" s="65"/>
      <c r="C9165" s="65"/>
      <c r="D9165" s="65"/>
      <c r="E9165" s="28"/>
      <c r="F9165" s="66"/>
      <c r="G9165" s="66"/>
      <c r="H9165" s="66"/>
      <c r="I9165" s="66"/>
      <c r="J9165" s="66"/>
    </row>
    <row r="9166" spans="1:10" s="67" customFormat="1" x14ac:dyDescent="0.25">
      <c r="A9166" s="64"/>
      <c r="B9166" s="65"/>
      <c r="C9166" s="65"/>
      <c r="D9166" s="65"/>
      <c r="E9166" s="28"/>
      <c r="F9166" s="66"/>
      <c r="G9166" s="66"/>
      <c r="H9166" s="66"/>
      <c r="I9166" s="66"/>
      <c r="J9166" s="66"/>
    </row>
    <row r="9167" spans="1:10" s="67" customFormat="1" x14ac:dyDescent="0.25">
      <c r="A9167" s="64"/>
      <c r="B9167" s="65"/>
      <c r="C9167" s="65"/>
      <c r="D9167" s="65"/>
      <c r="E9167" s="28"/>
      <c r="F9167" s="66"/>
      <c r="G9167" s="66"/>
      <c r="H9167" s="66"/>
      <c r="I9167" s="66"/>
      <c r="J9167" s="66"/>
    </row>
    <row r="9168" spans="1:10" s="67" customFormat="1" x14ac:dyDescent="0.25">
      <c r="A9168" s="64"/>
      <c r="B9168" s="65"/>
      <c r="C9168" s="65"/>
      <c r="D9168" s="65"/>
      <c r="E9168" s="28"/>
      <c r="F9168" s="66"/>
      <c r="G9168" s="66"/>
      <c r="H9168" s="66"/>
      <c r="I9168" s="66"/>
      <c r="J9168" s="66"/>
    </row>
    <row r="9169" spans="1:10" s="67" customFormat="1" x14ac:dyDescent="0.25">
      <c r="A9169" s="64"/>
      <c r="B9169" s="65"/>
      <c r="C9169" s="65"/>
      <c r="D9169" s="65"/>
      <c r="E9169" s="28"/>
      <c r="F9169" s="66"/>
      <c r="G9169" s="66"/>
      <c r="H9169" s="66"/>
      <c r="I9169" s="66"/>
      <c r="J9169" s="66"/>
    </row>
    <row r="9170" spans="1:10" s="67" customFormat="1" x14ac:dyDescent="0.25">
      <c r="A9170" s="64"/>
      <c r="B9170" s="65"/>
      <c r="C9170" s="65"/>
      <c r="D9170" s="65"/>
      <c r="E9170" s="28"/>
      <c r="F9170" s="66"/>
      <c r="G9170" s="66"/>
      <c r="H9170" s="66"/>
      <c r="I9170" s="66"/>
      <c r="J9170" s="66"/>
    </row>
    <row r="9171" spans="1:10" s="67" customFormat="1" x14ac:dyDescent="0.25">
      <c r="A9171" s="64"/>
      <c r="B9171" s="65"/>
      <c r="C9171" s="65"/>
      <c r="D9171" s="65"/>
      <c r="E9171" s="28"/>
      <c r="F9171" s="66"/>
      <c r="G9171" s="66"/>
      <c r="H9171" s="66"/>
      <c r="I9171" s="66"/>
      <c r="J9171" s="66"/>
    </row>
    <row r="9172" spans="1:10" s="67" customFormat="1" x14ac:dyDescent="0.25">
      <c r="A9172" s="64"/>
      <c r="B9172" s="65"/>
      <c r="C9172" s="65"/>
      <c r="D9172" s="65"/>
      <c r="E9172" s="28"/>
      <c r="F9172" s="66"/>
      <c r="G9172" s="66"/>
      <c r="H9172" s="66"/>
      <c r="I9172" s="66"/>
      <c r="J9172" s="66"/>
    </row>
    <row r="9173" spans="1:10" s="67" customFormat="1" x14ac:dyDescent="0.25">
      <c r="A9173" s="64"/>
      <c r="B9173" s="65"/>
      <c r="C9173" s="65"/>
      <c r="D9173" s="65"/>
      <c r="E9173" s="28"/>
      <c r="F9173" s="66"/>
      <c r="G9173" s="66"/>
      <c r="H9173" s="66"/>
      <c r="I9173" s="66"/>
      <c r="J9173" s="66"/>
    </row>
    <row r="9174" spans="1:10" s="67" customFormat="1" x14ac:dyDescent="0.25">
      <c r="A9174" s="64"/>
      <c r="B9174" s="65"/>
      <c r="C9174" s="65"/>
      <c r="D9174" s="65"/>
      <c r="E9174" s="28"/>
      <c r="F9174" s="66"/>
      <c r="G9174" s="66"/>
      <c r="H9174" s="66"/>
      <c r="I9174" s="66"/>
      <c r="J9174" s="66"/>
    </row>
    <row r="9175" spans="1:10" s="67" customFormat="1" x14ac:dyDescent="0.25">
      <c r="A9175" s="64"/>
      <c r="B9175" s="65"/>
      <c r="C9175" s="65"/>
      <c r="D9175" s="65"/>
      <c r="E9175" s="28"/>
      <c r="F9175" s="66"/>
      <c r="G9175" s="66"/>
      <c r="H9175" s="66"/>
      <c r="I9175" s="66"/>
      <c r="J9175" s="66"/>
    </row>
    <row r="9176" spans="1:10" s="67" customFormat="1" x14ac:dyDescent="0.25">
      <c r="A9176" s="64"/>
      <c r="B9176" s="65"/>
      <c r="C9176" s="65"/>
      <c r="D9176" s="65"/>
      <c r="E9176" s="28"/>
      <c r="F9176" s="66"/>
      <c r="G9176" s="66"/>
      <c r="H9176" s="66"/>
      <c r="I9176" s="66"/>
      <c r="J9176" s="66"/>
    </row>
    <row r="9177" spans="1:10" s="67" customFormat="1" x14ac:dyDescent="0.25">
      <c r="A9177" s="64"/>
      <c r="B9177" s="65"/>
      <c r="C9177" s="65"/>
      <c r="D9177" s="65"/>
      <c r="E9177" s="28"/>
      <c r="F9177" s="66"/>
      <c r="G9177" s="66"/>
      <c r="H9177" s="66"/>
      <c r="I9177" s="66"/>
      <c r="J9177" s="66"/>
    </row>
    <row r="9178" spans="1:10" s="67" customFormat="1" x14ac:dyDescent="0.25">
      <c r="A9178" s="64"/>
      <c r="B9178" s="65"/>
      <c r="C9178" s="65"/>
      <c r="D9178" s="65"/>
      <c r="E9178" s="28"/>
      <c r="F9178" s="66"/>
      <c r="G9178" s="66"/>
      <c r="H9178" s="66"/>
      <c r="I9178" s="66"/>
      <c r="J9178" s="66"/>
    </row>
    <row r="9179" spans="1:10" s="67" customFormat="1" x14ac:dyDescent="0.25">
      <c r="A9179" s="64"/>
      <c r="B9179" s="65"/>
      <c r="C9179" s="65"/>
      <c r="D9179" s="65"/>
      <c r="E9179" s="28"/>
      <c r="F9179" s="66"/>
      <c r="G9179" s="66"/>
      <c r="H9179" s="66"/>
      <c r="I9179" s="66"/>
      <c r="J9179" s="66"/>
    </row>
    <row r="9180" spans="1:10" s="67" customFormat="1" x14ac:dyDescent="0.25">
      <c r="A9180" s="64"/>
      <c r="B9180" s="65"/>
      <c r="C9180" s="65"/>
      <c r="D9180" s="65"/>
      <c r="E9180" s="28"/>
      <c r="F9180" s="66"/>
      <c r="G9180" s="66"/>
      <c r="H9180" s="66"/>
      <c r="I9180" s="66"/>
      <c r="J9180" s="66"/>
    </row>
    <row r="9181" spans="1:10" s="67" customFormat="1" x14ac:dyDescent="0.25">
      <c r="A9181" s="64"/>
      <c r="B9181" s="65"/>
      <c r="C9181" s="65"/>
      <c r="D9181" s="65"/>
      <c r="E9181" s="28"/>
      <c r="F9181" s="66"/>
      <c r="G9181" s="66"/>
      <c r="H9181" s="66"/>
      <c r="I9181" s="66"/>
      <c r="J9181" s="66"/>
    </row>
    <row r="9182" spans="1:10" s="67" customFormat="1" x14ac:dyDescent="0.25">
      <c r="A9182" s="64"/>
      <c r="B9182" s="65"/>
      <c r="C9182" s="65"/>
      <c r="D9182" s="65"/>
      <c r="E9182" s="28"/>
      <c r="F9182" s="66"/>
      <c r="G9182" s="66"/>
      <c r="H9182" s="66"/>
      <c r="I9182" s="66"/>
      <c r="J9182" s="66"/>
    </row>
    <row r="9183" spans="1:10" s="67" customFormat="1" x14ac:dyDescent="0.25">
      <c r="A9183" s="64"/>
      <c r="B9183" s="65"/>
      <c r="C9183" s="65"/>
      <c r="D9183" s="65"/>
      <c r="E9183" s="28"/>
      <c r="F9183" s="66"/>
      <c r="G9183" s="66"/>
      <c r="H9183" s="66"/>
      <c r="I9183" s="66"/>
      <c r="J9183" s="66"/>
    </row>
    <row r="9184" spans="1:10" s="67" customFormat="1" x14ac:dyDescent="0.25">
      <c r="A9184" s="64"/>
      <c r="B9184" s="65"/>
      <c r="C9184" s="65"/>
      <c r="D9184" s="65"/>
      <c r="E9184" s="28"/>
      <c r="F9184" s="66"/>
      <c r="G9184" s="66"/>
      <c r="H9184" s="66"/>
      <c r="I9184" s="66"/>
      <c r="J9184" s="66"/>
    </row>
    <row r="9185" spans="1:10" s="67" customFormat="1" x14ac:dyDescent="0.25">
      <c r="A9185" s="64"/>
      <c r="B9185" s="65"/>
      <c r="C9185" s="65"/>
      <c r="D9185" s="65"/>
      <c r="E9185" s="28"/>
      <c r="F9185" s="66"/>
      <c r="G9185" s="66"/>
      <c r="H9185" s="66"/>
      <c r="I9185" s="66"/>
      <c r="J9185" s="66"/>
    </row>
    <row r="9186" spans="1:10" s="67" customFormat="1" x14ac:dyDescent="0.25">
      <c r="A9186" s="64"/>
      <c r="B9186" s="65"/>
      <c r="C9186" s="65"/>
      <c r="D9186" s="65"/>
      <c r="E9186" s="28"/>
      <c r="F9186" s="66"/>
      <c r="G9186" s="66"/>
      <c r="H9186" s="66"/>
      <c r="I9186" s="66"/>
      <c r="J9186" s="66"/>
    </row>
    <row r="9187" spans="1:10" s="67" customFormat="1" x14ac:dyDescent="0.25">
      <c r="A9187" s="64"/>
      <c r="B9187" s="65"/>
      <c r="C9187" s="65"/>
      <c r="D9187" s="65"/>
      <c r="E9187" s="28"/>
      <c r="F9187" s="66"/>
      <c r="G9187" s="66"/>
      <c r="H9187" s="66"/>
      <c r="I9187" s="66"/>
      <c r="J9187" s="66"/>
    </row>
    <row r="9188" spans="1:10" s="67" customFormat="1" x14ac:dyDescent="0.25">
      <c r="A9188" s="64"/>
      <c r="B9188" s="65"/>
      <c r="C9188" s="65"/>
      <c r="D9188" s="65"/>
      <c r="E9188" s="28"/>
      <c r="F9188" s="66"/>
      <c r="G9188" s="66"/>
      <c r="H9188" s="66"/>
      <c r="I9188" s="66"/>
      <c r="J9188" s="66"/>
    </row>
    <row r="9189" spans="1:10" s="67" customFormat="1" x14ac:dyDescent="0.25">
      <c r="A9189" s="64"/>
      <c r="B9189" s="65"/>
      <c r="C9189" s="65"/>
      <c r="D9189" s="65"/>
      <c r="E9189" s="28"/>
      <c r="F9189" s="66"/>
      <c r="G9189" s="66"/>
      <c r="H9189" s="66"/>
      <c r="I9189" s="66"/>
      <c r="J9189" s="66"/>
    </row>
    <row r="9190" spans="1:10" s="67" customFormat="1" x14ac:dyDescent="0.25">
      <c r="A9190" s="64"/>
      <c r="B9190" s="65"/>
      <c r="C9190" s="65"/>
      <c r="D9190" s="65"/>
      <c r="E9190" s="28"/>
      <c r="F9190" s="66"/>
      <c r="G9190" s="66"/>
      <c r="H9190" s="66"/>
      <c r="I9190" s="66"/>
      <c r="J9190" s="66"/>
    </row>
    <row r="9191" spans="1:10" s="67" customFormat="1" x14ac:dyDescent="0.25">
      <c r="A9191" s="64"/>
      <c r="B9191" s="65"/>
      <c r="C9191" s="65"/>
      <c r="D9191" s="65"/>
      <c r="E9191" s="28"/>
      <c r="F9191" s="66"/>
      <c r="G9191" s="66"/>
      <c r="H9191" s="66"/>
      <c r="I9191" s="66"/>
      <c r="J9191" s="66"/>
    </row>
    <row r="9192" spans="1:10" s="67" customFormat="1" x14ac:dyDescent="0.25">
      <c r="A9192" s="64"/>
      <c r="B9192" s="65"/>
      <c r="C9192" s="65"/>
      <c r="D9192" s="65"/>
      <c r="E9192" s="28"/>
      <c r="F9192" s="66"/>
      <c r="G9192" s="66"/>
      <c r="H9192" s="66"/>
      <c r="I9192" s="66"/>
      <c r="J9192" s="66"/>
    </row>
    <row r="9193" spans="1:10" s="67" customFormat="1" x14ac:dyDescent="0.25">
      <c r="A9193" s="64"/>
      <c r="B9193" s="65"/>
      <c r="C9193" s="65"/>
      <c r="D9193" s="65"/>
      <c r="E9193" s="28"/>
      <c r="F9193" s="66"/>
      <c r="G9193" s="66"/>
      <c r="H9193" s="66"/>
      <c r="I9193" s="66"/>
      <c r="J9193" s="66"/>
    </row>
    <row r="9194" spans="1:10" s="67" customFormat="1" x14ac:dyDescent="0.25">
      <c r="A9194" s="64"/>
      <c r="B9194" s="65"/>
      <c r="C9194" s="65"/>
      <c r="D9194" s="65"/>
      <c r="E9194" s="28"/>
      <c r="F9194" s="66"/>
      <c r="G9194" s="66"/>
      <c r="H9194" s="66"/>
      <c r="I9194" s="66"/>
      <c r="J9194" s="66"/>
    </row>
    <row r="9195" spans="1:10" s="67" customFormat="1" x14ac:dyDescent="0.25">
      <c r="A9195" s="64"/>
      <c r="B9195" s="65"/>
      <c r="C9195" s="65"/>
      <c r="D9195" s="65"/>
      <c r="E9195" s="28"/>
      <c r="F9195" s="66"/>
      <c r="G9195" s="66"/>
      <c r="H9195" s="66"/>
      <c r="I9195" s="66"/>
      <c r="J9195" s="66"/>
    </row>
    <row r="9196" spans="1:10" s="67" customFormat="1" x14ac:dyDescent="0.25">
      <c r="A9196" s="64"/>
      <c r="B9196" s="65"/>
      <c r="C9196" s="65"/>
      <c r="D9196" s="65"/>
      <c r="E9196" s="28"/>
      <c r="F9196" s="66"/>
      <c r="G9196" s="66"/>
      <c r="H9196" s="66"/>
      <c r="I9196" s="66"/>
      <c r="J9196" s="66"/>
    </row>
    <row r="9197" spans="1:10" s="67" customFormat="1" x14ac:dyDescent="0.25">
      <c r="A9197" s="64"/>
      <c r="B9197" s="65"/>
      <c r="C9197" s="65"/>
      <c r="D9197" s="65"/>
      <c r="E9197" s="28"/>
      <c r="F9197" s="66"/>
      <c r="G9197" s="66"/>
      <c r="H9197" s="66"/>
      <c r="I9197" s="66"/>
      <c r="J9197" s="66"/>
    </row>
    <row r="9198" spans="1:10" s="67" customFormat="1" x14ac:dyDescent="0.25">
      <c r="A9198" s="64"/>
      <c r="B9198" s="65"/>
      <c r="C9198" s="65"/>
      <c r="D9198" s="65"/>
      <c r="E9198" s="28"/>
      <c r="F9198" s="66"/>
      <c r="G9198" s="66"/>
      <c r="H9198" s="66"/>
      <c r="I9198" s="66"/>
      <c r="J9198" s="66"/>
    </row>
    <row r="9199" spans="1:10" s="67" customFormat="1" x14ac:dyDescent="0.25">
      <c r="A9199" s="64"/>
      <c r="B9199" s="65"/>
      <c r="C9199" s="65"/>
      <c r="D9199" s="65"/>
      <c r="E9199" s="28"/>
      <c r="F9199" s="66"/>
      <c r="G9199" s="66"/>
      <c r="H9199" s="66"/>
      <c r="I9199" s="66"/>
      <c r="J9199" s="66"/>
    </row>
    <row r="9200" spans="1:10" s="67" customFormat="1" x14ac:dyDescent="0.25">
      <c r="A9200" s="64"/>
      <c r="B9200" s="65"/>
      <c r="C9200" s="65"/>
      <c r="D9200" s="65"/>
      <c r="E9200" s="28"/>
      <c r="F9200" s="66"/>
      <c r="G9200" s="66"/>
      <c r="H9200" s="66"/>
      <c r="I9200" s="66"/>
      <c r="J9200" s="66"/>
    </row>
    <row r="9201" spans="1:10" s="67" customFormat="1" x14ac:dyDescent="0.25">
      <c r="A9201" s="64"/>
      <c r="B9201" s="65"/>
      <c r="C9201" s="65"/>
      <c r="D9201" s="65"/>
      <c r="E9201" s="28"/>
      <c r="F9201" s="66"/>
      <c r="G9201" s="66"/>
      <c r="H9201" s="66"/>
      <c r="I9201" s="66"/>
      <c r="J9201" s="66"/>
    </row>
    <row r="9202" spans="1:10" s="67" customFormat="1" x14ac:dyDescent="0.25">
      <c r="A9202" s="64"/>
      <c r="B9202" s="65"/>
      <c r="C9202" s="65"/>
      <c r="D9202" s="65"/>
      <c r="E9202" s="28"/>
      <c r="F9202" s="66"/>
      <c r="G9202" s="66"/>
      <c r="H9202" s="66"/>
      <c r="I9202" s="66"/>
      <c r="J9202" s="66"/>
    </row>
    <row r="9203" spans="1:10" s="67" customFormat="1" x14ac:dyDescent="0.25">
      <c r="A9203" s="64"/>
      <c r="B9203" s="65"/>
      <c r="C9203" s="65"/>
      <c r="D9203" s="65"/>
      <c r="E9203" s="28"/>
      <c r="F9203" s="66"/>
      <c r="G9203" s="66"/>
      <c r="H9203" s="66"/>
      <c r="I9203" s="66"/>
      <c r="J9203" s="66"/>
    </row>
    <row r="9204" spans="1:10" s="67" customFormat="1" x14ac:dyDescent="0.25">
      <c r="A9204" s="64"/>
      <c r="B9204" s="65"/>
      <c r="C9204" s="65"/>
      <c r="D9204" s="65"/>
      <c r="E9204" s="28"/>
      <c r="F9204" s="66"/>
      <c r="G9204" s="66"/>
      <c r="H9204" s="66"/>
      <c r="I9204" s="66"/>
      <c r="J9204" s="66"/>
    </row>
    <row r="9205" spans="1:10" s="67" customFormat="1" x14ac:dyDescent="0.25">
      <c r="A9205" s="64"/>
      <c r="B9205" s="65"/>
      <c r="C9205" s="65"/>
      <c r="D9205" s="65"/>
      <c r="E9205" s="28"/>
      <c r="F9205" s="66"/>
      <c r="G9205" s="66"/>
      <c r="H9205" s="66"/>
      <c r="I9205" s="66"/>
      <c r="J9205" s="66"/>
    </row>
    <row r="9206" spans="1:10" s="67" customFormat="1" x14ac:dyDescent="0.25">
      <c r="A9206" s="64"/>
      <c r="B9206" s="65"/>
      <c r="C9206" s="65"/>
      <c r="D9206" s="65"/>
      <c r="E9206" s="28"/>
      <c r="F9206" s="66"/>
      <c r="G9206" s="66"/>
      <c r="H9206" s="66"/>
      <c r="I9206" s="66"/>
      <c r="J9206" s="66"/>
    </row>
    <row r="9207" spans="1:10" s="67" customFormat="1" x14ac:dyDescent="0.25">
      <c r="A9207" s="64"/>
      <c r="B9207" s="65"/>
      <c r="C9207" s="65"/>
      <c r="D9207" s="65"/>
      <c r="E9207" s="28"/>
      <c r="F9207" s="66"/>
      <c r="G9207" s="66"/>
      <c r="H9207" s="66"/>
      <c r="I9207" s="66"/>
      <c r="J9207" s="66"/>
    </row>
    <row r="9208" spans="1:10" s="67" customFormat="1" x14ac:dyDescent="0.25">
      <c r="A9208" s="64"/>
      <c r="B9208" s="65"/>
      <c r="C9208" s="65"/>
      <c r="D9208" s="65"/>
      <c r="E9208" s="28"/>
      <c r="F9208" s="66"/>
      <c r="G9208" s="66"/>
      <c r="H9208" s="66"/>
      <c r="I9208" s="66"/>
      <c r="J9208" s="66"/>
    </row>
    <row r="9209" spans="1:10" s="67" customFormat="1" x14ac:dyDescent="0.25">
      <c r="A9209" s="64"/>
      <c r="B9209" s="65"/>
      <c r="C9209" s="65"/>
      <c r="D9209" s="65"/>
      <c r="E9209" s="28"/>
      <c r="F9209" s="66"/>
      <c r="G9209" s="66"/>
      <c r="H9209" s="66"/>
      <c r="I9209" s="66"/>
      <c r="J9209" s="66"/>
    </row>
    <row r="9210" spans="1:10" s="67" customFormat="1" x14ac:dyDescent="0.25">
      <c r="A9210" s="64"/>
      <c r="B9210" s="65"/>
      <c r="C9210" s="65"/>
      <c r="D9210" s="65"/>
      <c r="E9210" s="28"/>
      <c r="F9210" s="66"/>
      <c r="G9210" s="66"/>
      <c r="H9210" s="66"/>
      <c r="I9210" s="66"/>
      <c r="J9210" s="66"/>
    </row>
    <row r="9211" spans="1:10" s="67" customFormat="1" x14ac:dyDescent="0.25">
      <c r="A9211" s="64"/>
      <c r="B9211" s="65"/>
      <c r="C9211" s="65"/>
      <c r="D9211" s="65"/>
      <c r="E9211" s="28"/>
      <c r="F9211" s="66"/>
      <c r="G9211" s="66"/>
      <c r="H9211" s="66"/>
      <c r="I9211" s="66"/>
      <c r="J9211" s="66"/>
    </row>
    <row r="9212" spans="1:10" s="67" customFormat="1" x14ac:dyDescent="0.25">
      <c r="A9212" s="64"/>
      <c r="B9212" s="65"/>
      <c r="C9212" s="65"/>
      <c r="D9212" s="65"/>
      <c r="E9212" s="28"/>
      <c r="F9212" s="66"/>
      <c r="G9212" s="66"/>
      <c r="H9212" s="66"/>
      <c r="I9212" s="66"/>
      <c r="J9212" s="66"/>
    </row>
    <row r="9213" spans="1:10" s="67" customFormat="1" x14ac:dyDescent="0.25">
      <c r="A9213" s="64"/>
      <c r="B9213" s="65"/>
      <c r="C9213" s="65"/>
      <c r="D9213" s="65"/>
      <c r="E9213" s="28"/>
      <c r="F9213" s="66"/>
      <c r="G9213" s="66"/>
      <c r="H9213" s="66"/>
      <c r="I9213" s="66"/>
      <c r="J9213" s="66"/>
    </row>
    <row r="9214" spans="1:10" s="67" customFormat="1" x14ac:dyDescent="0.25">
      <c r="A9214" s="64"/>
      <c r="B9214" s="65"/>
      <c r="C9214" s="65"/>
      <c r="D9214" s="65"/>
      <c r="E9214" s="28"/>
      <c r="F9214" s="66"/>
      <c r="G9214" s="66"/>
      <c r="H9214" s="66"/>
      <c r="I9214" s="66"/>
      <c r="J9214" s="66"/>
    </row>
    <row r="9215" spans="1:10" s="67" customFormat="1" x14ac:dyDescent="0.25">
      <c r="A9215" s="64"/>
      <c r="B9215" s="65"/>
      <c r="C9215" s="65"/>
      <c r="D9215" s="65"/>
      <c r="E9215" s="28"/>
      <c r="F9215" s="66"/>
      <c r="G9215" s="66"/>
      <c r="H9215" s="66"/>
      <c r="I9215" s="66"/>
      <c r="J9215" s="66"/>
    </row>
    <row r="9216" spans="1:10" s="67" customFormat="1" x14ac:dyDescent="0.25">
      <c r="A9216" s="64"/>
      <c r="B9216" s="65"/>
      <c r="C9216" s="65"/>
      <c r="D9216" s="65"/>
      <c r="E9216" s="28"/>
      <c r="F9216" s="66"/>
      <c r="G9216" s="66"/>
      <c r="H9216" s="66"/>
      <c r="I9216" s="66"/>
      <c r="J9216" s="66"/>
    </row>
    <row r="9217" spans="1:10" s="67" customFormat="1" x14ac:dyDescent="0.25">
      <c r="A9217" s="64"/>
      <c r="B9217" s="65"/>
      <c r="C9217" s="65"/>
      <c r="D9217" s="65"/>
      <c r="E9217" s="28"/>
      <c r="F9217" s="66"/>
      <c r="G9217" s="66"/>
      <c r="H9217" s="66"/>
      <c r="I9217" s="66"/>
      <c r="J9217" s="66"/>
    </row>
    <row r="9218" spans="1:10" s="67" customFormat="1" x14ac:dyDescent="0.25">
      <c r="A9218" s="64"/>
      <c r="B9218" s="65"/>
      <c r="C9218" s="65"/>
      <c r="D9218" s="65"/>
      <c r="E9218" s="28"/>
      <c r="F9218" s="66"/>
      <c r="G9218" s="66"/>
      <c r="H9218" s="66"/>
      <c r="I9218" s="66"/>
      <c r="J9218" s="66"/>
    </row>
    <row r="9219" spans="1:10" s="67" customFormat="1" x14ac:dyDescent="0.25">
      <c r="A9219" s="64"/>
      <c r="B9219" s="65"/>
      <c r="C9219" s="65"/>
      <c r="D9219" s="65"/>
      <c r="E9219" s="28"/>
      <c r="F9219" s="66"/>
      <c r="G9219" s="66"/>
      <c r="H9219" s="66"/>
      <c r="I9219" s="66"/>
      <c r="J9219" s="66"/>
    </row>
    <row r="9220" spans="1:10" s="67" customFormat="1" x14ac:dyDescent="0.25">
      <c r="A9220" s="64"/>
      <c r="B9220" s="65"/>
      <c r="C9220" s="65"/>
      <c r="D9220" s="65"/>
      <c r="E9220" s="28"/>
      <c r="F9220" s="66"/>
      <c r="G9220" s="66"/>
      <c r="H9220" s="66"/>
      <c r="I9220" s="66"/>
      <c r="J9220" s="66"/>
    </row>
    <row r="9221" spans="1:10" s="67" customFormat="1" x14ac:dyDescent="0.25">
      <c r="A9221" s="64"/>
      <c r="B9221" s="65"/>
      <c r="C9221" s="65"/>
      <c r="D9221" s="65"/>
      <c r="E9221" s="28"/>
      <c r="F9221" s="66"/>
      <c r="G9221" s="66"/>
      <c r="H9221" s="66"/>
      <c r="I9221" s="66"/>
      <c r="J9221" s="66"/>
    </row>
    <row r="9222" spans="1:10" s="67" customFormat="1" x14ac:dyDescent="0.25">
      <c r="A9222" s="64"/>
      <c r="B9222" s="65"/>
      <c r="C9222" s="65"/>
      <c r="D9222" s="65"/>
      <c r="E9222" s="28"/>
      <c r="F9222" s="66"/>
      <c r="G9222" s="66"/>
      <c r="H9222" s="66"/>
      <c r="I9222" s="66"/>
      <c r="J9222" s="66"/>
    </row>
    <row r="9223" spans="1:10" s="67" customFormat="1" x14ac:dyDescent="0.25">
      <c r="A9223" s="64"/>
      <c r="B9223" s="65"/>
      <c r="C9223" s="65"/>
      <c r="D9223" s="65"/>
      <c r="E9223" s="28"/>
      <c r="F9223" s="66"/>
      <c r="G9223" s="66"/>
      <c r="H9223" s="66"/>
      <c r="I9223" s="66"/>
      <c r="J9223" s="66"/>
    </row>
    <row r="9224" spans="1:10" s="67" customFormat="1" x14ac:dyDescent="0.25">
      <c r="A9224" s="64"/>
      <c r="B9224" s="65"/>
      <c r="C9224" s="65"/>
      <c r="D9224" s="65"/>
      <c r="E9224" s="28"/>
      <c r="F9224" s="66"/>
      <c r="G9224" s="66"/>
      <c r="H9224" s="66"/>
      <c r="I9224" s="66"/>
      <c r="J9224" s="66"/>
    </row>
    <row r="9225" spans="1:10" s="67" customFormat="1" x14ac:dyDescent="0.25">
      <c r="A9225" s="64"/>
      <c r="B9225" s="65"/>
      <c r="C9225" s="65"/>
      <c r="D9225" s="65"/>
      <c r="E9225" s="28"/>
      <c r="F9225" s="66"/>
      <c r="G9225" s="66"/>
      <c r="H9225" s="66"/>
      <c r="I9225" s="66"/>
      <c r="J9225" s="66"/>
    </row>
    <row r="9226" spans="1:10" s="67" customFormat="1" x14ac:dyDescent="0.25">
      <c r="A9226" s="64"/>
      <c r="B9226" s="65"/>
      <c r="C9226" s="65"/>
      <c r="D9226" s="65"/>
      <c r="E9226" s="28"/>
      <c r="F9226" s="66"/>
      <c r="G9226" s="66"/>
      <c r="H9226" s="66"/>
      <c r="I9226" s="66"/>
      <c r="J9226" s="66"/>
    </row>
    <row r="9227" spans="1:10" s="67" customFormat="1" x14ac:dyDescent="0.25">
      <c r="A9227" s="64"/>
      <c r="B9227" s="65"/>
      <c r="C9227" s="65"/>
      <c r="D9227" s="65"/>
      <c r="E9227" s="28"/>
      <c r="F9227" s="66"/>
      <c r="G9227" s="66"/>
      <c r="H9227" s="66"/>
      <c r="I9227" s="66"/>
      <c r="J9227" s="66"/>
    </row>
    <row r="9228" spans="1:10" s="67" customFormat="1" x14ac:dyDescent="0.25">
      <c r="A9228" s="64"/>
      <c r="B9228" s="65"/>
      <c r="C9228" s="65"/>
      <c r="D9228" s="65"/>
      <c r="E9228" s="28"/>
      <c r="F9228" s="66"/>
      <c r="G9228" s="66"/>
      <c r="H9228" s="66"/>
      <c r="I9228" s="66"/>
      <c r="J9228" s="66"/>
    </row>
    <row r="9229" spans="1:10" s="67" customFormat="1" x14ac:dyDescent="0.25">
      <c r="A9229" s="64"/>
      <c r="B9229" s="65"/>
      <c r="C9229" s="65"/>
      <c r="D9229" s="65"/>
      <c r="E9229" s="28"/>
      <c r="F9229" s="66"/>
      <c r="G9229" s="66"/>
      <c r="H9229" s="66"/>
      <c r="I9229" s="66"/>
      <c r="J9229" s="66"/>
    </row>
    <row r="9230" spans="1:10" s="67" customFormat="1" x14ac:dyDescent="0.25">
      <c r="A9230" s="64"/>
      <c r="B9230" s="65"/>
      <c r="C9230" s="65"/>
      <c r="D9230" s="65"/>
      <c r="E9230" s="28"/>
      <c r="F9230" s="66"/>
      <c r="G9230" s="66"/>
      <c r="H9230" s="66"/>
      <c r="I9230" s="66"/>
      <c r="J9230" s="66"/>
    </row>
    <row r="9231" spans="1:10" s="67" customFormat="1" x14ac:dyDescent="0.25">
      <c r="A9231" s="64"/>
      <c r="B9231" s="65"/>
      <c r="C9231" s="65"/>
      <c r="D9231" s="65"/>
      <c r="E9231" s="28"/>
      <c r="F9231" s="66"/>
      <c r="G9231" s="66"/>
      <c r="H9231" s="66"/>
      <c r="I9231" s="66"/>
      <c r="J9231" s="66"/>
    </row>
    <row r="9232" spans="1:10" s="67" customFormat="1" x14ac:dyDescent="0.25">
      <c r="A9232" s="64"/>
      <c r="B9232" s="65"/>
      <c r="C9232" s="65"/>
      <c r="D9232" s="65"/>
      <c r="E9232" s="28"/>
      <c r="F9232" s="66"/>
      <c r="G9232" s="66"/>
      <c r="H9232" s="66"/>
      <c r="I9232" s="66"/>
      <c r="J9232" s="66"/>
    </row>
    <row r="9233" spans="1:10" s="67" customFormat="1" x14ac:dyDescent="0.25">
      <c r="A9233" s="64"/>
      <c r="B9233" s="65"/>
      <c r="C9233" s="65"/>
      <c r="D9233" s="65"/>
      <c r="E9233" s="28"/>
      <c r="F9233" s="66"/>
      <c r="G9233" s="66"/>
      <c r="H9233" s="66"/>
      <c r="I9233" s="66"/>
      <c r="J9233" s="66"/>
    </row>
    <row r="9234" spans="1:10" s="67" customFormat="1" x14ac:dyDescent="0.25">
      <c r="A9234" s="64"/>
      <c r="B9234" s="65"/>
      <c r="C9234" s="65"/>
      <c r="D9234" s="65"/>
      <c r="E9234" s="28"/>
      <c r="F9234" s="66"/>
      <c r="G9234" s="66"/>
      <c r="H9234" s="66"/>
      <c r="I9234" s="66"/>
      <c r="J9234" s="66"/>
    </row>
    <row r="9235" spans="1:10" s="67" customFormat="1" x14ac:dyDescent="0.25">
      <c r="A9235" s="64"/>
      <c r="B9235" s="65"/>
      <c r="C9235" s="65"/>
      <c r="D9235" s="65"/>
      <c r="E9235" s="28"/>
      <c r="F9235" s="66"/>
      <c r="G9235" s="66"/>
      <c r="H9235" s="66"/>
      <c r="I9235" s="66"/>
      <c r="J9235" s="66"/>
    </row>
    <row r="9236" spans="1:10" s="67" customFormat="1" x14ac:dyDescent="0.25">
      <c r="A9236" s="64"/>
      <c r="B9236" s="65"/>
      <c r="C9236" s="65"/>
      <c r="D9236" s="65"/>
      <c r="E9236" s="28"/>
      <c r="F9236" s="66"/>
      <c r="G9236" s="66"/>
      <c r="H9236" s="66"/>
      <c r="I9236" s="66"/>
      <c r="J9236" s="66"/>
    </row>
    <row r="9237" spans="1:10" s="67" customFormat="1" x14ac:dyDescent="0.25">
      <c r="A9237" s="64"/>
      <c r="B9237" s="65"/>
      <c r="C9237" s="65"/>
      <c r="D9237" s="65"/>
      <c r="E9237" s="28"/>
      <c r="F9237" s="66"/>
      <c r="G9237" s="66"/>
      <c r="H9237" s="66"/>
      <c r="I9237" s="66"/>
      <c r="J9237" s="66"/>
    </row>
    <row r="9238" spans="1:10" s="67" customFormat="1" x14ac:dyDescent="0.25">
      <c r="A9238" s="64"/>
      <c r="B9238" s="65"/>
      <c r="C9238" s="65"/>
      <c r="D9238" s="65"/>
      <c r="E9238" s="28"/>
      <c r="F9238" s="66"/>
      <c r="G9238" s="66"/>
      <c r="H9238" s="66"/>
      <c r="I9238" s="66"/>
      <c r="J9238" s="66"/>
    </row>
    <row r="9239" spans="1:10" s="67" customFormat="1" x14ac:dyDescent="0.25">
      <c r="A9239" s="64"/>
      <c r="B9239" s="65"/>
      <c r="C9239" s="65"/>
      <c r="D9239" s="65"/>
      <c r="E9239" s="28"/>
      <c r="F9239" s="66"/>
      <c r="G9239" s="66"/>
      <c r="H9239" s="66"/>
      <c r="I9239" s="66"/>
      <c r="J9239" s="66"/>
    </row>
    <row r="9240" spans="1:10" s="67" customFormat="1" x14ac:dyDescent="0.25">
      <c r="A9240" s="64"/>
      <c r="B9240" s="65"/>
      <c r="C9240" s="65"/>
      <c r="D9240" s="65"/>
      <c r="E9240" s="28"/>
      <c r="F9240" s="66"/>
      <c r="G9240" s="66"/>
      <c r="H9240" s="66"/>
      <c r="I9240" s="66"/>
      <c r="J9240" s="66"/>
    </row>
    <row r="9241" spans="1:10" s="67" customFormat="1" x14ac:dyDescent="0.25">
      <c r="A9241" s="64"/>
      <c r="B9241" s="65"/>
      <c r="C9241" s="65"/>
      <c r="D9241" s="65"/>
      <c r="E9241" s="28"/>
      <c r="F9241" s="66"/>
      <c r="G9241" s="66"/>
      <c r="H9241" s="66"/>
      <c r="I9241" s="66"/>
      <c r="J9241" s="66"/>
    </row>
    <row r="9242" spans="1:10" s="67" customFormat="1" x14ac:dyDescent="0.25">
      <c r="A9242" s="64"/>
      <c r="B9242" s="65"/>
      <c r="C9242" s="65"/>
      <c r="D9242" s="65"/>
      <c r="E9242" s="28"/>
      <c r="F9242" s="66"/>
      <c r="G9242" s="66"/>
      <c r="H9242" s="66"/>
      <c r="I9242" s="66"/>
      <c r="J9242" s="66"/>
    </row>
    <row r="9243" spans="1:10" s="67" customFormat="1" x14ac:dyDescent="0.25">
      <c r="A9243" s="64"/>
      <c r="B9243" s="65"/>
      <c r="C9243" s="65"/>
      <c r="D9243" s="65"/>
      <c r="E9243" s="28"/>
      <c r="F9243" s="66"/>
      <c r="G9243" s="66"/>
      <c r="H9243" s="66"/>
      <c r="I9243" s="66"/>
      <c r="J9243" s="66"/>
    </row>
    <row r="9244" spans="1:10" s="67" customFormat="1" x14ac:dyDescent="0.25">
      <c r="A9244" s="64"/>
      <c r="B9244" s="65"/>
      <c r="C9244" s="65"/>
      <c r="D9244" s="65"/>
      <c r="E9244" s="28"/>
      <c r="F9244" s="66"/>
      <c r="G9244" s="66"/>
      <c r="H9244" s="66"/>
      <c r="I9244" s="66"/>
      <c r="J9244" s="66"/>
    </row>
    <row r="9245" spans="1:10" s="67" customFormat="1" x14ac:dyDescent="0.25">
      <c r="A9245" s="64"/>
      <c r="B9245" s="65"/>
      <c r="C9245" s="65"/>
      <c r="D9245" s="65"/>
      <c r="E9245" s="28"/>
      <c r="F9245" s="66"/>
      <c r="G9245" s="66"/>
      <c r="H9245" s="66"/>
      <c r="I9245" s="66"/>
      <c r="J9245" s="66"/>
    </row>
    <row r="9246" spans="1:10" s="67" customFormat="1" x14ac:dyDescent="0.25">
      <c r="A9246" s="64"/>
      <c r="B9246" s="65"/>
      <c r="C9246" s="65"/>
      <c r="D9246" s="65"/>
      <c r="E9246" s="28"/>
      <c r="F9246" s="66"/>
      <c r="G9246" s="66"/>
      <c r="H9246" s="66"/>
      <c r="I9246" s="66"/>
      <c r="J9246" s="66"/>
    </row>
    <row r="9247" spans="1:10" s="67" customFormat="1" x14ac:dyDescent="0.25">
      <c r="A9247" s="64"/>
      <c r="B9247" s="65"/>
      <c r="C9247" s="65"/>
      <c r="D9247" s="65"/>
      <c r="E9247" s="28"/>
      <c r="F9247" s="66"/>
      <c r="G9247" s="66"/>
      <c r="H9247" s="66"/>
      <c r="I9247" s="66"/>
      <c r="J9247" s="66"/>
    </row>
    <row r="9248" spans="1:10" s="67" customFormat="1" x14ac:dyDescent="0.25">
      <c r="A9248" s="64"/>
      <c r="B9248" s="65"/>
      <c r="C9248" s="65"/>
      <c r="D9248" s="65"/>
      <c r="E9248" s="28"/>
      <c r="F9248" s="66"/>
      <c r="G9248" s="66"/>
      <c r="H9248" s="66"/>
      <c r="I9248" s="66"/>
      <c r="J9248" s="66"/>
    </row>
    <row r="9249" spans="1:10" s="67" customFormat="1" x14ac:dyDescent="0.25">
      <c r="A9249" s="64"/>
      <c r="B9249" s="65"/>
      <c r="C9249" s="65"/>
      <c r="D9249" s="65"/>
      <c r="E9249" s="28"/>
      <c r="F9249" s="66"/>
      <c r="G9249" s="66"/>
      <c r="H9249" s="66"/>
      <c r="I9249" s="66"/>
      <c r="J9249" s="66"/>
    </row>
    <row r="9250" spans="1:10" s="67" customFormat="1" x14ac:dyDescent="0.25">
      <c r="A9250" s="64"/>
      <c r="B9250" s="65"/>
      <c r="C9250" s="65"/>
      <c r="D9250" s="65"/>
      <c r="E9250" s="28"/>
      <c r="F9250" s="66"/>
      <c r="G9250" s="66"/>
      <c r="H9250" s="66"/>
      <c r="I9250" s="66"/>
      <c r="J9250" s="66"/>
    </row>
    <row r="9251" spans="1:10" s="67" customFormat="1" x14ac:dyDescent="0.25">
      <c r="A9251" s="64"/>
      <c r="B9251" s="65"/>
      <c r="C9251" s="65"/>
      <c r="D9251" s="65"/>
      <c r="E9251" s="28"/>
      <c r="F9251" s="66"/>
      <c r="G9251" s="66"/>
      <c r="H9251" s="66"/>
      <c r="I9251" s="66"/>
      <c r="J9251" s="66"/>
    </row>
    <row r="9252" spans="1:10" s="67" customFormat="1" x14ac:dyDescent="0.25">
      <c r="A9252" s="64"/>
      <c r="B9252" s="65"/>
      <c r="C9252" s="65"/>
      <c r="D9252" s="65"/>
      <c r="E9252" s="28"/>
      <c r="F9252" s="66"/>
      <c r="G9252" s="66"/>
      <c r="H9252" s="66"/>
      <c r="I9252" s="66"/>
      <c r="J9252" s="66"/>
    </row>
    <row r="9253" spans="1:10" s="67" customFormat="1" x14ac:dyDescent="0.25">
      <c r="A9253" s="64"/>
      <c r="B9253" s="65"/>
      <c r="C9253" s="65"/>
      <c r="D9253" s="65"/>
      <c r="E9253" s="28"/>
      <c r="F9253" s="66"/>
      <c r="G9253" s="66"/>
      <c r="H9253" s="66"/>
      <c r="I9253" s="66"/>
      <c r="J9253" s="66"/>
    </row>
    <row r="9254" spans="1:10" s="67" customFormat="1" x14ac:dyDescent="0.25">
      <c r="A9254" s="64"/>
      <c r="B9254" s="65"/>
      <c r="C9254" s="65"/>
      <c r="D9254" s="65"/>
      <c r="E9254" s="28"/>
      <c r="F9254" s="66"/>
      <c r="G9254" s="66"/>
      <c r="H9254" s="66"/>
      <c r="I9254" s="66"/>
      <c r="J9254" s="66"/>
    </row>
    <row r="9255" spans="1:10" s="67" customFormat="1" x14ac:dyDescent="0.25">
      <c r="A9255" s="64"/>
      <c r="B9255" s="65"/>
      <c r="C9255" s="65"/>
      <c r="D9255" s="65"/>
      <c r="E9255" s="28"/>
      <c r="F9255" s="66"/>
      <c r="G9255" s="66"/>
      <c r="H9255" s="66"/>
      <c r="I9255" s="66"/>
      <c r="J9255" s="66"/>
    </row>
    <row r="9256" spans="1:10" s="67" customFormat="1" x14ac:dyDescent="0.25">
      <c r="A9256" s="64"/>
      <c r="B9256" s="65"/>
      <c r="C9256" s="65"/>
      <c r="D9256" s="65"/>
      <c r="E9256" s="28"/>
      <c r="F9256" s="66"/>
      <c r="G9256" s="66"/>
      <c r="H9256" s="66"/>
      <c r="I9256" s="66"/>
      <c r="J9256" s="66"/>
    </row>
    <row r="9257" spans="1:10" s="67" customFormat="1" x14ac:dyDescent="0.25">
      <c r="A9257" s="64"/>
      <c r="B9257" s="65"/>
      <c r="C9257" s="65"/>
      <c r="D9257" s="65"/>
      <c r="E9257" s="28"/>
      <c r="F9257" s="66"/>
      <c r="G9257" s="66"/>
      <c r="H9257" s="66"/>
      <c r="I9257" s="66"/>
      <c r="J9257" s="66"/>
    </row>
    <row r="9258" spans="1:10" s="67" customFormat="1" x14ac:dyDescent="0.25">
      <c r="A9258" s="64"/>
      <c r="B9258" s="65"/>
      <c r="C9258" s="65"/>
      <c r="D9258" s="65"/>
      <c r="E9258" s="28"/>
      <c r="F9258" s="66"/>
      <c r="G9258" s="66"/>
      <c r="H9258" s="66"/>
      <c r="I9258" s="66"/>
      <c r="J9258" s="66"/>
    </row>
    <row r="9259" spans="1:10" s="67" customFormat="1" x14ac:dyDescent="0.25">
      <c r="A9259" s="64"/>
      <c r="B9259" s="65"/>
      <c r="C9259" s="65"/>
      <c r="D9259" s="65"/>
      <c r="E9259" s="28"/>
      <c r="F9259" s="66"/>
      <c r="G9259" s="66"/>
      <c r="H9259" s="66"/>
      <c r="I9259" s="66"/>
      <c r="J9259" s="66"/>
    </row>
    <row r="9260" spans="1:10" s="67" customFormat="1" x14ac:dyDescent="0.25">
      <c r="A9260" s="64"/>
      <c r="B9260" s="65"/>
      <c r="C9260" s="65"/>
      <c r="D9260" s="65"/>
      <c r="E9260" s="28"/>
      <c r="F9260" s="66"/>
      <c r="G9260" s="66"/>
      <c r="H9260" s="66"/>
      <c r="I9260" s="66"/>
      <c r="J9260" s="66"/>
    </row>
    <row r="9261" spans="1:10" s="67" customFormat="1" x14ac:dyDescent="0.25">
      <c r="A9261" s="64"/>
      <c r="B9261" s="65"/>
      <c r="C9261" s="65"/>
      <c r="D9261" s="65"/>
      <c r="E9261" s="28"/>
      <c r="F9261" s="66"/>
      <c r="G9261" s="66"/>
      <c r="H9261" s="66"/>
      <c r="I9261" s="66"/>
      <c r="J9261" s="66"/>
    </row>
    <row r="9262" spans="1:10" s="67" customFormat="1" x14ac:dyDescent="0.25">
      <c r="A9262" s="64"/>
      <c r="B9262" s="65"/>
      <c r="C9262" s="65"/>
      <c r="D9262" s="65"/>
      <c r="E9262" s="28"/>
      <c r="F9262" s="66"/>
      <c r="G9262" s="66"/>
      <c r="H9262" s="66"/>
      <c r="I9262" s="66"/>
      <c r="J9262" s="66"/>
    </row>
    <row r="9263" spans="1:10" s="67" customFormat="1" x14ac:dyDescent="0.25">
      <c r="A9263" s="64"/>
      <c r="B9263" s="65"/>
      <c r="C9263" s="65"/>
      <c r="D9263" s="65"/>
      <c r="E9263" s="28"/>
      <c r="F9263" s="66"/>
      <c r="G9263" s="66"/>
      <c r="H9263" s="66"/>
      <c r="I9263" s="66"/>
      <c r="J9263" s="66"/>
    </row>
    <row r="9264" spans="1:10" s="67" customFormat="1" x14ac:dyDescent="0.25">
      <c r="A9264" s="64"/>
      <c r="B9264" s="65"/>
      <c r="C9264" s="65"/>
      <c r="D9264" s="65"/>
      <c r="E9264" s="28"/>
      <c r="F9264" s="66"/>
      <c r="G9264" s="66"/>
      <c r="H9264" s="66"/>
      <c r="I9264" s="66"/>
      <c r="J9264" s="66"/>
    </row>
    <row r="9265" spans="1:10" s="67" customFormat="1" x14ac:dyDescent="0.25">
      <c r="A9265" s="64"/>
      <c r="B9265" s="65"/>
      <c r="C9265" s="65"/>
      <c r="D9265" s="65"/>
      <c r="E9265" s="28"/>
      <c r="F9265" s="66"/>
      <c r="G9265" s="66"/>
      <c r="H9265" s="66"/>
      <c r="I9265" s="66"/>
      <c r="J9265" s="66"/>
    </row>
    <row r="9266" spans="1:10" s="67" customFormat="1" x14ac:dyDescent="0.25">
      <c r="A9266" s="64"/>
      <c r="B9266" s="65"/>
      <c r="C9266" s="65"/>
      <c r="D9266" s="65"/>
      <c r="E9266" s="28"/>
      <c r="F9266" s="66"/>
      <c r="G9266" s="66"/>
      <c r="H9266" s="66"/>
      <c r="I9266" s="66"/>
      <c r="J9266" s="66"/>
    </row>
    <row r="9267" spans="1:10" s="67" customFormat="1" x14ac:dyDescent="0.25">
      <c r="A9267" s="64"/>
      <c r="B9267" s="65"/>
      <c r="C9267" s="65"/>
      <c r="D9267" s="65"/>
      <c r="E9267" s="28"/>
      <c r="F9267" s="66"/>
      <c r="G9267" s="66"/>
      <c r="H9267" s="66"/>
      <c r="I9267" s="66"/>
      <c r="J9267" s="66"/>
    </row>
    <row r="9268" spans="1:10" s="67" customFormat="1" x14ac:dyDescent="0.25">
      <c r="A9268" s="64"/>
      <c r="B9268" s="65"/>
      <c r="C9268" s="65"/>
      <c r="D9268" s="65"/>
      <c r="E9268" s="28"/>
      <c r="F9268" s="66"/>
      <c r="G9268" s="66"/>
      <c r="H9268" s="66"/>
      <c r="I9268" s="66"/>
      <c r="J9268" s="66"/>
    </row>
    <row r="9269" spans="1:10" s="67" customFormat="1" x14ac:dyDescent="0.25">
      <c r="A9269" s="64"/>
      <c r="B9269" s="65"/>
      <c r="C9269" s="65"/>
      <c r="D9269" s="65"/>
      <c r="E9269" s="28"/>
      <c r="F9269" s="66"/>
      <c r="G9269" s="66"/>
      <c r="H9269" s="66"/>
      <c r="I9269" s="66"/>
      <c r="J9269" s="66"/>
    </row>
    <row r="9270" spans="1:10" s="67" customFormat="1" x14ac:dyDescent="0.25">
      <c r="A9270" s="64"/>
      <c r="B9270" s="65"/>
      <c r="C9270" s="65"/>
      <c r="D9270" s="65"/>
      <c r="E9270" s="28"/>
      <c r="F9270" s="66"/>
      <c r="G9270" s="66"/>
      <c r="H9270" s="66"/>
      <c r="I9270" s="66"/>
      <c r="J9270" s="66"/>
    </row>
    <row r="9271" spans="1:10" s="67" customFormat="1" x14ac:dyDescent="0.25">
      <c r="A9271" s="64"/>
      <c r="B9271" s="65"/>
      <c r="C9271" s="65"/>
      <c r="D9271" s="65"/>
      <c r="E9271" s="28"/>
      <c r="F9271" s="66"/>
      <c r="G9271" s="66"/>
      <c r="H9271" s="66"/>
      <c r="I9271" s="66"/>
      <c r="J9271" s="66"/>
    </row>
    <row r="9272" spans="1:10" s="67" customFormat="1" x14ac:dyDescent="0.25">
      <c r="A9272" s="64"/>
      <c r="B9272" s="65"/>
      <c r="C9272" s="65"/>
      <c r="D9272" s="65"/>
      <c r="E9272" s="28"/>
      <c r="F9272" s="66"/>
      <c r="G9272" s="66"/>
      <c r="H9272" s="66"/>
      <c r="I9272" s="66"/>
      <c r="J9272" s="66"/>
    </row>
    <row r="9273" spans="1:10" s="67" customFormat="1" x14ac:dyDescent="0.25">
      <c r="A9273" s="64"/>
      <c r="B9273" s="65"/>
      <c r="C9273" s="65"/>
      <c r="D9273" s="65"/>
      <c r="E9273" s="28"/>
      <c r="F9273" s="66"/>
      <c r="G9273" s="66"/>
      <c r="H9273" s="66"/>
      <c r="I9273" s="66"/>
      <c r="J9273" s="66"/>
    </row>
    <row r="9274" spans="1:10" s="67" customFormat="1" x14ac:dyDescent="0.25">
      <c r="A9274" s="64"/>
      <c r="B9274" s="65"/>
      <c r="C9274" s="65"/>
      <c r="D9274" s="65"/>
      <c r="E9274" s="28"/>
      <c r="F9274" s="66"/>
      <c r="G9274" s="66"/>
      <c r="H9274" s="66"/>
      <c r="I9274" s="66"/>
      <c r="J9274" s="66"/>
    </row>
    <row r="9275" spans="1:10" s="67" customFormat="1" x14ac:dyDescent="0.25">
      <c r="A9275" s="64"/>
      <c r="B9275" s="65"/>
      <c r="C9275" s="65"/>
      <c r="D9275" s="65"/>
      <c r="E9275" s="28"/>
      <c r="F9275" s="66"/>
      <c r="G9275" s="66"/>
      <c r="H9275" s="66"/>
      <c r="I9275" s="66"/>
      <c r="J9275" s="66"/>
    </row>
    <row r="9276" spans="1:10" s="67" customFormat="1" x14ac:dyDescent="0.25">
      <c r="A9276" s="64"/>
      <c r="B9276" s="65"/>
      <c r="C9276" s="65"/>
      <c r="D9276" s="65"/>
      <c r="E9276" s="28"/>
      <c r="F9276" s="66"/>
      <c r="G9276" s="66"/>
      <c r="H9276" s="66"/>
      <c r="I9276" s="66"/>
      <c r="J9276" s="66"/>
    </row>
    <row r="9277" spans="1:10" s="67" customFormat="1" x14ac:dyDescent="0.25">
      <c r="A9277" s="64"/>
      <c r="B9277" s="65"/>
      <c r="C9277" s="65"/>
      <c r="D9277" s="65"/>
      <c r="E9277" s="28"/>
      <c r="F9277" s="66"/>
      <c r="G9277" s="66"/>
      <c r="H9277" s="66"/>
      <c r="I9277" s="66"/>
      <c r="J9277" s="66"/>
    </row>
    <row r="9278" spans="1:10" s="67" customFormat="1" x14ac:dyDescent="0.25">
      <c r="A9278" s="64"/>
      <c r="B9278" s="65"/>
      <c r="C9278" s="65"/>
      <c r="D9278" s="65"/>
      <c r="E9278" s="28"/>
      <c r="F9278" s="66"/>
      <c r="G9278" s="66"/>
      <c r="H9278" s="66"/>
      <c r="I9278" s="66"/>
      <c r="J9278" s="66"/>
    </row>
    <row r="9279" spans="1:10" s="67" customFormat="1" x14ac:dyDescent="0.25">
      <c r="A9279" s="64"/>
      <c r="B9279" s="65"/>
      <c r="C9279" s="65"/>
      <c r="D9279" s="65"/>
      <c r="E9279" s="28"/>
      <c r="F9279" s="66"/>
      <c r="G9279" s="66"/>
      <c r="H9279" s="66"/>
      <c r="I9279" s="66"/>
      <c r="J9279" s="66"/>
    </row>
    <row r="9280" spans="1:10" s="67" customFormat="1" x14ac:dyDescent="0.25">
      <c r="A9280" s="64"/>
      <c r="B9280" s="65"/>
      <c r="C9280" s="65"/>
      <c r="D9280" s="65"/>
      <c r="E9280" s="28"/>
      <c r="F9280" s="66"/>
      <c r="G9280" s="66"/>
      <c r="H9280" s="66"/>
      <c r="I9280" s="66"/>
      <c r="J9280" s="66"/>
    </row>
    <row r="9281" spans="1:10" s="67" customFormat="1" x14ac:dyDescent="0.25">
      <c r="A9281" s="64"/>
      <c r="B9281" s="65"/>
      <c r="C9281" s="65"/>
      <c r="D9281" s="65"/>
      <c r="E9281" s="28"/>
      <c r="F9281" s="66"/>
      <c r="G9281" s="66"/>
      <c r="H9281" s="66"/>
      <c r="I9281" s="66"/>
      <c r="J9281" s="66"/>
    </row>
    <row r="9282" spans="1:10" s="67" customFormat="1" x14ac:dyDescent="0.25">
      <c r="A9282" s="64"/>
      <c r="B9282" s="65"/>
      <c r="C9282" s="65"/>
      <c r="D9282" s="65"/>
      <c r="E9282" s="28"/>
      <c r="F9282" s="66"/>
      <c r="G9282" s="66"/>
      <c r="H9282" s="66"/>
      <c r="I9282" s="66"/>
      <c r="J9282" s="66"/>
    </row>
    <row r="9283" spans="1:10" s="67" customFormat="1" x14ac:dyDescent="0.25">
      <c r="A9283" s="64"/>
      <c r="B9283" s="65"/>
      <c r="C9283" s="65"/>
      <c r="D9283" s="65"/>
      <c r="E9283" s="28"/>
      <c r="F9283" s="66"/>
      <c r="G9283" s="66"/>
      <c r="H9283" s="66"/>
      <c r="I9283" s="66"/>
      <c r="J9283" s="66"/>
    </row>
    <row r="9284" spans="1:10" s="67" customFormat="1" x14ac:dyDescent="0.25">
      <c r="A9284" s="64"/>
      <c r="B9284" s="65"/>
      <c r="C9284" s="65"/>
      <c r="D9284" s="65"/>
      <c r="E9284" s="28"/>
      <c r="F9284" s="66"/>
      <c r="G9284" s="66"/>
      <c r="H9284" s="66"/>
      <c r="I9284" s="66"/>
      <c r="J9284" s="66"/>
    </row>
    <row r="9285" spans="1:10" s="67" customFormat="1" x14ac:dyDescent="0.25">
      <c r="A9285" s="64"/>
      <c r="B9285" s="65"/>
      <c r="C9285" s="65"/>
      <c r="D9285" s="65"/>
      <c r="E9285" s="28"/>
      <c r="F9285" s="66"/>
      <c r="G9285" s="66"/>
      <c r="H9285" s="66"/>
      <c r="I9285" s="66"/>
      <c r="J9285" s="66"/>
    </row>
    <row r="9286" spans="1:10" s="67" customFormat="1" x14ac:dyDescent="0.25">
      <c r="A9286" s="64"/>
      <c r="B9286" s="65"/>
      <c r="C9286" s="65"/>
      <c r="D9286" s="65"/>
      <c r="E9286" s="28"/>
      <c r="F9286" s="66"/>
      <c r="G9286" s="66"/>
      <c r="H9286" s="66"/>
      <c r="I9286" s="66"/>
      <c r="J9286" s="66"/>
    </row>
    <row r="9287" spans="1:10" s="67" customFormat="1" x14ac:dyDescent="0.25">
      <c r="A9287" s="64"/>
      <c r="B9287" s="65"/>
      <c r="C9287" s="65"/>
      <c r="D9287" s="65"/>
      <c r="E9287" s="28"/>
      <c r="F9287" s="66"/>
      <c r="G9287" s="66"/>
      <c r="H9287" s="66"/>
      <c r="I9287" s="66"/>
      <c r="J9287" s="66"/>
    </row>
    <row r="9288" spans="1:10" s="67" customFormat="1" x14ac:dyDescent="0.25">
      <c r="A9288" s="64"/>
      <c r="B9288" s="65"/>
      <c r="C9288" s="65"/>
      <c r="D9288" s="65"/>
      <c r="E9288" s="28"/>
      <c r="F9288" s="66"/>
      <c r="G9288" s="66"/>
      <c r="H9288" s="66"/>
      <c r="I9288" s="66"/>
      <c r="J9288" s="66"/>
    </row>
    <row r="9289" spans="1:10" s="67" customFormat="1" x14ac:dyDescent="0.25">
      <c r="A9289" s="64"/>
      <c r="B9289" s="65"/>
      <c r="C9289" s="65"/>
      <c r="D9289" s="65"/>
      <c r="E9289" s="28"/>
      <c r="F9289" s="66"/>
      <c r="G9289" s="66"/>
      <c r="H9289" s="66"/>
      <c r="I9289" s="66"/>
      <c r="J9289" s="66"/>
    </row>
    <row r="9290" spans="1:10" s="67" customFormat="1" x14ac:dyDescent="0.25">
      <c r="A9290" s="64"/>
      <c r="B9290" s="65"/>
      <c r="C9290" s="65"/>
      <c r="D9290" s="65"/>
      <c r="E9290" s="28"/>
      <c r="F9290" s="66"/>
      <c r="G9290" s="66"/>
      <c r="H9290" s="66"/>
      <c r="I9290" s="66"/>
      <c r="J9290" s="66"/>
    </row>
    <row r="9291" spans="1:10" s="67" customFormat="1" x14ac:dyDescent="0.25">
      <c r="A9291" s="64"/>
      <c r="B9291" s="65"/>
      <c r="C9291" s="65"/>
      <c r="D9291" s="65"/>
      <c r="E9291" s="28"/>
      <c r="F9291" s="66"/>
      <c r="G9291" s="66"/>
      <c r="H9291" s="66"/>
      <c r="I9291" s="66"/>
      <c r="J9291" s="66"/>
    </row>
    <row r="9292" spans="1:10" s="67" customFormat="1" x14ac:dyDescent="0.25">
      <c r="A9292" s="64"/>
      <c r="B9292" s="65"/>
      <c r="C9292" s="65"/>
      <c r="D9292" s="65"/>
      <c r="E9292" s="28"/>
      <c r="F9292" s="66"/>
      <c r="G9292" s="66"/>
      <c r="H9292" s="66"/>
      <c r="I9292" s="66"/>
      <c r="J9292" s="66"/>
    </row>
    <row r="9293" spans="1:10" s="67" customFormat="1" x14ac:dyDescent="0.25">
      <c r="A9293" s="64"/>
      <c r="B9293" s="65"/>
      <c r="C9293" s="65"/>
      <c r="D9293" s="65"/>
      <c r="E9293" s="28"/>
      <c r="F9293" s="66"/>
      <c r="G9293" s="66"/>
      <c r="H9293" s="66"/>
      <c r="I9293" s="66"/>
      <c r="J9293" s="66"/>
    </row>
    <row r="9294" spans="1:10" s="67" customFormat="1" x14ac:dyDescent="0.25">
      <c r="A9294" s="64"/>
      <c r="B9294" s="65"/>
      <c r="C9294" s="65"/>
      <c r="D9294" s="65"/>
      <c r="E9294" s="28"/>
      <c r="F9294" s="66"/>
      <c r="G9294" s="66"/>
      <c r="H9294" s="66"/>
      <c r="I9294" s="66"/>
      <c r="J9294" s="66"/>
    </row>
    <row r="9295" spans="1:10" s="67" customFormat="1" x14ac:dyDescent="0.25">
      <c r="A9295" s="64"/>
      <c r="B9295" s="65"/>
      <c r="C9295" s="65"/>
      <c r="D9295" s="65"/>
      <c r="E9295" s="28"/>
      <c r="F9295" s="66"/>
      <c r="G9295" s="66"/>
      <c r="H9295" s="66"/>
      <c r="I9295" s="66"/>
      <c r="J9295" s="66"/>
    </row>
    <row r="9296" spans="1:10" s="67" customFormat="1" x14ac:dyDescent="0.25">
      <c r="A9296" s="64"/>
      <c r="B9296" s="65"/>
      <c r="C9296" s="65"/>
      <c r="D9296" s="65"/>
      <c r="E9296" s="28"/>
      <c r="F9296" s="66"/>
      <c r="G9296" s="66"/>
      <c r="H9296" s="66"/>
      <c r="I9296" s="66"/>
      <c r="J9296" s="66"/>
    </row>
    <row r="9297" spans="1:10" s="67" customFormat="1" x14ac:dyDescent="0.25">
      <c r="A9297" s="64"/>
      <c r="B9297" s="65"/>
      <c r="C9297" s="65"/>
      <c r="D9297" s="65"/>
      <c r="E9297" s="28"/>
      <c r="F9297" s="66"/>
      <c r="G9297" s="66"/>
      <c r="H9297" s="66"/>
      <c r="I9297" s="66"/>
      <c r="J9297" s="66"/>
    </row>
    <row r="9298" spans="1:10" s="67" customFormat="1" x14ac:dyDescent="0.25">
      <c r="A9298" s="64"/>
      <c r="B9298" s="65"/>
      <c r="C9298" s="65"/>
      <c r="D9298" s="65"/>
      <c r="E9298" s="28"/>
      <c r="F9298" s="66"/>
      <c r="G9298" s="66"/>
      <c r="H9298" s="66"/>
      <c r="I9298" s="66"/>
      <c r="J9298" s="66"/>
    </row>
    <row r="9299" spans="1:10" s="67" customFormat="1" x14ac:dyDescent="0.25">
      <c r="A9299" s="64"/>
      <c r="B9299" s="65"/>
      <c r="C9299" s="65"/>
      <c r="D9299" s="65"/>
      <c r="E9299" s="28"/>
      <c r="F9299" s="66"/>
      <c r="G9299" s="66"/>
      <c r="H9299" s="66"/>
      <c r="I9299" s="66"/>
      <c r="J9299" s="66"/>
    </row>
    <row r="9300" spans="1:10" s="67" customFormat="1" x14ac:dyDescent="0.25">
      <c r="A9300" s="64"/>
      <c r="B9300" s="65"/>
      <c r="C9300" s="65"/>
      <c r="D9300" s="65"/>
      <c r="E9300" s="28"/>
      <c r="F9300" s="66"/>
      <c r="G9300" s="66"/>
      <c r="H9300" s="66"/>
      <c r="I9300" s="66"/>
      <c r="J9300" s="66"/>
    </row>
    <row r="9301" spans="1:10" s="67" customFormat="1" x14ac:dyDescent="0.25">
      <c r="A9301" s="64"/>
      <c r="B9301" s="65"/>
      <c r="C9301" s="65"/>
      <c r="D9301" s="65"/>
      <c r="E9301" s="28"/>
      <c r="F9301" s="66"/>
      <c r="G9301" s="66"/>
      <c r="H9301" s="66"/>
      <c r="I9301" s="66"/>
      <c r="J9301" s="66"/>
    </row>
    <row r="9302" spans="1:10" s="67" customFormat="1" x14ac:dyDescent="0.25">
      <c r="A9302" s="64"/>
      <c r="B9302" s="65"/>
      <c r="C9302" s="65"/>
      <c r="D9302" s="65"/>
      <c r="E9302" s="28"/>
      <c r="F9302" s="66"/>
      <c r="G9302" s="66"/>
      <c r="H9302" s="66"/>
      <c r="I9302" s="66"/>
      <c r="J9302" s="66"/>
    </row>
    <row r="9303" spans="1:10" s="67" customFormat="1" x14ac:dyDescent="0.25">
      <c r="A9303" s="64"/>
      <c r="B9303" s="65"/>
      <c r="C9303" s="65"/>
      <c r="D9303" s="65"/>
      <c r="E9303" s="28"/>
      <c r="F9303" s="66"/>
      <c r="G9303" s="66"/>
      <c r="H9303" s="66"/>
      <c r="I9303" s="66"/>
      <c r="J9303" s="66"/>
    </row>
    <row r="9304" spans="1:10" s="67" customFormat="1" x14ac:dyDescent="0.25">
      <c r="A9304" s="64"/>
      <c r="B9304" s="65"/>
      <c r="C9304" s="65"/>
      <c r="D9304" s="65"/>
      <c r="E9304" s="28"/>
      <c r="F9304" s="66"/>
      <c r="G9304" s="66"/>
      <c r="H9304" s="66"/>
      <c r="I9304" s="66"/>
      <c r="J9304" s="66"/>
    </row>
    <row r="9305" spans="1:10" s="67" customFormat="1" x14ac:dyDescent="0.25">
      <c r="A9305" s="64"/>
      <c r="B9305" s="65"/>
      <c r="C9305" s="65"/>
      <c r="D9305" s="65"/>
      <c r="E9305" s="28"/>
      <c r="F9305" s="66"/>
      <c r="G9305" s="66"/>
      <c r="H9305" s="66"/>
      <c r="I9305" s="66"/>
      <c r="J9305" s="66"/>
    </row>
    <row r="9306" spans="1:10" s="67" customFormat="1" x14ac:dyDescent="0.25">
      <c r="A9306" s="64"/>
      <c r="B9306" s="65"/>
      <c r="C9306" s="65"/>
      <c r="D9306" s="65"/>
      <c r="E9306" s="28"/>
      <c r="F9306" s="66"/>
      <c r="G9306" s="66"/>
      <c r="H9306" s="66"/>
      <c r="I9306" s="66"/>
      <c r="J9306" s="66"/>
    </row>
    <row r="9307" spans="1:10" s="67" customFormat="1" x14ac:dyDescent="0.25">
      <c r="A9307" s="64"/>
      <c r="B9307" s="65"/>
      <c r="C9307" s="65"/>
      <c r="D9307" s="65"/>
      <c r="E9307" s="28"/>
      <c r="F9307" s="66"/>
      <c r="G9307" s="66"/>
      <c r="H9307" s="66"/>
      <c r="I9307" s="66"/>
      <c r="J9307" s="66"/>
    </row>
    <row r="9308" spans="1:10" s="67" customFormat="1" x14ac:dyDescent="0.25">
      <c r="A9308" s="64"/>
      <c r="B9308" s="65"/>
      <c r="C9308" s="65"/>
      <c r="D9308" s="65"/>
      <c r="E9308" s="28"/>
      <c r="F9308" s="66"/>
      <c r="G9308" s="66"/>
      <c r="H9308" s="66"/>
      <c r="I9308" s="66"/>
      <c r="J9308" s="66"/>
    </row>
    <row r="9309" spans="1:10" s="67" customFormat="1" x14ac:dyDescent="0.25">
      <c r="A9309" s="64"/>
      <c r="B9309" s="65"/>
      <c r="C9309" s="65"/>
      <c r="D9309" s="65"/>
      <c r="E9309" s="28"/>
      <c r="F9309" s="66"/>
      <c r="G9309" s="66"/>
      <c r="H9309" s="66"/>
      <c r="I9309" s="66"/>
      <c r="J9309" s="66"/>
    </row>
    <row r="9310" spans="1:10" s="67" customFormat="1" x14ac:dyDescent="0.25">
      <c r="A9310" s="64"/>
      <c r="B9310" s="65"/>
      <c r="C9310" s="65"/>
      <c r="D9310" s="65"/>
      <c r="E9310" s="28"/>
      <c r="F9310" s="66"/>
      <c r="G9310" s="66"/>
      <c r="H9310" s="66"/>
      <c r="I9310" s="66"/>
      <c r="J9310" s="66"/>
    </row>
    <row r="9311" spans="1:10" s="67" customFormat="1" x14ac:dyDescent="0.25">
      <c r="A9311" s="64"/>
      <c r="B9311" s="65"/>
      <c r="C9311" s="65"/>
      <c r="D9311" s="65"/>
      <c r="E9311" s="28"/>
      <c r="F9311" s="66"/>
      <c r="G9311" s="66"/>
      <c r="H9311" s="66"/>
      <c r="I9311" s="66"/>
      <c r="J9311" s="66"/>
    </row>
    <row r="9312" spans="1:10" s="67" customFormat="1" x14ac:dyDescent="0.25">
      <c r="A9312" s="64"/>
      <c r="B9312" s="65"/>
      <c r="C9312" s="65"/>
      <c r="D9312" s="65"/>
      <c r="E9312" s="28"/>
      <c r="F9312" s="66"/>
      <c r="G9312" s="66"/>
      <c r="H9312" s="66"/>
      <c r="I9312" s="66"/>
      <c r="J9312" s="66"/>
    </row>
    <row r="9313" spans="1:10" s="67" customFormat="1" x14ac:dyDescent="0.25">
      <c r="A9313" s="64"/>
      <c r="B9313" s="65"/>
      <c r="C9313" s="65"/>
      <c r="D9313" s="65"/>
      <c r="E9313" s="28"/>
      <c r="F9313" s="66"/>
      <c r="G9313" s="66"/>
      <c r="H9313" s="66"/>
      <c r="I9313" s="66"/>
      <c r="J9313" s="66"/>
    </row>
    <row r="9314" spans="1:10" s="67" customFormat="1" x14ac:dyDescent="0.25">
      <c r="A9314" s="64"/>
      <c r="B9314" s="65"/>
      <c r="C9314" s="65"/>
      <c r="D9314" s="65"/>
      <c r="E9314" s="28"/>
      <c r="F9314" s="66"/>
      <c r="G9314" s="66"/>
      <c r="H9314" s="66"/>
      <c r="I9314" s="66"/>
      <c r="J9314" s="66"/>
    </row>
    <row r="9315" spans="1:10" s="67" customFormat="1" x14ac:dyDescent="0.25">
      <c r="A9315" s="64"/>
      <c r="B9315" s="65"/>
      <c r="C9315" s="65"/>
      <c r="D9315" s="65"/>
      <c r="E9315" s="28"/>
      <c r="F9315" s="66"/>
      <c r="G9315" s="66"/>
      <c r="H9315" s="66"/>
      <c r="I9315" s="66"/>
      <c r="J9315" s="66"/>
    </row>
    <row r="9316" spans="1:10" s="67" customFormat="1" x14ac:dyDescent="0.25">
      <c r="A9316" s="64"/>
      <c r="B9316" s="65"/>
      <c r="C9316" s="65"/>
      <c r="D9316" s="65"/>
      <c r="E9316" s="28"/>
      <c r="F9316" s="66"/>
      <c r="G9316" s="66"/>
      <c r="H9316" s="66"/>
      <c r="I9316" s="66"/>
      <c r="J9316" s="66"/>
    </row>
    <row r="9317" spans="1:10" s="67" customFormat="1" x14ac:dyDescent="0.25">
      <c r="A9317" s="64"/>
      <c r="B9317" s="65"/>
      <c r="C9317" s="65"/>
      <c r="D9317" s="65"/>
      <c r="E9317" s="28"/>
      <c r="F9317" s="66"/>
      <c r="G9317" s="66"/>
      <c r="H9317" s="66"/>
      <c r="I9317" s="66"/>
      <c r="J9317" s="66"/>
    </row>
    <row r="9318" spans="1:10" s="67" customFormat="1" x14ac:dyDescent="0.25">
      <c r="A9318" s="64"/>
      <c r="B9318" s="65"/>
      <c r="C9318" s="65"/>
      <c r="D9318" s="65"/>
      <c r="E9318" s="28"/>
      <c r="F9318" s="66"/>
      <c r="G9318" s="66"/>
      <c r="H9318" s="66"/>
      <c r="I9318" s="66"/>
      <c r="J9318" s="66"/>
    </row>
    <row r="9319" spans="1:10" s="67" customFormat="1" x14ac:dyDescent="0.25">
      <c r="A9319" s="64"/>
      <c r="B9319" s="65"/>
      <c r="C9319" s="65"/>
      <c r="D9319" s="65"/>
      <c r="E9319" s="28"/>
      <c r="F9319" s="66"/>
      <c r="G9319" s="66"/>
      <c r="H9319" s="66"/>
      <c r="I9319" s="66"/>
      <c r="J9319" s="66"/>
    </row>
    <row r="9320" spans="1:10" s="67" customFormat="1" x14ac:dyDescent="0.25">
      <c r="A9320" s="64"/>
      <c r="B9320" s="65"/>
      <c r="C9320" s="65"/>
      <c r="D9320" s="65"/>
      <c r="E9320" s="28"/>
      <c r="F9320" s="66"/>
      <c r="G9320" s="66"/>
      <c r="H9320" s="66"/>
      <c r="I9320" s="66"/>
      <c r="J9320" s="66"/>
    </row>
    <row r="9321" spans="1:10" s="67" customFormat="1" x14ac:dyDescent="0.25">
      <c r="A9321" s="64"/>
      <c r="B9321" s="65"/>
      <c r="C9321" s="65"/>
      <c r="D9321" s="65"/>
      <c r="E9321" s="28"/>
      <c r="F9321" s="66"/>
      <c r="G9321" s="66"/>
      <c r="H9321" s="66"/>
      <c r="I9321" s="66"/>
      <c r="J9321" s="66"/>
    </row>
    <row r="9322" spans="1:10" s="67" customFormat="1" x14ac:dyDescent="0.25">
      <c r="A9322" s="64"/>
      <c r="B9322" s="65"/>
      <c r="C9322" s="65"/>
      <c r="D9322" s="65"/>
      <c r="E9322" s="28"/>
      <c r="F9322" s="66"/>
      <c r="G9322" s="66"/>
      <c r="H9322" s="66"/>
      <c r="I9322" s="66"/>
      <c r="J9322" s="66"/>
    </row>
    <row r="9323" spans="1:10" s="67" customFormat="1" x14ac:dyDescent="0.25">
      <c r="A9323" s="64"/>
      <c r="B9323" s="65"/>
      <c r="C9323" s="65"/>
      <c r="D9323" s="65"/>
      <c r="E9323" s="28"/>
      <c r="F9323" s="66"/>
      <c r="G9323" s="66"/>
      <c r="H9323" s="66"/>
      <c r="I9323" s="66"/>
      <c r="J9323" s="66"/>
    </row>
    <row r="9324" spans="1:10" s="67" customFormat="1" x14ac:dyDescent="0.25">
      <c r="A9324" s="64"/>
      <c r="B9324" s="65"/>
      <c r="C9324" s="65"/>
      <c r="D9324" s="65"/>
      <c r="E9324" s="28"/>
      <c r="F9324" s="66"/>
      <c r="G9324" s="66"/>
      <c r="H9324" s="66"/>
      <c r="I9324" s="66"/>
      <c r="J9324" s="66"/>
    </row>
    <row r="9325" spans="1:10" s="67" customFormat="1" x14ac:dyDescent="0.25">
      <c r="A9325" s="64"/>
      <c r="B9325" s="65"/>
      <c r="C9325" s="65"/>
      <c r="D9325" s="65"/>
      <c r="E9325" s="28"/>
      <c r="F9325" s="66"/>
      <c r="G9325" s="66"/>
      <c r="H9325" s="66"/>
      <c r="I9325" s="66"/>
      <c r="J9325" s="66"/>
    </row>
    <row r="9326" spans="1:10" s="67" customFormat="1" x14ac:dyDescent="0.25">
      <c r="A9326" s="64"/>
      <c r="B9326" s="65"/>
      <c r="C9326" s="65"/>
      <c r="D9326" s="65"/>
      <c r="E9326" s="28"/>
      <c r="F9326" s="66"/>
      <c r="G9326" s="66"/>
      <c r="H9326" s="66"/>
      <c r="I9326" s="66"/>
      <c r="J9326" s="66"/>
    </row>
    <row r="9327" spans="1:10" s="67" customFormat="1" x14ac:dyDescent="0.25">
      <c r="A9327" s="64"/>
      <c r="B9327" s="65"/>
      <c r="C9327" s="65"/>
      <c r="D9327" s="65"/>
      <c r="E9327" s="28"/>
      <c r="F9327" s="66"/>
      <c r="G9327" s="66"/>
      <c r="H9327" s="66"/>
      <c r="I9327" s="66"/>
      <c r="J9327" s="66"/>
    </row>
    <row r="9328" spans="1:10" s="67" customFormat="1" x14ac:dyDescent="0.25">
      <c r="A9328" s="64"/>
      <c r="B9328" s="65"/>
      <c r="C9328" s="65"/>
      <c r="D9328" s="65"/>
      <c r="E9328" s="28"/>
      <c r="F9328" s="66"/>
      <c r="G9328" s="66"/>
      <c r="H9328" s="66"/>
      <c r="I9328" s="66"/>
      <c r="J9328" s="66"/>
    </row>
    <row r="9329" spans="1:10" s="67" customFormat="1" x14ac:dyDescent="0.25">
      <c r="A9329" s="64"/>
      <c r="B9329" s="65"/>
      <c r="C9329" s="65"/>
      <c r="D9329" s="65"/>
      <c r="E9329" s="28"/>
      <c r="F9329" s="66"/>
      <c r="G9329" s="66"/>
      <c r="H9329" s="66"/>
      <c r="I9329" s="66"/>
      <c r="J9329" s="66"/>
    </row>
    <row r="9330" spans="1:10" s="67" customFormat="1" x14ac:dyDescent="0.25">
      <c r="A9330" s="64"/>
      <c r="B9330" s="65"/>
      <c r="C9330" s="65"/>
      <c r="D9330" s="65"/>
      <c r="E9330" s="28"/>
      <c r="F9330" s="66"/>
      <c r="G9330" s="66"/>
      <c r="H9330" s="66"/>
      <c r="I9330" s="66"/>
      <c r="J9330" s="66"/>
    </row>
    <row r="9331" spans="1:10" s="67" customFormat="1" x14ac:dyDescent="0.25">
      <c r="A9331" s="64"/>
      <c r="B9331" s="65"/>
      <c r="C9331" s="65"/>
      <c r="D9331" s="65"/>
      <c r="E9331" s="28"/>
      <c r="F9331" s="66"/>
      <c r="G9331" s="66"/>
      <c r="H9331" s="66"/>
      <c r="I9331" s="66"/>
      <c r="J9331" s="66"/>
    </row>
    <row r="9332" spans="1:10" s="67" customFormat="1" x14ac:dyDescent="0.25">
      <c r="A9332" s="64"/>
      <c r="B9332" s="65"/>
      <c r="C9332" s="65"/>
      <c r="D9332" s="65"/>
      <c r="E9332" s="28"/>
      <c r="F9332" s="66"/>
      <c r="G9332" s="66"/>
      <c r="H9332" s="66"/>
      <c r="I9332" s="66"/>
      <c r="J9332" s="66"/>
    </row>
    <row r="9333" spans="1:10" s="67" customFormat="1" x14ac:dyDescent="0.25">
      <c r="A9333" s="64"/>
      <c r="B9333" s="65"/>
      <c r="C9333" s="65"/>
      <c r="D9333" s="65"/>
      <c r="E9333" s="28"/>
      <c r="F9333" s="66"/>
      <c r="G9333" s="66"/>
      <c r="H9333" s="66"/>
      <c r="I9333" s="66"/>
      <c r="J9333" s="66"/>
    </row>
    <row r="9334" spans="1:10" s="67" customFormat="1" x14ac:dyDescent="0.25">
      <c r="A9334" s="64"/>
      <c r="B9334" s="65"/>
      <c r="C9334" s="65"/>
      <c r="D9334" s="65"/>
      <c r="E9334" s="28"/>
      <c r="F9334" s="66"/>
      <c r="G9334" s="66"/>
      <c r="H9334" s="66"/>
      <c r="I9334" s="66"/>
      <c r="J9334" s="66"/>
    </row>
    <row r="9335" spans="1:10" s="67" customFormat="1" x14ac:dyDescent="0.25">
      <c r="A9335" s="64"/>
      <c r="B9335" s="65"/>
      <c r="C9335" s="65"/>
      <c r="D9335" s="65"/>
      <c r="E9335" s="28"/>
      <c r="F9335" s="66"/>
      <c r="G9335" s="66"/>
      <c r="H9335" s="66"/>
      <c r="I9335" s="66"/>
      <c r="J9335" s="66"/>
    </row>
    <row r="9336" spans="1:10" s="67" customFormat="1" x14ac:dyDescent="0.25">
      <c r="A9336" s="64"/>
      <c r="B9336" s="65"/>
      <c r="C9336" s="65"/>
      <c r="D9336" s="65"/>
      <c r="E9336" s="28"/>
      <c r="F9336" s="66"/>
      <c r="G9336" s="66"/>
      <c r="H9336" s="66"/>
      <c r="I9336" s="66"/>
      <c r="J9336" s="66"/>
    </row>
    <row r="9337" spans="1:10" s="67" customFormat="1" x14ac:dyDescent="0.25">
      <c r="A9337" s="64"/>
      <c r="B9337" s="65"/>
      <c r="C9337" s="65"/>
      <c r="D9337" s="65"/>
      <c r="E9337" s="28"/>
      <c r="F9337" s="66"/>
      <c r="G9337" s="66"/>
      <c r="H9337" s="66"/>
      <c r="I9337" s="66"/>
      <c r="J9337" s="66"/>
    </row>
    <row r="9338" spans="1:10" s="67" customFormat="1" x14ac:dyDescent="0.25">
      <c r="A9338" s="64"/>
      <c r="B9338" s="65"/>
      <c r="C9338" s="65"/>
      <c r="D9338" s="65"/>
      <c r="E9338" s="28"/>
      <c r="F9338" s="66"/>
      <c r="G9338" s="66"/>
      <c r="H9338" s="66"/>
      <c r="I9338" s="66"/>
      <c r="J9338" s="66"/>
    </row>
    <row r="9339" spans="1:10" s="67" customFormat="1" x14ac:dyDescent="0.25">
      <c r="A9339" s="64"/>
      <c r="B9339" s="65"/>
      <c r="C9339" s="65"/>
      <c r="D9339" s="65"/>
      <c r="E9339" s="28"/>
      <c r="F9339" s="66"/>
      <c r="G9339" s="66"/>
      <c r="H9339" s="66"/>
      <c r="I9339" s="66"/>
      <c r="J9339" s="66"/>
    </row>
    <row r="9340" spans="1:10" s="67" customFormat="1" x14ac:dyDescent="0.25">
      <c r="A9340" s="64"/>
      <c r="B9340" s="65"/>
      <c r="C9340" s="65"/>
      <c r="D9340" s="65"/>
      <c r="E9340" s="28"/>
      <c r="F9340" s="66"/>
      <c r="G9340" s="66"/>
      <c r="H9340" s="66"/>
      <c r="I9340" s="66"/>
      <c r="J9340" s="66"/>
    </row>
    <row r="9341" spans="1:10" s="67" customFormat="1" x14ac:dyDescent="0.25">
      <c r="A9341" s="64"/>
      <c r="B9341" s="65"/>
      <c r="C9341" s="65"/>
      <c r="D9341" s="65"/>
      <c r="E9341" s="28"/>
      <c r="F9341" s="66"/>
      <c r="G9341" s="66"/>
      <c r="H9341" s="66"/>
      <c r="I9341" s="66"/>
      <c r="J9341" s="66"/>
    </row>
    <row r="9342" spans="1:10" s="67" customFormat="1" x14ac:dyDescent="0.25">
      <c r="A9342" s="64"/>
      <c r="B9342" s="65"/>
      <c r="C9342" s="65"/>
      <c r="D9342" s="65"/>
      <c r="E9342" s="28"/>
      <c r="F9342" s="66"/>
      <c r="G9342" s="66"/>
      <c r="H9342" s="66"/>
      <c r="I9342" s="66"/>
      <c r="J9342" s="66"/>
    </row>
    <row r="9343" spans="1:10" s="67" customFormat="1" x14ac:dyDescent="0.25">
      <c r="A9343" s="64"/>
      <c r="B9343" s="65"/>
      <c r="C9343" s="65"/>
      <c r="D9343" s="65"/>
      <c r="E9343" s="28"/>
      <c r="F9343" s="66"/>
      <c r="G9343" s="66"/>
      <c r="H9343" s="66"/>
      <c r="I9343" s="66"/>
      <c r="J9343" s="66"/>
    </row>
    <row r="9344" spans="1:10" s="67" customFormat="1" x14ac:dyDescent="0.25">
      <c r="A9344" s="64"/>
      <c r="B9344" s="65"/>
      <c r="C9344" s="65"/>
      <c r="D9344" s="65"/>
      <c r="E9344" s="28"/>
      <c r="F9344" s="66"/>
      <c r="G9344" s="66"/>
      <c r="H9344" s="66"/>
      <c r="I9344" s="66"/>
      <c r="J9344" s="66"/>
    </row>
    <row r="9345" spans="1:10" s="67" customFormat="1" x14ac:dyDescent="0.25">
      <c r="A9345" s="64"/>
      <c r="B9345" s="65"/>
      <c r="C9345" s="65"/>
      <c r="D9345" s="65"/>
      <c r="E9345" s="28"/>
      <c r="F9345" s="66"/>
      <c r="G9345" s="66"/>
      <c r="H9345" s="66"/>
      <c r="I9345" s="66"/>
      <c r="J9345" s="66"/>
    </row>
    <row r="9346" spans="1:10" s="67" customFormat="1" x14ac:dyDescent="0.25">
      <c r="A9346" s="64"/>
      <c r="B9346" s="65"/>
      <c r="C9346" s="65"/>
      <c r="D9346" s="65"/>
      <c r="E9346" s="28"/>
      <c r="F9346" s="66"/>
      <c r="G9346" s="66"/>
      <c r="H9346" s="66"/>
      <c r="I9346" s="66"/>
      <c r="J9346" s="66"/>
    </row>
    <row r="9347" spans="1:10" s="67" customFormat="1" x14ac:dyDescent="0.25">
      <c r="A9347" s="64"/>
      <c r="B9347" s="65"/>
      <c r="C9347" s="65"/>
      <c r="D9347" s="65"/>
      <c r="E9347" s="28"/>
      <c r="F9347" s="66"/>
      <c r="G9347" s="66"/>
      <c r="H9347" s="66"/>
      <c r="I9347" s="66"/>
      <c r="J9347" s="66"/>
    </row>
    <row r="9348" spans="1:10" s="67" customFormat="1" x14ac:dyDescent="0.25">
      <c r="A9348" s="64"/>
      <c r="B9348" s="65"/>
      <c r="C9348" s="65"/>
      <c r="D9348" s="65"/>
      <c r="E9348" s="28"/>
      <c r="F9348" s="66"/>
      <c r="G9348" s="66"/>
      <c r="H9348" s="66"/>
      <c r="I9348" s="66"/>
      <c r="J9348" s="66"/>
    </row>
    <row r="9349" spans="1:10" s="67" customFormat="1" x14ac:dyDescent="0.25">
      <c r="A9349" s="64"/>
      <c r="B9349" s="65"/>
      <c r="C9349" s="65"/>
      <c r="D9349" s="65"/>
      <c r="E9349" s="28"/>
      <c r="F9349" s="66"/>
      <c r="G9349" s="66"/>
      <c r="H9349" s="66"/>
      <c r="I9349" s="66"/>
      <c r="J9349" s="66"/>
    </row>
    <row r="9350" spans="1:10" s="67" customFormat="1" x14ac:dyDescent="0.25">
      <c r="A9350" s="64"/>
      <c r="B9350" s="65"/>
      <c r="C9350" s="65"/>
      <c r="D9350" s="65"/>
      <c r="E9350" s="28"/>
      <c r="F9350" s="66"/>
      <c r="G9350" s="66"/>
      <c r="H9350" s="66"/>
      <c r="I9350" s="66"/>
      <c r="J9350" s="66"/>
    </row>
    <row r="9351" spans="1:10" s="67" customFormat="1" x14ac:dyDescent="0.25">
      <c r="A9351" s="64"/>
      <c r="B9351" s="65"/>
      <c r="C9351" s="65"/>
      <c r="D9351" s="65"/>
      <c r="E9351" s="28"/>
      <c r="F9351" s="66"/>
      <c r="G9351" s="66"/>
      <c r="H9351" s="66"/>
      <c r="I9351" s="66"/>
      <c r="J9351" s="66"/>
    </row>
    <row r="9352" spans="1:10" s="67" customFormat="1" x14ac:dyDescent="0.25">
      <c r="A9352" s="64"/>
      <c r="B9352" s="65"/>
      <c r="C9352" s="65"/>
      <c r="D9352" s="65"/>
      <c r="E9352" s="28"/>
      <c r="F9352" s="66"/>
      <c r="G9352" s="66"/>
      <c r="H9352" s="66"/>
      <c r="I9352" s="66"/>
      <c r="J9352" s="66"/>
    </row>
    <row r="9353" spans="1:10" s="67" customFormat="1" x14ac:dyDescent="0.25">
      <c r="A9353" s="64"/>
      <c r="B9353" s="65"/>
      <c r="C9353" s="65"/>
      <c r="D9353" s="65"/>
      <c r="E9353" s="28"/>
      <c r="F9353" s="66"/>
      <c r="G9353" s="66"/>
      <c r="H9353" s="66"/>
      <c r="I9353" s="66"/>
      <c r="J9353" s="66"/>
    </row>
    <row r="9354" spans="1:10" s="67" customFormat="1" x14ac:dyDescent="0.25">
      <c r="A9354" s="64"/>
      <c r="B9354" s="65"/>
      <c r="C9354" s="65"/>
      <c r="D9354" s="65"/>
      <c r="E9354" s="28"/>
      <c r="F9354" s="66"/>
      <c r="G9354" s="66"/>
      <c r="H9354" s="66"/>
      <c r="I9354" s="66"/>
      <c r="J9354" s="66"/>
    </row>
    <row r="9355" spans="1:10" s="67" customFormat="1" x14ac:dyDescent="0.25">
      <c r="A9355" s="64"/>
      <c r="B9355" s="65"/>
      <c r="C9355" s="65"/>
      <c r="D9355" s="65"/>
      <c r="E9355" s="28"/>
      <c r="F9355" s="66"/>
      <c r="G9355" s="66"/>
      <c r="H9355" s="66"/>
      <c r="I9355" s="66"/>
      <c r="J9355" s="66"/>
    </row>
    <row r="9356" spans="1:10" s="67" customFormat="1" x14ac:dyDescent="0.25">
      <c r="A9356" s="64"/>
      <c r="B9356" s="65"/>
      <c r="C9356" s="65"/>
      <c r="D9356" s="65"/>
      <c r="E9356" s="28"/>
      <c r="F9356" s="66"/>
      <c r="G9356" s="66"/>
      <c r="H9356" s="66"/>
      <c r="I9356" s="66"/>
      <c r="J9356" s="66"/>
    </row>
    <row r="9357" spans="1:10" s="67" customFormat="1" x14ac:dyDescent="0.25">
      <c r="A9357" s="64"/>
      <c r="B9357" s="65"/>
      <c r="C9357" s="65"/>
      <c r="D9357" s="65"/>
      <c r="E9357" s="28"/>
      <c r="F9357" s="66"/>
      <c r="G9357" s="66"/>
      <c r="H9357" s="66"/>
      <c r="I9357" s="66"/>
      <c r="J9357" s="66"/>
    </row>
    <row r="9358" spans="1:10" s="67" customFormat="1" x14ac:dyDescent="0.25">
      <c r="A9358" s="64"/>
      <c r="B9358" s="65"/>
      <c r="C9358" s="65"/>
      <c r="D9358" s="65"/>
      <c r="E9358" s="28"/>
      <c r="F9358" s="66"/>
      <c r="G9358" s="66"/>
      <c r="H9358" s="66"/>
      <c r="I9358" s="66"/>
      <c r="J9358" s="66"/>
    </row>
    <row r="9359" spans="1:10" s="67" customFormat="1" x14ac:dyDescent="0.25">
      <c r="A9359" s="64"/>
      <c r="B9359" s="65"/>
      <c r="C9359" s="65"/>
      <c r="D9359" s="65"/>
      <c r="E9359" s="28"/>
      <c r="F9359" s="66"/>
      <c r="G9359" s="66"/>
      <c r="H9359" s="66"/>
      <c r="I9359" s="66"/>
      <c r="J9359" s="66"/>
    </row>
    <row r="9360" spans="1:10" s="67" customFormat="1" x14ac:dyDescent="0.25">
      <c r="A9360" s="64"/>
      <c r="B9360" s="65"/>
      <c r="C9360" s="65"/>
      <c r="D9360" s="65"/>
      <c r="E9360" s="28"/>
      <c r="F9360" s="66"/>
      <c r="G9360" s="66"/>
      <c r="H9360" s="66"/>
      <c r="I9360" s="66"/>
      <c r="J9360" s="66"/>
    </row>
    <row r="9361" spans="1:10" s="67" customFormat="1" x14ac:dyDescent="0.25">
      <c r="A9361" s="64"/>
      <c r="B9361" s="65"/>
      <c r="C9361" s="65"/>
      <c r="D9361" s="65"/>
      <c r="E9361" s="28"/>
      <c r="F9361" s="66"/>
      <c r="G9361" s="66"/>
      <c r="H9361" s="66"/>
      <c r="I9361" s="66"/>
      <c r="J9361" s="66"/>
    </row>
    <row r="9362" spans="1:10" s="67" customFormat="1" x14ac:dyDescent="0.25">
      <c r="A9362" s="64"/>
      <c r="B9362" s="65"/>
      <c r="C9362" s="65"/>
      <c r="D9362" s="65"/>
      <c r="E9362" s="28"/>
      <c r="F9362" s="66"/>
      <c r="G9362" s="66"/>
      <c r="H9362" s="66"/>
      <c r="I9362" s="66"/>
      <c r="J9362" s="66"/>
    </row>
    <row r="9363" spans="1:10" s="67" customFormat="1" x14ac:dyDescent="0.25">
      <c r="A9363" s="64"/>
      <c r="B9363" s="65"/>
      <c r="C9363" s="65"/>
      <c r="D9363" s="65"/>
      <c r="E9363" s="28"/>
      <c r="F9363" s="66"/>
      <c r="G9363" s="66"/>
      <c r="H9363" s="66"/>
      <c r="I9363" s="66"/>
      <c r="J9363" s="66"/>
    </row>
    <row r="9364" spans="1:10" s="67" customFormat="1" x14ac:dyDescent="0.25">
      <c r="A9364" s="64"/>
      <c r="B9364" s="65"/>
      <c r="C9364" s="65"/>
      <c r="D9364" s="65"/>
      <c r="E9364" s="28"/>
      <c r="F9364" s="66"/>
      <c r="G9364" s="66"/>
      <c r="H9364" s="66"/>
      <c r="I9364" s="66"/>
      <c r="J9364" s="66"/>
    </row>
    <row r="9365" spans="1:10" s="67" customFormat="1" x14ac:dyDescent="0.25">
      <c r="A9365" s="64"/>
      <c r="B9365" s="65"/>
      <c r="C9365" s="65"/>
      <c r="D9365" s="65"/>
      <c r="E9365" s="28"/>
      <c r="F9365" s="66"/>
      <c r="G9365" s="66"/>
      <c r="H9365" s="66"/>
      <c r="I9365" s="66"/>
      <c r="J9365" s="66"/>
    </row>
    <row r="9366" spans="1:10" s="67" customFormat="1" x14ac:dyDescent="0.25">
      <c r="A9366" s="64"/>
      <c r="B9366" s="65"/>
      <c r="C9366" s="65"/>
      <c r="D9366" s="65"/>
      <c r="E9366" s="28"/>
      <c r="F9366" s="66"/>
      <c r="G9366" s="66"/>
      <c r="H9366" s="66"/>
      <c r="I9366" s="66"/>
      <c r="J9366" s="66"/>
    </row>
    <row r="9367" spans="1:10" s="67" customFormat="1" x14ac:dyDescent="0.25">
      <c r="A9367" s="64"/>
      <c r="B9367" s="65"/>
      <c r="C9367" s="65"/>
      <c r="D9367" s="65"/>
      <c r="E9367" s="28"/>
      <c r="F9367" s="66"/>
      <c r="G9367" s="66"/>
      <c r="H9367" s="66"/>
      <c r="I9367" s="66"/>
      <c r="J9367" s="66"/>
    </row>
    <row r="9368" spans="1:10" s="67" customFormat="1" x14ac:dyDescent="0.25">
      <c r="A9368" s="64"/>
      <c r="B9368" s="65"/>
      <c r="C9368" s="65"/>
      <c r="D9368" s="65"/>
      <c r="E9368" s="28"/>
      <c r="F9368" s="66"/>
      <c r="G9368" s="66"/>
      <c r="H9368" s="66"/>
      <c r="I9368" s="66"/>
      <c r="J9368" s="66"/>
    </row>
    <row r="9369" spans="1:10" s="67" customFormat="1" x14ac:dyDescent="0.25">
      <c r="A9369" s="64"/>
      <c r="B9369" s="65"/>
      <c r="C9369" s="65"/>
      <c r="D9369" s="65"/>
      <c r="E9369" s="28"/>
      <c r="F9369" s="66"/>
      <c r="G9369" s="66"/>
      <c r="H9369" s="66"/>
      <c r="I9369" s="66"/>
      <c r="J9369" s="66"/>
    </row>
    <row r="9370" spans="1:10" s="67" customFormat="1" x14ac:dyDescent="0.25">
      <c r="A9370" s="64"/>
      <c r="B9370" s="65"/>
      <c r="C9370" s="65"/>
      <c r="D9370" s="65"/>
      <c r="E9370" s="28"/>
      <c r="F9370" s="66"/>
      <c r="G9370" s="66"/>
      <c r="H9370" s="66"/>
      <c r="I9370" s="66"/>
      <c r="J9370" s="66"/>
    </row>
    <row r="9371" spans="1:10" s="67" customFormat="1" x14ac:dyDescent="0.25">
      <c r="A9371" s="64"/>
      <c r="B9371" s="65"/>
      <c r="C9371" s="65"/>
      <c r="D9371" s="65"/>
      <c r="E9371" s="28"/>
      <c r="F9371" s="66"/>
      <c r="G9371" s="66"/>
      <c r="H9371" s="66"/>
      <c r="I9371" s="66"/>
      <c r="J9371" s="66"/>
    </row>
    <row r="9372" spans="1:10" s="67" customFormat="1" x14ac:dyDescent="0.25">
      <c r="A9372" s="64"/>
      <c r="B9372" s="65"/>
      <c r="C9372" s="65"/>
      <c r="D9372" s="65"/>
      <c r="E9372" s="28"/>
      <c r="F9372" s="66"/>
      <c r="G9372" s="66"/>
      <c r="H9372" s="66"/>
      <c r="I9372" s="66"/>
      <c r="J9372" s="66"/>
    </row>
    <row r="9373" spans="1:10" s="67" customFormat="1" x14ac:dyDescent="0.25">
      <c r="A9373" s="64"/>
      <c r="B9373" s="65"/>
      <c r="C9373" s="65"/>
      <c r="D9373" s="65"/>
      <c r="E9373" s="28"/>
      <c r="F9373" s="66"/>
      <c r="G9373" s="66"/>
      <c r="H9373" s="66"/>
      <c r="I9373" s="66"/>
      <c r="J9373" s="66"/>
    </row>
    <row r="9374" spans="1:10" s="67" customFormat="1" x14ac:dyDescent="0.25">
      <c r="A9374" s="64"/>
      <c r="B9374" s="65"/>
      <c r="C9374" s="65"/>
      <c r="D9374" s="65"/>
      <c r="E9374" s="28"/>
      <c r="F9374" s="66"/>
      <c r="G9374" s="66"/>
      <c r="H9374" s="66"/>
      <c r="I9374" s="66"/>
      <c r="J9374" s="66"/>
    </row>
    <row r="9375" spans="1:10" s="67" customFormat="1" x14ac:dyDescent="0.25">
      <c r="A9375" s="64"/>
      <c r="B9375" s="65"/>
      <c r="C9375" s="65"/>
      <c r="D9375" s="65"/>
      <c r="E9375" s="28"/>
      <c r="F9375" s="66"/>
      <c r="G9375" s="66"/>
      <c r="H9375" s="66"/>
      <c r="I9375" s="66"/>
      <c r="J9375" s="66"/>
    </row>
    <row r="9376" spans="1:10" s="67" customFormat="1" x14ac:dyDescent="0.25">
      <c r="A9376" s="64"/>
      <c r="B9376" s="65"/>
      <c r="C9376" s="65"/>
      <c r="D9376" s="65"/>
      <c r="E9376" s="28"/>
      <c r="F9376" s="66"/>
      <c r="G9376" s="66"/>
      <c r="H9376" s="66"/>
      <c r="I9376" s="66"/>
      <c r="J9376" s="66"/>
    </row>
    <row r="9377" spans="1:10" s="67" customFormat="1" x14ac:dyDescent="0.25">
      <c r="A9377" s="64"/>
      <c r="B9377" s="65"/>
      <c r="C9377" s="65"/>
      <c r="D9377" s="65"/>
      <c r="E9377" s="28"/>
      <c r="F9377" s="66"/>
      <c r="G9377" s="66"/>
      <c r="H9377" s="66"/>
      <c r="I9377" s="66"/>
      <c r="J9377" s="66"/>
    </row>
    <row r="9378" spans="1:10" s="67" customFormat="1" x14ac:dyDescent="0.25">
      <c r="A9378" s="64"/>
      <c r="B9378" s="65"/>
      <c r="C9378" s="65"/>
      <c r="D9378" s="65"/>
      <c r="E9378" s="28"/>
      <c r="F9378" s="66"/>
      <c r="G9378" s="66"/>
      <c r="H9378" s="66"/>
      <c r="I9378" s="66"/>
      <c r="J9378" s="66"/>
    </row>
    <row r="9379" spans="1:10" s="67" customFormat="1" x14ac:dyDescent="0.25">
      <c r="A9379" s="64"/>
      <c r="B9379" s="65"/>
      <c r="C9379" s="65"/>
      <c r="D9379" s="65"/>
      <c r="E9379" s="28"/>
      <c r="F9379" s="66"/>
      <c r="G9379" s="66"/>
      <c r="H9379" s="66"/>
      <c r="I9379" s="66"/>
      <c r="J9379" s="66"/>
    </row>
    <row r="9380" spans="1:10" s="67" customFormat="1" x14ac:dyDescent="0.25">
      <c r="A9380" s="64"/>
      <c r="B9380" s="65"/>
      <c r="C9380" s="65"/>
      <c r="D9380" s="65"/>
      <c r="E9380" s="28"/>
      <c r="F9380" s="66"/>
      <c r="G9380" s="66"/>
      <c r="H9380" s="66"/>
      <c r="I9380" s="66"/>
      <c r="J9380" s="66"/>
    </row>
    <row r="9381" spans="1:10" s="67" customFormat="1" x14ac:dyDescent="0.25">
      <c r="A9381" s="64"/>
      <c r="B9381" s="65"/>
      <c r="C9381" s="65"/>
      <c r="D9381" s="65"/>
      <c r="E9381" s="28"/>
      <c r="F9381" s="66"/>
      <c r="G9381" s="66"/>
      <c r="H9381" s="66"/>
      <c r="I9381" s="66"/>
      <c r="J9381" s="66"/>
    </row>
    <row r="9382" spans="1:10" s="67" customFormat="1" x14ac:dyDescent="0.25">
      <c r="A9382" s="64"/>
      <c r="B9382" s="65"/>
      <c r="C9382" s="65"/>
      <c r="D9382" s="65"/>
      <c r="E9382" s="28"/>
      <c r="F9382" s="66"/>
      <c r="G9382" s="66"/>
      <c r="H9382" s="66"/>
      <c r="I9382" s="66"/>
      <c r="J9382" s="66"/>
    </row>
    <row r="9383" spans="1:10" s="67" customFormat="1" x14ac:dyDescent="0.25">
      <c r="A9383" s="64"/>
      <c r="B9383" s="65"/>
      <c r="C9383" s="65"/>
      <c r="D9383" s="65"/>
      <c r="E9383" s="28"/>
      <c r="F9383" s="66"/>
      <c r="G9383" s="66"/>
      <c r="H9383" s="66"/>
      <c r="I9383" s="66"/>
      <c r="J9383" s="66"/>
    </row>
    <row r="9384" spans="1:10" s="67" customFormat="1" x14ac:dyDescent="0.25">
      <c r="A9384" s="64"/>
      <c r="B9384" s="65"/>
      <c r="C9384" s="65"/>
      <c r="D9384" s="65"/>
      <c r="E9384" s="28"/>
      <c r="F9384" s="66"/>
      <c r="G9384" s="66"/>
      <c r="H9384" s="66"/>
      <c r="I9384" s="66"/>
      <c r="J9384" s="66"/>
    </row>
    <row r="9385" spans="1:10" s="67" customFormat="1" x14ac:dyDescent="0.25">
      <c r="A9385" s="64"/>
      <c r="B9385" s="65"/>
      <c r="C9385" s="65"/>
      <c r="D9385" s="65"/>
      <c r="E9385" s="28"/>
      <c r="F9385" s="66"/>
      <c r="G9385" s="66"/>
      <c r="H9385" s="66"/>
      <c r="I9385" s="66"/>
      <c r="J9385" s="66"/>
    </row>
    <row r="9386" spans="1:10" s="67" customFormat="1" x14ac:dyDescent="0.25">
      <c r="A9386" s="64"/>
      <c r="B9386" s="65"/>
      <c r="C9386" s="65"/>
      <c r="D9386" s="65"/>
      <c r="E9386" s="28"/>
      <c r="F9386" s="66"/>
      <c r="G9386" s="66"/>
      <c r="H9386" s="66"/>
      <c r="I9386" s="66"/>
      <c r="J9386" s="66"/>
    </row>
    <row r="9387" spans="1:10" s="67" customFormat="1" x14ac:dyDescent="0.25">
      <c r="A9387" s="64"/>
      <c r="B9387" s="65"/>
      <c r="C9387" s="65"/>
      <c r="D9387" s="65"/>
      <c r="E9387" s="28"/>
      <c r="F9387" s="66"/>
      <c r="G9387" s="66"/>
      <c r="H9387" s="66"/>
      <c r="I9387" s="66"/>
      <c r="J9387" s="66"/>
    </row>
    <row r="9388" spans="1:10" s="67" customFormat="1" x14ac:dyDescent="0.25">
      <c r="A9388" s="64"/>
      <c r="B9388" s="65"/>
      <c r="C9388" s="65"/>
      <c r="D9388" s="65"/>
      <c r="E9388" s="28"/>
      <c r="F9388" s="66"/>
      <c r="G9388" s="66"/>
      <c r="H9388" s="66"/>
      <c r="I9388" s="66"/>
      <c r="J9388" s="66"/>
    </row>
    <row r="9389" spans="1:10" s="67" customFormat="1" x14ac:dyDescent="0.25">
      <c r="A9389" s="64"/>
      <c r="B9389" s="65"/>
      <c r="C9389" s="65"/>
      <c r="D9389" s="65"/>
      <c r="E9389" s="28"/>
      <c r="F9389" s="66"/>
      <c r="G9389" s="66"/>
      <c r="H9389" s="66"/>
      <c r="I9389" s="66"/>
      <c r="J9389" s="66"/>
    </row>
    <row r="9390" spans="1:10" s="67" customFormat="1" x14ac:dyDescent="0.25">
      <c r="A9390" s="64"/>
      <c r="B9390" s="65"/>
      <c r="C9390" s="65"/>
      <c r="D9390" s="65"/>
      <c r="E9390" s="28"/>
      <c r="F9390" s="66"/>
      <c r="G9390" s="66"/>
      <c r="H9390" s="66"/>
      <c r="I9390" s="66"/>
      <c r="J9390" s="66"/>
    </row>
    <row r="9391" spans="1:10" s="67" customFormat="1" x14ac:dyDescent="0.25">
      <c r="A9391" s="64"/>
      <c r="B9391" s="65"/>
      <c r="C9391" s="65"/>
      <c r="D9391" s="65"/>
      <c r="E9391" s="28"/>
      <c r="F9391" s="66"/>
      <c r="G9391" s="66"/>
      <c r="H9391" s="66"/>
      <c r="I9391" s="66"/>
      <c r="J9391" s="66"/>
    </row>
    <row r="9392" spans="1:10" s="67" customFormat="1" x14ac:dyDescent="0.25">
      <c r="A9392" s="64"/>
      <c r="B9392" s="65"/>
      <c r="C9392" s="65"/>
      <c r="D9392" s="65"/>
      <c r="E9392" s="28"/>
      <c r="F9392" s="66"/>
      <c r="G9392" s="66"/>
      <c r="H9392" s="66"/>
      <c r="I9392" s="66"/>
      <c r="J9392" s="66"/>
    </row>
    <row r="9393" spans="1:10" s="67" customFormat="1" x14ac:dyDescent="0.25">
      <c r="A9393" s="64"/>
      <c r="B9393" s="65"/>
      <c r="C9393" s="65"/>
      <c r="D9393" s="65"/>
      <c r="E9393" s="28"/>
      <c r="F9393" s="66"/>
      <c r="G9393" s="66"/>
      <c r="H9393" s="66"/>
      <c r="I9393" s="66"/>
      <c r="J9393" s="66"/>
    </row>
    <row r="9394" spans="1:10" s="67" customFormat="1" x14ac:dyDescent="0.25">
      <c r="A9394" s="64"/>
      <c r="B9394" s="65"/>
      <c r="C9394" s="65"/>
      <c r="D9394" s="65"/>
      <c r="E9394" s="28"/>
      <c r="F9394" s="66"/>
      <c r="G9394" s="66"/>
      <c r="H9394" s="66"/>
      <c r="I9394" s="66"/>
      <c r="J9394" s="66"/>
    </row>
    <row r="9395" spans="1:10" s="67" customFormat="1" x14ac:dyDescent="0.25">
      <c r="A9395" s="64"/>
      <c r="B9395" s="65"/>
      <c r="C9395" s="65"/>
      <c r="D9395" s="65"/>
      <c r="E9395" s="28"/>
      <c r="F9395" s="66"/>
      <c r="G9395" s="66"/>
      <c r="H9395" s="66"/>
      <c r="I9395" s="66"/>
      <c r="J9395" s="66"/>
    </row>
    <row r="9396" spans="1:10" s="67" customFormat="1" x14ac:dyDescent="0.25">
      <c r="A9396" s="64"/>
      <c r="B9396" s="65"/>
      <c r="C9396" s="65"/>
      <c r="D9396" s="65"/>
      <c r="E9396" s="28"/>
      <c r="F9396" s="66"/>
      <c r="G9396" s="66"/>
      <c r="H9396" s="66"/>
      <c r="I9396" s="66"/>
      <c r="J9396" s="66"/>
    </row>
    <row r="9397" spans="1:10" s="67" customFormat="1" x14ac:dyDescent="0.25">
      <c r="A9397" s="64"/>
      <c r="B9397" s="65"/>
      <c r="C9397" s="65"/>
      <c r="D9397" s="65"/>
      <c r="E9397" s="28"/>
      <c r="F9397" s="66"/>
      <c r="G9397" s="66"/>
      <c r="H9397" s="66"/>
      <c r="I9397" s="66"/>
      <c r="J9397" s="66"/>
    </row>
    <row r="9398" spans="1:10" s="67" customFormat="1" x14ac:dyDescent="0.25">
      <c r="A9398" s="64"/>
      <c r="B9398" s="65"/>
      <c r="C9398" s="65"/>
      <c r="D9398" s="65"/>
      <c r="E9398" s="28"/>
      <c r="F9398" s="66"/>
      <c r="G9398" s="66"/>
      <c r="H9398" s="66"/>
      <c r="I9398" s="66"/>
      <c r="J9398" s="66"/>
    </row>
    <row r="9399" spans="1:10" s="67" customFormat="1" x14ac:dyDescent="0.25">
      <c r="A9399" s="64"/>
      <c r="B9399" s="65"/>
      <c r="C9399" s="65"/>
      <c r="D9399" s="65"/>
      <c r="E9399" s="28"/>
      <c r="F9399" s="66"/>
      <c r="G9399" s="66"/>
      <c r="H9399" s="66"/>
      <c r="I9399" s="66"/>
      <c r="J9399" s="66"/>
    </row>
    <row r="9400" spans="1:10" s="67" customFormat="1" x14ac:dyDescent="0.25">
      <c r="A9400" s="64"/>
      <c r="B9400" s="65"/>
      <c r="C9400" s="65"/>
      <c r="D9400" s="65"/>
      <c r="E9400" s="28"/>
      <c r="F9400" s="66"/>
      <c r="G9400" s="66"/>
      <c r="H9400" s="66"/>
      <c r="I9400" s="66"/>
      <c r="J9400" s="66"/>
    </row>
    <row r="9401" spans="1:10" s="67" customFormat="1" x14ac:dyDescent="0.25">
      <c r="A9401" s="64"/>
      <c r="B9401" s="65"/>
      <c r="C9401" s="65"/>
      <c r="D9401" s="65"/>
      <c r="E9401" s="28"/>
      <c r="F9401" s="66"/>
      <c r="G9401" s="66"/>
      <c r="H9401" s="66"/>
      <c r="I9401" s="66"/>
      <c r="J9401" s="66"/>
    </row>
    <row r="9402" spans="1:10" s="67" customFormat="1" x14ac:dyDescent="0.25">
      <c r="A9402" s="64"/>
      <c r="B9402" s="65"/>
      <c r="C9402" s="65"/>
      <c r="D9402" s="65"/>
      <c r="E9402" s="28"/>
      <c r="F9402" s="66"/>
      <c r="G9402" s="66"/>
      <c r="H9402" s="66"/>
      <c r="I9402" s="66"/>
      <c r="J9402" s="66"/>
    </row>
    <row r="9403" spans="1:10" s="67" customFormat="1" x14ac:dyDescent="0.25">
      <c r="A9403" s="64"/>
      <c r="B9403" s="65"/>
      <c r="C9403" s="65"/>
      <c r="D9403" s="65"/>
      <c r="E9403" s="28"/>
      <c r="F9403" s="66"/>
      <c r="G9403" s="66"/>
      <c r="H9403" s="66"/>
      <c r="I9403" s="66"/>
      <c r="J9403" s="66"/>
    </row>
    <row r="9404" spans="1:10" s="67" customFormat="1" x14ac:dyDescent="0.25">
      <c r="A9404" s="64"/>
      <c r="B9404" s="65"/>
      <c r="C9404" s="65"/>
      <c r="D9404" s="65"/>
      <c r="E9404" s="28"/>
      <c r="F9404" s="66"/>
      <c r="G9404" s="66"/>
      <c r="H9404" s="66"/>
      <c r="I9404" s="66"/>
      <c r="J9404" s="66"/>
    </row>
    <row r="9405" spans="1:10" s="67" customFormat="1" x14ac:dyDescent="0.25">
      <c r="A9405" s="64"/>
      <c r="B9405" s="65"/>
      <c r="C9405" s="65"/>
      <c r="D9405" s="65"/>
      <c r="E9405" s="28"/>
      <c r="F9405" s="66"/>
      <c r="G9405" s="66"/>
      <c r="H9405" s="66"/>
      <c r="I9405" s="66"/>
      <c r="J9405" s="66"/>
    </row>
    <row r="9406" spans="1:10" s="67" customFormat="1" x14ac:dyDescent="0.25">
      <c r="A9406" s="64"/>
      <c r="B9406" s="65"/>
      <c r="C9406" s="65"/>
      <c r="D9406" s="65"/>
      <c r="E9406" s="28"/>
      <c r="F9406" s="66"/>
      <c r="G9406" s="66"/>
      <c r="H9406" s="66"/>
      <c r="I9406" s="66"/>
      <c r="J9406" s="66"/>
    </row>
    <row r="9407" spans="1:10" s="67" customFormat="1" x14ac:dyDescent="0.25">
      <c r="A9407" s="64"/>
      <c r="B9407" s="65"/>
      <c r="C9407" s="65"/>
      <c r="D9407" s="65"/>
      <c r="E9407" s="28"/>
      <c r="F9407" s="66"/>
      <c r="G9407" s="66"/>
      <c r="H9407" s="66"/>
      <c r="I9407" s="66"/>
      <c r="J9407" s="66"/>
    </row>
    <row r="9408" spans="1:10" s="67" customFormat="1" x14ac:dyDescent="0.25">
      <c r="A9408" s="64"/>
      <c r="B9408" s="65"/>
      <c r="C9408" s="65"/>
      <c r="D9408" s="65"/>
      <c r="E9408" s="28"/>
      <c r="F9408" s="66"/>
      <c r="G9408" s="66"/>
      <c r="H9408" s="66"/>
      <c r="I9408" s="66"/>
      <c r="J9408" s="66"/>
    </row>
    <row r="9409" spans="1:10" s="67" customFormat="1" x14ac:dyDescent="0.25">
      <c r="A9409" s="64"/>
      <c r="B9409" s="65"/>
      <c r="C9409" s="65"/>
      <c r="D9409" s="65"/>
      <c r="E9409" s="28"/>
      <c r="F9409" s="66"/>
      <c r="G9409" s="66"/>
      <c r="H9409" s="66"/>
      <c r="I9409" s="66"/>
      <c r="J9409" s="66"/>
    </row>
    <row r="9410" spans="1:10" s="67" customFormat="1" x14ac:dyDescent="0.25">
      <c r="A9410" s="64"/>
      <c r="B9410" s="65"/>
      <c r="C9410" s="65"/>
      <c r="D9410" s="65"/>
      <c r="E9410" s="28"/>
      <c r="F9410" s="66"/>
      <c r="G9410" s="66"/>
      <c r="H9410" s="66"/>
      <c r="I9410" s="66"/>
      <c r="J9410" s="66"/>
    </row>
    <row r="9411" spans="1:10" s="67" customFormat="1" x14ac:dyDescent="0.25">
      <c r="A9411" s="64"/>
      <c r="B9411" s="65"/>
      <c r="C9411" s="65"/>
      <c r="D9411" s="65"/>
      <c r="E9411" s="28"/>
      <c r="F9411" s="66"/>
      <c r="G9411" s="66"/>
      <c r="H9411" s="66"/>
      <c r="I9411" s="66"/>
      <c r="J9411" s="66"/>
    </row>
    <row r="9412" spans="1:10" s="67" customFormat="1" x14ac:dyDescent="0.25">
      <c r="A9412" s="64"/>
      <c r="B9412" s="65"/>
      <c r="C9412" s="65"/>
      <c r="D9412" s="65"/>
      <c r="E9412" s="28"/>
      <c r="F9412" s="66"/>
      <c r="G9412" s="66"/>
      <c r="H9412" s="66"/>
      <c r="I9412" s="66"/>
      <c r="J9412" s="66"/>
    </row>
    <row r="9413" spans="1:10" s="67" customFormat="1" x14ac:dyDescent="0.25">
      <c r="A9413" s="64"/>
      <c r="B9413" s="65"/>
      <c r="C9413" s="65"/>
      <c r="D9413" s="65"/>
      <c r="E9413" s="28"/>
      <c r="F9413" s="66"/>
      <c r="G9413" s="66"/>
      <c r="H9413" s="66"/>
      <c r="I9413" s="66"/>
      <c r="J9413" s="66"/>
    </row>
    <row r="9414" spans="1:10" s="67" customFormat="1" x14ac:dyDescent="0.25">
      <c r="A9414" s="64"/>
      <c r="B9414" s="65"/>
      <c r="C9414" s="65"/>
      <c r="D9414" s="65"/>
      <c r="E9414" s="28"/>
      <c r="F9414" s="66"/>
      <c r="G9414" s="66"/>
      <c r="H9414" s="66"/>
      <c r="I9414" s="66"/>
      <c r="J9414" s="66"/>
    </row>
    <row r="9415" spans="1:10" s="67" customFormat="1" x14ac:dyDescent="0.25">
      <c r="A9415" s="64"/>
      <c r="B9415" s="65"/>
      <c r="C9415" s="65"/>
      <c r="D9415" s="65"/>
      <c r="E9415" s="28"/>
      <c r="F9415" s="66"/>
      <c r="G9415" s="66"/>
      <c r="H9415" s="66"/>
      <c r="I9415" s="66"/>
      <c r="J9415" s="66"/>
    </row>
    <row r="9416" spans="1:10" s="67" customFormat="1" x14ac:dyDescent="0.25">
      <c r="A9416" s="64"/>
      <c r="B9416" s="65"/>
      <c r="C9416" s="65"/>
      <c r="D9416" s="65"/>
      <c r="E9416" s="28"/>
      <c r="F9416" s="66"/>
      <c r="G9416" s="66"/>
      <c r="H9416" s="66"/>
      <c r="I9416" s="66"/>
      <c r="J9416" s="66"/>
    </row>
    <row r="9417" spans="1:10" s="67" customFormat="1" x14ac:dyDescent="0.25">
      <c r="A9417" s="64"/>
      <c r="B9417" s="65"/>
      <c r="C9417" s="65"/>
      <c r="D9417" s="65"/>
      <c r="E9417" s="28"/>
      <c r="F9417" s="66"/>
      <c r="G9417" s="66"/>
      <c r="H9417" s="66"/>
      <c r="I9417" s="66"/>
      <c r="J9417" s="66"/>
    </row>
    <row r="9418" spans="1:10" s="67" customFormat="1" x14ac:dyDescent="0.25">
      <c r="A9418" s="64"/>
      <c r="B9418" s="65"/>
      <c r="C9418" s="65"/>
      <c r="D9418" s="65"/>
      <c r="E9418" s="28"/>
      <c r="F9418" s="66"/>
      <c r="G9418" s="66"/>
      <c r="H9418" s="66"/>
      <c r="I9418" s="66"/>
      <c r="J9418" s="66"/>
    </row>
    <row r="9419" spans="1:10" s="67" customFormat="1" x14ac:dyDescent="0.25">
      <c r="A9419" s="64"/>
      <c r="B9419" s="65"/>
      <c r="C9419" s="65"/>
      <c r="D9419" s="65"/>
      <c r="E9419" s="28"/>
      <c r="F9419" s="66"/>
      <c r="G9419" s="66"/>
      <c r="H9419" s="66"/>
      <c r="I9419" s="66"/>
      <c r="J9419" s="66"/>
    </row>
    <row r="9420" spans="1:10" s="67" customFormat="1" x14ac:dyDescent="0.25">
      <c r="A9420" s="64"/>
      <c r="B9420" s="65"/>
      <c r="C9420" s="65"/>
      <c r="D9420" s="65"/>
      <c r="E9420" s="28"/>
      <c r="F9420" s="66"/>
      <c r="G9420" s="66"/>
      <c r="H9420" s="66"/>
      <c r="I9420" s="66"/>
      <c r="J9420" s="66"/>
    </row>
    <row r="9421" spans="1:10" s="67" customFormat="1" x14ac:dyDescent="0.25">
      <c r="A9421" s="64"/>
      <c r="B9421" s="65"/>
      <c r="C9421" s="65"/>
      <c r="D9421" s="65"/>
      <c r="E9421" s="28"/>
      <c r="F9421" s="66"/>
      <c r="G9421" s="66"/>
      <c r="H9421" s="66"/>
      <c r="I9421" s="66"/>
      <c r="J9421" s="66"/>
    </row>
    <row r="9422" spans="1:10" s="67" customFormat="1" x14ac:dyDescent="0.25">
      <c r="A9422" s="64"/>
      <c r="B9422" s="65"/>
      <c r="C9422" s="65"/>
      <c r="D9422" s="65"/>
      <c r="E9422" s="28"/>
      <c r="F9422" s="66"/>
      <c r="G9422" s="66"/>
      <c r="H9422" s="66"/>
      <c r="I9422" s="66"/>
      <c r="J9422" s="66"/>
    </row>
    <row r="9423" spans="1:10" s="67" customFormat="1" x14ac:dyDescent="0.25">
      <c r="A9423" s="64"/>
      <c r="B9423" s="65"/>
      <c r="C9423" s="65"/>
      <c r="D9423" s="65"/>
      <c r="E9423" s="28"/>
      <c r="F9423" s="66"/>
      <c r="G9423" s="66"/>
      <c r="H9423" s="66"/>
      <c r="I9423" s="66"/>
      <c r="J9423" s="66"/>
    </row>
    <row r="9424" spans="1:10" s="67" customFormat="1" x14ac:dyDescent="0.25">
      <c r="A9424" s="64"/>
      <c r="B9424" s="65"/>
      <c r="C9424" s="65"/>
      <c r="D9424" s="65"/>
      <c r="E9424" s="28"/>
      <c r="F9424" s="66"/>
      <c r="G9424" s="66"/>
      <c r="H9424" s="66"/>
      <c r="I9424" s="66"/>
      <c r="J9424" s="66"/>
    </row>
    <row r="9425" spans="1:10" s="67" customFormat="1" x14ac:dyDescent="0.25">
      <c r="A9425" s="64"/>
      <c r="B9425" s="65"/>
      <c r="C9425" s="65"/>
      <c r="D9425" s="65"/>
      <c r="E9425" s="28"/>
      <c r="F9425" s="66"/>
      <c r="G9425" s="66"/>
      <c r="H9425" s="66"/>
      <c r="I9425" s="66"/>
      <c r="J9425" s="66"/>
    </row>
    <row r="9426" spans="1:10" s="67" customFormat="1" x14ac:dyDescent="0.25">
      <c r="A9426" s="64"/>
      <c r="B9426" s="65"/>
      <c r="C9426" s="65"/>
      <c r="D9426" s="65"/>
      <c r="E9426" s="28"/>
      <c r="F9426" s="66"/>
      <c r="G9426" s="66"/>
      <c r="H9426" s="66"/>
      <c r="I9426" s="66"/>
      <c r="J9426" s="66"/>
    </row>
    <row r="9427" spans="1:10" s="67" customFormat="1" x14ac:dyDescent="0.25">
      <c r="A9427" s="64"/>
      <c r="B9427" s="65"/>
      <c r="C9427" s="65"/>
      <c r="D9427" s="65"/>
      <c r="E9427" s="28"/>
      <c r="F9427" s="66"/>
      <c r="G9427" s="66"/>
      <c r="H9427" s="66"/>
      <c r="I9427" s="66"/>
      <c r="J9427" s="66"/>
    </row>
    <row r="9428" spans="1:10" s="67" customFormat="1" x14ac:dyDescent="0.25">
      <c r="A9428" s="64"/>
      <c r="B9428" s="65"/>
      <c r="C9428" s="65"/>
      <c r="D9428" s="65"/>
      <c r="E9428" s="28"/>
      <c r="F9428" s="66"/>
      <c r="G9428" s="66"/>
      <c r="H9428" s="66"/>
      <c r="I9428" s="66"/>
      <c r="J9428" s="66"/>
    </row>
    <row r="9429" spans="1:10" s="67" customFormat="1" x14ac:dyDescent="0.25">
      <c r="A9429" s="64"/>
      <c r="B9429" s="65"/>
      <c r="C9429" s="65"/>
      <c r="D9429" s="65"/>
      <c r="E9429" s="28"/>
      <c r="F9429" s="66"/>
      <c r="G9429" s="66"/>
      <c r="H9429" s="66"/>
      <c r="I9429" s="66"/>
      <c r="J9429" s="66"/>
    </row>
    <row r="9430" spans="1:10" s="67" customFormat="1" x14ac:dyDescent="0.25">
      <c r="A9430" s="64"/>
      <c r="B9430" s="65"/>
      <c r="C9430" s="65"/>
      <c r="D9430" s="65"/>
      <c r="E9430" s="28"/>
      <c r="F9430" s="66"/>
      <c r="G9430" s="66"/>
      <c r="H9430" s="66"/>
      <c r="I9430" s="66"/>
      <c r="J9430" s="66"/>
    </row>
    <row r="9431" spans="1:10" s="67" customFormat="1" x14ac:dyDescent="0.25">
      <c r="A9431" s="64"/>
      <c r="B9431" s="65"/>
      <c r="C9431" s="65"/>
      <c r="D9431" s="65"/>
      <c r="E9431" s="28"/>
      <c r="F9431" s="66"/>
      <c r="G9431" s="66"/>
      <c r="H9431" s="66"/>
      <c r="I9431" s="66"/>
      <c r="J9431" s="66"/>
    </row>
    <row r="9432" spans="1:10" s="67" customFormat="1" x14ac:dyDescent="0.25">
      <c r="A9432" s="64"/>
      <c r="B9432" s="65"/>
      <c r="C9432" s="65"/>
      <c r="D9432" s="65"/>
      <c r="E9432" s="28"/>
      <c r="F9432" s="66"/>
      <c r="G9432" s="66"/>
      <c r="H9432" s="66"/>
      <c r="I9432" s="66"/>
      <c r="J9432" s="66"/>
    </row>
    <row r="9433" spans="1:10" s="67" customFormat="1" x14ac:dyDescent="0.25">
      <c r="A9433" s="64"/>
      <c r="B9433" s="65"/>
      <c r="C9433" s="65"/>
      <c r="D9433" s="65"/>
      <c r="E9433" s="28"/>
      <c r="F9433" s="66"/>
      <c r="G9433" s="66"/>
      <c r="H9433" s="66"/>
      <c r="I9433" s="66"/>
      <c r="J9433" s="66"/>
    </row>
    <row r="9434" spans="1:10" s="67" customFormat="1" x14ac:dyDescent="0.25">
      <c r="A9434" s="64"/>
      <c r="B9434" s="65"/>
      <c r="C9434" s="65"/>
      <c r="D9434" s="65"/>
      <c r="E9434" s="28"/>
      <c r="F9434" s="66"/>
      <c r="G9434" s="66"/>
      <c r="H9434" s="66"/>
      <c r="I9434" s="66"/>
      <c r="J9434" s="66"/>
    </row>
    <row r="9435" spans="1:10" s="67" customFormat="1" x14ac:dyDescent="0.25">
      <c r="A9435" s="64"/>
      <c r="B9435" s="65"/>
      <c r="C9435" s="65"/>
      <c r="D9435" s="65"/>
      <c r="E9435" s="28"/>
      <c r="F9435" s="66"/>
      <c r="G9435" s="66"/>
      <c r="H9435" s="66"/>
      <c r="I9435" s="66"/>
      <c r="J9435" s="66"/>
    </row>
    <row r="9436" spans="1:10" s="67" customFormat="1" x14ac:dyDescent="0.25">
      <c r="A9436" s="64"/>
      <c r="B9436" s="65"/>
      <c r="C9436" s="65"/>
      <c r="D9436" s="65"/>
      <c r="E9436" s="28"/>
      <c r="F9436" s="66"/>
      <c r="G9436" s="66"/>
      <c r="H9436" s="66"/>
      <c r="I9436" s="66"/>
      <c r="J9436" s="66"/>
    </row>
    <row r="9437" spans="1:10" s="67" customFormat="1" x14ac:dyDescent="0.25">
      <c r="A9437" s="64"/>
      <c r="B9437" s="65"/>
      <c r="C9437" s="65"/>
      <c r="D9437" s="65"/>
      <c r="E9437" s="28"/>
      <c r="F9437" s="66"/>
      <c r="G9437" s="66"/>
      <c r="H9437" s="66"/>
      <c r="I9437" s="66"/>
      <c r="J9437" s="66"/>
    </row>
    <row r="9438" spans="1:10" s="67" customFormat="1" x14ac:dyDescent="0.25">
      <c r="A9438" s="64"/>
      <c r="B9438" s="65"/>
      <c r="C9438" s="65"/>
      <c r="D9438" s="65"/>
      <c r="E9438" s="28"/>
      <c r="F9438" s="66"/>
      <c r="G9438" s="66"/>
      <c r="H9438" s="66"/>
      <c r="I9438" s="66"/>
      <c r="J9438" s="66"/>
    </row>
    <row r="9439" spans="1:10" s="67" customFormat="1" x14ac:dyDescent="0.25">
      <c r="A9439" s="64"/>
      <c r="B9439" s="65"/>
      <c r="C9439" s="65"/>
      <c r="D9439" s="65"/>
      <c r="E9439" s="28"/>
      <c r="F9439" s="66"/>
      <c r="G9439" s="66"/>
      <c r="H9439" s="66"/>
      <c r="I9439" s="66"/>
      <c r="J9439" s="66"/>
    </row>
    <row r="9440" spans="1:10" s="67" customFormat="1" x14ac:dyDescent="0.25">
      <c r="A9440" s="64"/>
      <c r="B9440" s="65"/>
      <c r="C9440" s="65"/>
      <c r="D9440" s="65"/>
      <c r="E9440" s="28"/>
      <c r="F9440" s="66"/>
      <c r="G9440" s="66"/>
      <c r="H9440" s="66"/>
      <c r="I9440" s="66"/>
      <c r="J9440" s="66"/>
    </row>
    <row r="9441" spans="1:10" s="67" customFormat="1" x14ac:dyDescent="0.25">
      <c r="A9441" s="64"/>
      <c r="B9441" s="65"/>
      <c r="C9441" s="65"/>
      <c r="D9441" s="65"/>
      <c r="E9441" s="28"/>
      <c r="F9441" s="66"/>
      <c r="G9441" s="66"/>
      <c r="H9441" s="66"/>
      <c r="I9441" s="66"/>
      <c r="J9441" s="66"/>
    </row>
    <row r="9442" spans="1:10" s="67" customFormat="1" x14ac:dyDescent="0.25">
      <c r="A9442" s="64"/>
      <c r="B9442" s="65"/>
      <c r="C9442" s="65"/>
      <c r="D9442" s="65"/>
      <c r="E9442" s="28"/>
      <c r="F9442" s="66"/>
      <c r="G9442" s="66"/>
      <c r="H9442" s="66"/>
      <c r="I9442" s="66"/>
      <c r="J9442" s="66"/>
    </row>
    <row r="9443" spans="1:10" s="67" customFormat="1" x14ac:dyDescent="0.25">
      <c r="A9443" s="64"/>
      <c r="B9443" s="65"/>
      <c r="C9443" s="65"/>
      <c r="D9443" s="65"/>
      <c r="E9443" s="28"/>
      <c r="F9443" s="66"/>
      <c r="G9443" s="66"/>
      <c r="H9443" s="66"/>
      <c r="I9443" s="66"/>
      <c r="J9443" s="66"/>
    </row>
    <row r="9444" spans="1:10" s="67" customFormat="1" x14ac:dyDescent="0.25">
      <c r="A9444" s="64"/>
      <c r="B9444" s="65"/>
      <c r="C9444" s="65"/>
      <c r="D9444" s="65"/>
      <c r="E9444" s="28"/>
      <c r="F9444" s="66"/>
      <c r="G9444" s="66"/>
      <c r="H9444" s="66"/>
      <c r="I9444" s="66"/>
      <c r="J9444" s="66"/>
    </row>
    <row r="9445" spans="1:10" s="67" customFormat="1" x14ac:dyDescent="0.25">
      <c r="A9445" s="64"/>
      <c r="B9445" s="65"/>
      <c r="C9445" s="65"/>
      <c r="D9445" s="65"/>
      <c r="E9445" s="28"/>
      <c r="F9445" s="66"/>
      <c r="G9445" s="66"/>
      <c r="H9445" s="66"/>
      <c r="I9445" s="66"/>
      <c r="J9445" s="66"/>
    </row>
    <row r="9446" spans="1:10" s="67" customFormat="1" x14ac:dyDescent="0.25">
      <c r="A9446" s="64"/>
      <c r="B9446" s="65"/>
      <c r="C9446" s="65"/>
      <c r="D9446" s="65"/>
      <c r="E9446" s="28"/>
      <c r="F9446" s="66"/>
      <c r="G9446" s="66"/>
      <c r="H9446" s="66"/>
      <c r="I9446" s="66"/>
      <c r="J9446" s="66"/>
    </row>
    <row r="9447" spans="1:10" s="67" customFormat="1" x14ac:dyDescent="0.25">
      <c r="A9447" s="64"/>
      <c r="B9447" s="65"/>
      <c r="C9447" s="65"/>
      <c r="D9447" s="65"/>
      <c r="E9447" s="28"/>
      <c r="F9447" s="66"/>
      <c r="G9447" s="66"/>
      <c r="H9447" s="66"/>
      <c r="I9447" s="66"/>
      <c r="J9447" s="66"/>
    </row>
    <row r="9448" spans="1:10" s="67" customFormat="1" x14ac:dyDescent="0.25">
      <c r="A9448" s="64"/>
      <c r="B9448" s="65"/>
      <c r="C9448" s="65"/>
      <c r="D9448" s="65"/>
      <c r="E9448" s="28"/>
      <c r="F9448" s="66"/>
      <c r="G9448" s="66"/>
      <c r="H9448" s="66"/>
      <c r="I9448" s="66"/>
      <c r="J9448" s="66"/>
    </row>
    <row r="9449" spans="1:10" s="67" customFormat="1" x14ac:dyDescent="0.25">
      <c r="A9449" s="64"/>
      <c r="B9449" s="65"/>
      <c r="C9449" s="65"/>
      <c r="D9449" s="65"/>
      <c r="E9449" s="28"/>
      <c r="F9449" s="66"/>
      <c r="G9449" s="66"/>
      <c r="H9449" s="66"/>
      <c r="I9449" s="66"/>
      <c r="J9449" s="66"/>
    </row>
    <row r="9450" spans="1:10" s="67" customFormat="1" x14ac:dyDescent="0.25">
      <c r="A9450" s="64"/>
      <c r="B9450" s="65"/>
      <c r="C9450" s="65"/>
      <c r="D9450" s="65"/>
      <c r="E9450" s="28"/>
      <c r="F9450" s="66"/>
      <c r="G9450" s="66"/>
      <c r="H9450" s="66"/>
      <c r="I9450" s="66"/>
      <c r="J9450" s="66"/>
    </row>
    <row r="9451" spans="1:10" s="67" customFormat="1" x14ac:dyDescent="0.25">
      <c r="A9451" s="64"/>
      <c r="B9451" s="65"/>
      <c r="C9451" s="65"/>
      <c r="D9451" s="65"/>
      <c r="E9451" s="28"/>
      <c r="F9451" s="66"/>
      <c r="G9451" s="66"/>
      <c r="H9451" s="66"/>
      <c r="I9451" s="66"/>
      <c r="J9451" s="66"/>
    </row>
    <row r="9452" spans="1:10" s="67" customFormat="1" x14ac:dyDescent="0.25">
      <c r="A9452" s="64"/>
      <c r="B9452" s="65"/>
      <c r="C9452" s="65"/>
      <c r="D9452" s="65"/>
      <c r="E9452" s="28"/>
      <c r="F9452" s="66"/>
      <c r="G9452" s="66"/>
      <c r="H9452" s="66"/>
      <c r="I9452" s="66"/>
      <c r="J9452" s="66"/>
    </row>
    <row r="9453" spans="1:10" s="67" customFormat="1" x14ac:dyDescent="0.25">
      <c r="A9453" s="64"/>
      <c r="B9453" s="65"/>
      <c r="C9453" s="65"/>
      <c r="D9453" s="65"/>
      <c r="E9453" s="28"/>
      <c r="F9453" s="66"/>
      <c r="G9453" s="66"/>
      <c r="H9453" s="66"/>
      <c r="I9453" s="66"/>
      <c r="J9453" s="66"/>
    </row>
    <row r="9454" spans="1:10" s="67" customFormat="1" x14ac:dyDescent="0.25">
      <c r="A9454" s="64"/>
      <c r="B9454" s="65"/>
      <c r="C9454" s="65"/>
      <c r="D9454" s="65"/>
      <c r="E9454" s="28"/>
      <c r="F9454" s="66"/>
      <c r="G9454" s="66"/>
      <c r="H9454" s="66"/>
      <c r="I9454" s="66"/>
      <c r="J9454" s="66"/>
    </row>
    <row r="9455" spans="1:10" s="67" customFormat="1" x14ac:dyDescent="0.25">
      <c r="A9455" s="64"/>
      <c r="B9455" s="65"/>
      <c r="C9455" s="65"/>
      <c r="D9455" s="65"/>
      <c r="E9455" s="28"/>
      <c r="F9455" s="66"/>
      <c r="G9455" s="66"/>
      <c r="H9455" s="66"/>
      <c r="I9455" s="66"/>
      <c r="J9455" s="66"/>
    </row>
    <row r="9456" spans="1:10" s="67" customFormat="1" x14ac:dyDescent="0.25">
      <c r="A9456" s="64"/>
      <c r="B9456" s="65"/>
      <c r="C9456" s="65"/>
      <c r="D9456" s="65"/>
      <c r="E9456" s="28"/>
      <c r="F9456" s="66"/>
      <c r="G9456" s="66"/>
      <c r="H9456" s="66"/>
      <c r="I9456" s="66"/>
      <c r="J9456" s="66"/>
    </row>
    <row r="9457" spans="1:10" s="67" customFormat="1" x14ac:dyDescent="0.25">
      <c r="A9457" s="64"/>
      <c r="B9457" s="65"/>
      <c r="C9457" s="65"/>
      <c r="D9457" s="65"/>
      <c r="E9457" s="28"/>
      <c r="F9457" s="66"/>
      <c r="G9457" s="66"/>
      <c r="H9457" s="66"/>
      <c r="I9457" s="66"/>
      <c r="J9457" s="66"/>
    </row>
    <row r="9458" spans="1:10" s="67" customFormat="1" x14ac:dyDescent="0.25">
      <c r="A9458" s="64"/>
      <c r="B9458" s="65"/>
      <c r="C9458" s="65"/>
      <c r="D9458" s="65"/>
      <c r="E9458" s="28"/>
      <c r="F9458" s="66"/>
      <c r="G9458" s="66"/>
      <c r="H9458" s="66"/>
      <c r="I9458" s="66"/>
      <c r="J9458" s="66"/>
    </row>
    <row r="9459" spans="1:10" s="67" customFormat="1" x14ac:dyDescent="0.25">
      <c r="A9459" s="64"/>
      <c r="B9459" s="65"/>
      <c r="C9459" s="65"/>
      <c r="D9459" s="65"/>
      <c r="E9459" s="28"/>
      <c r="F9459" s="66"/>
      <c r="G9459" s="66"/>
      <c r="H9459" s="66"/>
      <c r="I9459" s="66"/>
      <c r="J9459" s="66"/>
    </row>
    <row r="9460" spans="1:10" s="67" customFormat="1" x14ac:dyDescent="0.25">
      <c r="A9460" s="64"/>
      <c r="B9460" s="65"/>
      <c r="C9460" s="65"/>
      <c r="D9460" s="65"/>
      <c r="E9460" s="28"/>
      <c r="F9460" s="66"/>
      <c r="G9460" s="66"/>
      <c r="H9460" s="66"/>
      <c r="I9460" s="66"/>
      <c r="J9460" s="66"/>
    </row>
    <row r="9461" spans="1:10" s="67" customFormat="1" x14ac:dyDescent="0.25">
      <c r="A9461" s="64"/>
      <c r="B9461" s="65"/>
      <c r="C9461" s="65"/>
      <c r="D9461" s="65"/>
      <c r="E9461" s="28"/>
      <c r="F9461" s="66"/>
      <c r="G9461" s="66"/>
      <c r="H9461" s="66"/>
      <c r="I9461" s="66"/>
      <c r="J9461" s="66"/>
    </row>
    <row r="9462" spans="1:10" s="67" customFormat="1" x14ac:dyDescent="0.25">
      <c r="A9462" s="64"/>
      <c r="B9462" s="65"/>
      <c r="C9462" s="65"/>
      <c r="D9462" s="65"/>
      <c r="E9462" s="28"/>
      <c r="F9462" s="66"/>
      <c r="G9462" s="66"/>
      <c r="H9462" s="66"/>
      <c r="I9462" s="66"/>
      <c r="J9462" s="66"/>
    </row>
    <row r="9463" spans="1:10" s="67" customFormat="1" x14ac:dyDescent="0.25">
      <c r="A9463" s="64"/>
      <c r="B9463" s="65"/>
      <c r="C9463" s="65"/>
      <c r="D9463" s="65"/>
      <c r="E9463" s="28"/>
      <c r="F9463" s="66"/>
      <c r="G9463" s="66"/>
      <c r="H9463" s="66"/>
      <c r="I9463" s="66"/>
      <c r="J9463" s="66"/>
    </row>
    <row r="9464" spans="1:10" s="67" customFormat="1" x14ac:dyDescent="0.25">
      <c r="A9464" s="64"/>
      <c r="B9464" s="65"/>
      <c r="C9464" s="65"/>
      <c r="D9464" s="65"/>
      <c r="E9464" s="28"/>
      <c r="F9464" s="66"/>
      <c r="G9464" s="66"/>
      <c r="H9464" s="66"/>
      <c r="I9464" s="66"/>
      <c r="J9464" s="66"/>
    </row>
    <row r="9465" spans="1:10" s="67" customFormat="1" x14ac:dyDescent="0.25">
      <c r="A9465" s="64"/>
      <c r="B9465" s="65"/>
      <c r="C9465" s="65"/>
      <c r="D9465" s="65"/>
      <c r="E9465" s="28"/>
      <c r="F9465" s="66"/>
      <c r="G9465" s="66"/>
      <c r="H9465" s="66"/>
      <c r="I9465" s="66"/>
      <c r="J9465" s="66"/>
    </row>
    <row r="9466" spans="1:10" s="67" customFormat="1" x14ac:dyDescent="0.25">
      <c r="A9466" s="64"/>
      <c r="B9466" s="65"/>
      <c r="C9466" s="65"/>
      <c r="D9466" s="65"/>
      <c r="E9466" s="28"/>
      <c r="F9466" s="66"/>
      <c r="G9466" s="66"/>
      <c r="H9466" s="66"/>
      <c r="I9466" s="66"/>
      <c r="J9466" s="66"/>
    </row>
    <row r="9467" spans="1:10" s="67" customFormat="1" x14ac:dyDescent="0.25">
      <c r="A9467" s="64"/>
      <c r="B9467" s="65"/>
      <c r="C9467" s="65"/>
      <c r="D9467" s="65"/>
      <c r="E9467" s="28"/>
      <c r="F9467" s="66"/>
      <c r="G9467" s="66"/>
      <c r="H9467" s="66"/>
      <c r="I9467" s="66"/>
      <c r="J9467" s="66"/>
    </row>
    <row r="9468" spans="1:10" s="67" customFormat="1" x14ac:dyDescent="0.25">
      <c r="A9468" s="64"/>
      <c r="B9468" s="65"/>
      <c r="C9468" s="65"/>
      <c r="D9468" s="65"/>
      <c r="E9468" s="28"/>
      <c r="F9468" s="66"/>
      <c r="G9468" s="66"/>
      <c r="H9468" s="66"/>
      <c r="I9468" s="66"/>
      <c r="J9468" s="66"/>
    </row>
    <row r="9469" spans="1:10" s="67" customFormat="1" x14ac:dyDescent="0.25">
      <c r="A9469" s="64"/>
      <c r="B9469" s="65"/>
      <c r="C9469" s="65"/>
      <c r="D9469" s="65"/>
      <c r="E9469" s="28"/>
      <c r="F9469" s="66"/>
      <c r="G9469" s="66"/>
      <c r="H9469" s="66"/>
      <c r="I9469" s="66"/>
      <c r="J9469" s="66"/>
    </row>
    <row r="9470" spans="1:10" s="67" customFormat="1" x14ac:dyDescent="0.25">
      <c r="A9470" s="64"/>
      <c r="B9470" s="65"/>
      <c r="C9470" s="65"/>
      <c r="D9470" s="65"/>
      <c r="E9470" s="28"/>
      <c r="F9470" s="66"/>
      <c r="G9470" s="66"/>
      <c r="H9470" s="66"/>
      <c r="I9470" s="66"/>
      <c r="J9470" s="66"/>
    </row>
    <row r="9471" spans="1:10" s="67" customFormat="1" x14ac:dyDescent="0.25">
      <c r="A9471" s="64"/>
      <c r="B9471" s="65"/>
      <c r="C9471" s="65"/>
      <c r="D9471" s="65"/>
      <c r="E9471" s="28"/>
      <c r="F9471" s="66"/>
      <c r="G9471" s="66"/>
      <c r="H9471" s="66"/>
      <c r="I9471" s="66"/>
      <c r="J9471" s="66"/>
    </row>
    <row r="9472" spans="1:10" s="67" customFormat="1" x14ac:dyDescent="0.25">
      <c r="A9472" s="64"/>
      <c r="B9472" s="65"/>
      <c r="C9472" s="65"/>
      <c r="D9472" s="65"/>
      <c r="E9472" s="28"/>
      <c r="F9472" s="66"/>
      <c r="G9472" s="66"/>
      <c r="H9472" s="66"/>
      <c r="I9472" s="66"/>
      <c r="J9472" s="66"/>
    </row>
    <row r="9473" spans="1:10" s="67" customFormat="1" x14ac:dyDescent="0.25">
      <c r="A9473" s="64"/>
      <c r="B9473" s="65"/>
      <c r="C9473" s="65"/>
      <c r="D9473" s="65"/>
      <c r="E9473" s="28"/>
      <c r="F9473" s="66"/>
      <c r="G9473" s="66"/>
      <c r="H9473" s="66"/>
      <c r="I9473" s="66"/>
      <c r="J9473" s="66"/>
    </row>
    <row r="9474" spans="1:10" s="67" customFormat="1" x14ac:dyDescent="0.25">
      <c r="A9474" s="64"/>
      <c r="B9474" s="65"/>
      <c r="C9474" s="65"/>
      <c r="D9474" s="65"/>
      <c r="E9474" s="28"/>
      <c r="F9474" s="66"/>
      <c r="G9474" s="66"/>
      <c r="H9474" s="66"/>
      <c r="I9474" s="66"/>
      <c r="J9474" s="66"/>
    </row>
    <row r="9475" spans="1:10" s="67" customFormat="1" x14ac:dyDescent="0.25">
      <c r="A9475" s="64"/>
      <c r="B9475" s="65"/>
      <c r="C9475" s="65"/>
      <c r="D9475" s="65"/>
      <c r="E9475" s="28"/>
      <c r="F9475" s="66"/>
      <c r="G9475" s="66"/>
      <c r="H9475" s="66"/>
      <c r="I9475" s="66"/>
      <c r="J9475" s="66"/>
    </row>
    <row r="9476" spans="1:10" s="67" customFormat="1" x14ac:dyDescent="0.25">
      <c r="A9476" s="64"/>
      <c r="B9476" s="65"/>
      <c r="C9476" s="65"/>
      <c r="D9476" s="65"/>
      <c r="E9476" s="28"/>
      <c r="F9476" s="66"/>
      <c r="G9476" s="66"/>
      <c r="H9476" s="66"/>
      <c r="I9476" s="66"/>
      <c r="J9476" s="66"/>
    </row>
    <row r="9477" spans="1:10" s="67" customFormat="1" x14ac:dyDescent="0.25">
      <c r="A9477" s="64"/>
      <c r="B9477" s="65"/>
      <c r="C9477" s="65"/>
      <c r="D9477" s="65"/>
      <c r="E9477" s="28"/>
      <c r="F9477" s="66"/>
      <c r="G9477" s="66"/>
      <c r="H9477" s="66"/>
      <c r="I9477" s="66"/>
      <c r="J9477" s="66"/>
    </row>
    <row r="9478" spans="1:10" s="67" customFormat="1" x14ac:dyDescent="0.25">
      <c r="A9478" s="64"/>
      <c r="B9478" s="65"/>
      <c r="C9478" s="65"/>
      <c r="D9478" s="65"/>
      <c r="E9478" s="28"/>
      <c r="F9478" s="66"/>
      <c r="G9478" s="66"/>
      <c r="H9478" s="66"/>
      <c r="I9478" s="66"/>
      <c r="J9478" s="66"/>
    </row>
    <row r="9479" spans="1:10" s="67" customFormat="1" x14ac:dyDescent="0.25">
      <c r="A9479" s="64"/>
      <c r="B9479" s="65"/>
      <c r="C9479" s="65"/>
      <c r="D9479" s="65"/>
      <c r="E9479" s="28"/>
      <c r="F9479" s="66"/>
      <c r="G9479" s="66"/>
      <c r="H9479" s="66"/>
      <c r="I9479" s="66"/>
      <c r="J9479" s="66"/>
    </row>
    <row r="9480" spans="1:10" s="67" customFormat="1" x14ac:dyDescent="0.25">
      <c r="A9480" s="64"/>
      <c r="B9480" s="65"/>
      <c r="C9480" s="65"/>
      <c r="D9480" s="65"/>
      <c r="E9480" s="28"/>
      <c r="F9480" s="66"/>
      <c r="G9480" s="66"/>
      <c r="H9480" s="66"/>
      <c r="I9480" s="66"/>
      <c r="J9480" s="66"/>
    </row>
    <row r="9481" spans="1:10" s="67" customFormat="1" x14ac:dyDescent="0.25">
      <c r="A9481" s="64"/>
      <c r="B9481" s="65"/>
      <c r="C9481" s="65"/>
      <c r="D9481" s="65"/>
      <c r="E9481" s="28"/>
      <c r="F9481" s="66"/>
      <c r="G9481" s="66"/>
      <c r="H9481" s="66"/>
      <c r="I9481" s="66"/>
      <c r="J9481" s="66"/>
    </row>
    <row r="9482" spans="1:10" s="67" customFormat="1" x14ac:dyDescent="0.25">
      <c r="A9482" s="64"/>
      <c r="B9482" s="65"/>
      <c r="C9482" s="65"/>
      <c r="D9482" s="65"/>
      <c r="E9482" s="28"/>
      <c r="F9482" s="66"/>
      <c r="G9482" s="66"/>
      <c r="H9482" s="66"/>
      <c r="I9482" s="66"/>
      <c r="J9482" s="66"/>
    </row>
    <row r="9483" spans="1:10" s="67" customFormat="1" x14ac:dyDescent="0.25">
      <c r="A9483" s="64"/>
      <c r="B9483" s="65"/>
      <c r="C9483" s="65"/>
      <c r="D9483" s="65"/>
      <c r="E9483" s="28"/>
      <c r="F9483" s="66"/>
      <c r="G9483" s="66"/>
      <c r="H9483" s="66"/>
      <c r="I9483" s="66"/>
      <c r="J9483" s="66"/>
    </row>
    <row r="9484" spans="1:10" s="67" customFormat="1" x14ac:dyDescent="0.25">
      <c r="A9484" s="64"/>
      <c r="B9484" s="65"/>
      <c r="C9484" s="65"/>
      <c r="D9484" s="65"/>
      <c r="E9484" s="28"/>
      <c r="F9484" s="66"/>
      <c r="G9484" s="66"/>
      <c r="H9484" s="66"/>
      <c r="I9484" s="66"/>
      <c r="J9484" s="66"/>
    </row>
    <row r="9485" spans="1:10" s="67" customFormat="1" x14ac:dyDescent="0.25">
      <c r="A9485" s="64"/>
      <c r="B9485" s="65"/>
      <c r="C9485" s="65"/>
      <c r="D9485" s="65"/>
      <c r="E9485" s="28"/>
      <c r="F9485" s="66"/>
      <c r="G9485" s="66"/>
      <c r="H9485" s="66"/>
      <c r="I9485" s="66"/>
      <c r="J9485" s="66"/>
    </row>
    <row r="9486" spans="1:10" s="67" customFormat="1" x14ac:dyDescent="0.25">
      <c r="A9486" s="64"/>
      <c r="B9486" s="65"/>
      <c r="C9486" s="65"/>
      <c r="D9486" s="65"/>
      <c r="E9486" s="28"/>
      <c r="F9486" s="66"/>
      <c r="G9486" s="66"/>
      <c r="H9486" s="66"/>
      <c r="I9486" s="66"/>
      <c r="J9486" s="66"/>
    </row>
    <row r="9487" spans="1:10" s="67" customFormat="1" x14ac:dyDescent="0.25">
      <c r="A9487" s="64"/>
      <c r="B9487" s="65"/>
      <c r="C9487" s="65"/>
      <c r="D9487" s="65"/>
      <c r="E9487" s="28"/>
      <c r="F9487" s="66"/>
      <c r="G9487" s="66"/>
      <c r="H9487" s="66"/>
      <c r="I9487" s="66"/>
      <c r="J9487" s="66"/>
    </row>
    <row r="9488" spans="1:10" s="67" customFormat="1" x14ac:dyDescent="0.25">
      <c r="A9488" s="64"/>
      <c r="B9488" s="65"/>
      <c r="C9488" s="65"/>
      <c r="D9488" s="65"/>
      <c r="E9488" s="28"/>
      <c r="F9488" s="66"/>
      <c r="G9488" s="66"/>
      <c r="H9488" s="66"/>
      <c r="I9488" s="66"/>
      <c r="J9488" s="66"/>
    </row>
    <row r="9489" spans="1:10" s="67" customFormat="1" x14ac:dyDescent="0.25">
      <c r="A9489" s="64"/>
      <c r="B9489" s="65"/>
      <c r="C9489" s="65"/>
      <c r="D9489" s="65"/>
      <c r="E9489" s="28"/>
      <c r="F9489" s="66"/>
      <c r="G9489" s="66"/>
      <c r="H9489" s="66"/>
      <c r="I9489" s="66"/>
      <c r="J9489" s="66"/>
    </row>
    <row r="9490" spans="1:10" s="67" customFormat="1" x14ac:dyDescent="0.25">
      <c r="A9490" s="64"/>
      <c r="B9490" s="65"/>
      <c r="C9490" s="65"/>
      <c r="D9490" s="65"/>
      <c r="E9490" s="28"/>
      <c r="F9490" s="66"/>
      <c r="G9490" s="66"/>
      <c r="H9490" s="66"/>
      <c r="I9490" s="66"/>
      <c r="J9490" s="66"/>
    </row>
    <row r="9491" spans="1:10" s="67" customFormat="1" x14ac:dyDescent="0.25">
      <c r="A9491" s="64"/>
      <c r="B9491" s="65"/>
      <c r="C9491" s="65"/>
      <c r="D9491" s="65"/>
      <c r="E9491" s="28"/>
      <c r="F9491" s="66"/>
      <c r="G9491" s="66"/>
      <c r="H9491" s="66"/>
      <c r="I9491" s="66"/>
      <c r="J9491" s="66"/>
    </row>
    <row r="9492" spans="1:10" s="67" customFormat="1" x14ac:dyDescent="0.25">
      <c r="A9492" s="64"/>
      <c r="B9492" s="65"/>
      <c r="C9492" s="65"/>
      <c r="D9492" s="65"/>
      <c r="E9492" s="28"/>
      <c r="F9492" s="66"/>
      <c r="G9492" s="66"/>
      <c r="H9492" s="66"/>
      <c r="I9492" s="66"/>
      <c r="J9492" s="66"/>
    </row>
    <row r="9493" spans="1:10" s="67" customFormat="1" x14ac:dyDescent="0.25">
      <c r="A9493" s="64"/>
      <c r="B9493" s="65"/>
      <c r="C9493" s="65"/>
      <c r="D9493" s="65"/>
      <c r="E9493" s="28"/>
      <c r="F9493" s="66"/>
      <c r="G9493" s="66"/>
      <c r="H9493" s="66"/>
      <c r="I9493" s="66"/>
      <c r="J9493" s="66"/>
    </row>
    <row r="9494" spans="1:10" s="67" customFormat="1" x14ac:dyDescent="0.25">
      <c r="A9494" s="64"/>
      <c r="B9494" s="65"/>
      <c r="C9494" s="65"/>
      <c r="D9494" s="65"/>
      <c r="E9494" s="28"/>
      <c r="F9494" s="66"/>
      <c r="G9494" s="66"/>
      <c r="H9494" s="66"/>
      <c r="I9494" s="66"/>
      <c r="J9494" s="66"/>
    </row>
    <row r="9495" spans="1:10" s="67" customFormat="1" x14ac:dyDescent="0.25">
      <c r="A9495" s="64"/>
      <c r="B9495" s="65"/>
      <c r="C9495" s="65"/>
      <c r="D9495" s="65"/>
      <c r="E9495" s="28"/>
      <c r="F9495" s="66"/>
      <c r="G9495" s="66"/>
      <c r="H9495" s="66"/>
      <c r="I9495" s="66"/>
      <c r="J9495" s="66"/>
    </row>
    <row r="9496" spans="1:10" s="67" customFormat="1" x14ac:dyDescent="0.25">
      <c r="A9496" s="64"/>
      <c r="B9496" s="65"/>
      <c r="C9496" s="65"/>
      <c r="D9496" s="65"/>
      <c r="E9496" s="28"/>
      <c r="F9496" s="66"/>
      <c r="G9496" s="66"/>
      <c r="H9496" s="66"/>
      <c r="I9496" s="66"/>
      <c r="J9496" s="66"/>
    </row>
    <row r="9497" spans="1:10" s="67" customFormat="1" x14ac:dyDescent="0.25">
      <c r="A9497" s="64"/>
      <c r="B9497" s="65"/>
      <c r="C9497" s="65"/>
      <c r="D9497" s="65"/>
      <c r="E9497" s="28"/>
      <c r="F9497" s="66"/>
      <c r="G9497" s="66"/>
      <c r="H9497" s="66"/>
      <c r="I9497" s="66"/>
      <c r="J9497" s="66"/>
    </row>
    <row r="9498" spans="1:10" s="67" customFormat="1" x14ac:dyDescent="0.25">
      <c r="A9498" s="64"/>
      <c r="B9498" s="65"/>
      <c r="C9498" s="65"/>
      <c r="D9498" s="65"/>
      <c r="E9498" s="28"/>
      <c r="F9498" s="66"/>
      <c r="G9498" s="66"/>
      <c r="H9498" s="66"/>
      <c r="I9498" s="66"/>
      <c r="J9498" s="66"/>
    </row>
    <row r="9499" spans="1:10" s="67" customFormat="1" x14ac:dyDescent="0.25">
      <c r="A9499" s="64"/>
      <c r="B9499" s="65"/>
      <c r="C9499" s="65"/>
      <c r="D9499" s="65"/>
      <c r="E9499" s="28"/>
      <c r="F9499" s="66"/>
      <c r="G9499" s="66"/>
      <c r="H9499" s="66"/>
      <c r="I9499" s="66"/>
      <c r="J9499" s="66"/>
    </row>
    <row r="9500" spans="1:10" s="67" customFormat="1" x14ac:dyDescent="0.25">
      <c r="A9500" s="64"/>
      <c r="B9500" s="65"/>
      <c r="C9500" s="65"/>
      <c r="D9500" s="65"/>
      <c r="E9500" s="28"/>
      <c r="F9500" s="66"/>
      <c r="G9500" s="66"/>
      <c r="H9500" s="66"/>
      <c r="I9500" s="66"/>
      <c r="J9500" s="66"/>
    </row>
    <row r="9501" spans="1:10" s="67" customFormat="1" x14ac:dyDescent="0.25">
      <c r="A9501" s="64"/>
      <c r="B9501" s="65"/>
      <c r="C9501" s="65"/>
      <c r="D9501" s="65"/>
      <c r="E9501" s="28"/>
      <c r="F9501" s="66"/>
      <c r="G9501" s="66"/>
      <c r="H9501" s="66"/>
      <c r="I9501" s="66"/>
      <c r="J9501" s="66"/>
    </row>
    <row r="9502" spans="1:10" s="67" customFormat="1" x14ac:dyDescent="0.25">
      <c r="A9502" s="64"/>
      <c r="B9502" s="65"/>
      <c r="C9502" s="65"/>
      <c r="D9502" s="65"/>
      <c r="E9502" s="28"/>
      <c r="F9502" s="66"/>
      <c r="G9502" s="66"/>
      <c r="H9502" s="66"/>
      <c r="I9502" s="66"/>
      <c r="J9502" s="66"/>
    </row>
    <row r="9503" spans="1:10" s="67" customFormat="1" x14ac:dyDescent="0.25">
      <c r="A9503" s="64"/>
      <c r="B9503" s="65"/>
      <c r="C9503" s="65"/>
      <c r="D9503" s="65"/>
      <c r="E9503" s="28"/>
      <c r="F9503" s="66"/>
      <c r="G9503" s="66"/>
      <c r="H9503" s="66"/>
      <c r="I9503" s="66"/>
      <c r="J9503" s="66"/>
    </row>
    <row r="9504" spans="1:10" s="67" customFormat="1" x14ac:dyDescent="0.25">
      <c r="A9504" s="64"/>
      <c r="B9504" s="65"/>
      <c r="C9504" s="65"/>
      <c r="D9504" s="65"/>
      <c r="E9504" s="28"/>
      <c r="F9504" s="66"/>
      <c r="G9504" s="66"/>
      <c r="H9504" s="66"/>
      <c r="I9504" s="66"/>
      <c r="J9504" s="66"/>
    </row>
    <row r="9505" spans="1:10" s="67" customFormat="1" x14ac:dyDescent="0.25">
      <c r="A9505" s="64"/>
      <c r="B9505" s="65"/>
      <c r="C9505" s="65"/>
      <c r="D9505" s="65"/>
      <c r="E9505" s="28"/>
      <c r="F9505" s="66"/>
      <c r="G9505" s="66"/>
      <c r="H9505" s="66"/>
      <c r="I9505" s="66"/>
      <c r="J9505" s="66"/>
    </row>
    <row r="9506" spans="1:10" s="67" customFormat="1" x14ac:dyDescent="0.25">
      <c r="A9506" s="64"/>
      <c r="B9506" s="65"/>
      <c r="C9506" s="65"/>
      <c r="D9506" s="65"/>
      <c r="E9506" s="28"/>
      <c r="F9506" s="66"/>
      <c r="G9506" s="66"/>
      <c r="H9506" s="66"/>
      <c r="I9506" s="66"/>
      <c r="J9506" s="66"/>
    </row>
    <row r="9507" spans="1:10" s="67" customFormat="1" x14ac:dyDescent="0.25">
      <c r="A9507" s="64"/>
      <c r="B9507" s="65"/>
      <c r="C9507" s="65"/>
      <c r="D9507" s="65"/>
      <c r="E9507" s="28"/>
      <c r="F9507" s="66"/>
      <c r="G9507" s="66"/>
      <c r="H9507" s="66"/>
      <c r="I9507" s="66"/>
      <c r="J9507" s="66"/>
    </row>
    <row r="9508" spans="1:10" s="67" customFormat="1" x14ac:dyDescent="0.25">
      <c r="A9508" s="64"/>
      <c r="B9508" s="65"/>
      <c r="C9508" s="65"/>
      <c r="D9508" s="65"/>
      <c r="E9508" s="28"/>
      <c r="F9508" s="66"/>
      <c r="G9508" s="66"/>
      <c r="H9508" s="66"/>
      <c r="I9508" s="66"/>
      <c r="J9508" s="66"/>
    </row>
    <row r="9509" spans="1:10" s="67" customFormat="1" x14ac:dyDescent="0.25">
      <c r="A9509" s="64"/>
      <c r="B9509" s="65"/>
      <c r="C9509" s="65"/>
      <c r="D9509" s="65"/>
      <c r="E9509" s="28"/>
      <c r="F9509" s="66"/>
      <c r="G9509" s="66"/>
      <c r="H9509" s="66"/>
      <c r="I9509" s="66"/>
      <c r="J9509" s="66"/>
    </row>
    <row r="9510" spans="1:10" s="67" customFormat="1" x14ac:dyDescent="0.25">
      <c r="A9510" s="64"/>
      <c r="B9510" s="65"/>
      <c r="C9510" s="65"/>
      <c r="D9510" s="65"/>
      <c r="E9510" s="28"/>
      <c r="F9510" s="66"/>
      <c r="G9510" s="66"/>
      <c r="H9510" s="66"/>
      <c r="I9510" s="66"/>
      <c r="J9510" s="66"/>
    </row>
    <row r="9511" spans="1:10" s="67" customFormat="1" x14ac:dyDescent="0.25">
      <c r="A9511" s="64"/>
      <c r="B9511" s="65"/>
      <c r="C9511" s="65"/>
      <c r="D9511" s="65"/>
      <c r="E9511" s="28"/>
      <c r="F9511" s="66"/>
      <c r="G9511" s="66"/>
      <c r="H9511" s="66"/>
      <c r="I9511" s="66"/>
      <c r="J9511" s="66"/>
    </row>
    <row r="9512" spans="1:10" s="67" customFormat="1" x14ac:dyDescent="0.25">
      <c r="A9512" s="64"/>
      <c r="B9512" s="65"/>
      <c r="C9512" s="65"/>
      <c r="D9512" s="65"/>
      <c r="E9512" s="28"/>
      <c r="F9512" s="66"/>
      <c r="G9512" s="66"/>
      <c r="H9512" s="66"/>
      <c r="I9512" s="66"/>
      <c r="J9512" s="66"/>
    </row>
    <row r="9513" spans="1:10" s="67" customFormat="1" x14ac:dyDescent="0.25">
      <c r="A9513" s="64"/>
      <c r="B9513" s="65"/>
      <c r="C9513" s="65"/>
      <c r="D9513" s="65"/>
      <c r="E9513" s="28"/>
      <c r="F9513" s="66"/>
      <c r="G9513" s="66"/>
      <c r="H9513" s="66"/>
      <c r="I9513" s="66"/>
      <c r="J9513" s="66"/>
    </row>
    <row r="9514" spans="1:10" s="67" customFormat="1" x14ac:dyDescent="0.25">
      <c r="A9514" s="64"/>
      <c r="B9514" s="65"/>
      <c r="C9514" s="65"/>
      <c r="D9514" s="65"/>
      <c r="E9514" s="28"/>
      <c r="F9514" s="66"/>
      <c r="G9514" s="66"/>
      <c r="H9514" s="66"/>
      <c r="I9514" s="66"/>
      <c r="J9514" s="66"/>
    </row>
    <row r="9515" spans="1:10" s="67" customFormat="1" x14ac:dyDescent="0.25">
      <c r="A9515" s="64"/>
      <c r="B9515" s="65"/>
      <c r="C9515" s="65"/>
      <c r="D9515" s="65"/>
      <c r="E9515" s="28"/>
      <c r="F9515" s="66"/>
      <c r="G9515" s="66"/>
      <c r="H9515" s="66"/>
      <c r="I9515" s="66"/>
      <c r="J9515" s="66"/>
    </row>
    <row r="9516" spans="1:10" s="67" customFormat="1" x14ac:dyDescent="0.25">
      <c r="A9516" s="64"/>
      <c r="B9516" s="65"/>
      <c r="C9516" s="65"/>
      <c r="D9516" s="65"/>
      <c r="E9516" s="28"/>
      <c r="F9516" s="66"/>
      <c r="G9516" s="66"/>
      <c r="H9516" s="66"/>
      <c r="I9516" s="66"/>
      <c r="J9516" s="66"/>
    </row>
    <row r="9517" spans="1:10" s="67" customFormat="1" x14ac:dyDescent="0.25">
      <c r="A9517" s="64"/>
      <c r="B9517" s="65"/>
      <c r="C9517" s="65"/>
      <c r="D9517" s="65"/>
      <c r="E9517" s="28"/>
      <c r="F9517" s="66"/>
      <c r="G9517" s="66"/>
      <c r="H9517" s="66"/>
      <c r="I9517" s="66"/>
      <c r="J9517" s="66"/>
    </row>
    <row r="9518" spans="1:10" s="67" customFormat="1" x14ac:dyDescent="0.25">
      <c r="A9518" s="64"/>
      <c r="B9518" s="65"/>
      <c r="C9518" s="65"/>
      <c r="D9518" s="65"/>
      <c r="E9518" s="28"/>
      <c r="F9518" s="66"/>
      <c r="G9518" s="66"/>
      <c r="H9518" s="66"/>
      <c r="I9518" s="66"/>
      <c r="J9518" s="66"/>
    </row>
    <row r="9519" spans="1:10" s="67" customFormat="1" x14ac:dyDescent="0.25">
      <c r="A9519" s="64"/>
      <c r="B9519" s="65"/>
      <c r="C9519" s="65"/>
      <c r="D9519" s="65"/>
      <c r="E9519" s="28"/>
      <c r="F9519" s="66"/>
      <c r="G9519" s="66"/>
      <c r="H9519" s="66"/>
      <c r="I9519" s="66"/>
      <c r="J9519" s="66"/>
    </row>
    <row r="9520" spans="1:10" s="67" customFormat="1" x14ac:dyDescent="0.25">
      <c r="A9520" s="64"/>
      <c r="B9520" s="65"/>
      <c r="C9520" s="65"/>
      <c r="D9520" s="65"/>
      <c r="E9520" s="28"/>
      <c r="F9520" s="66"/>
      <c r="G9520" s="66"/>
      <c r="H9520" s="66"/>
      <c r="I9520" s="66"/>
      <c r="J9520" s="66"/>
    </row>
    <row r="9521" spans="1:10" s="67" customFormat="1" x14ac:dyDescent="0.25">
      <c r="A9521" s="64"/>
      <c r="B9521" s="65"/>
      <c r="C9521" s="65"/>
      <c r="D9521" s="65"/>
      <c r="E9521" s="28"/>
      <c r="F9521" s="66"/>
      <c r="G9521" s="66"/>
      <c r="H9521" s="66"/>
      <c r="I9521" s="66"/>
      <c r="J9521" s="66"/>
    </row>
    <row r="9522" spans="1:10" s="67" customFormat="1" x14ac:dyDescent="0.25">
      <c r="A9522" s="64"/>
      <c r="B9522" s="65"/>
      <c r="C9522" s="65"/>
      <c r="D9522" s="65"/>
      <c r="E9522" s="28"/>
      <c r="F9522" s="66"/>
      <c r="G9522" s="66"/>
      <c r="H9522" s="66"/>
      <c r="I9522" s="66"/>
      <c r="J9522" s="66"/>
    </row>
    <row r="9523" spans="1:10" s="67" customFormat="1" x14ac:dyDescent="0.25">
      <c r="A9523" s="64"/>
      <c r="B9523" s="65"/>
      <c r="C9523" s="65"/>
      <c r="D9523" s="65"/>
      <c r="E9523" s="28"/>
      <c r="F9523" s="66"/>
      <c r="G9523" s="66"/>
      <c r="H9523" s="66"/>
      <c r="I9523" s="66"/>
      <c r="J9523" s="66"/>
    </row>
    <row r="9524" spans="1:10" s="67" customFormat="1" x14ac:dyDescent="0.25">
      <c r="A9524" s="64"/>
      <c r="B9524" s="65"/>
      <c r="C9524" s="65"/>
      <c r="D9524" s="65"/>
      <c r="E9524" s="28"/>
      <c r="F9524" s="66"/>
      <c r="G9524" s="66"/>
      <c r="H9524" s="66"/>
      <c r="I9524" s="66"/>
      <c r="J9524" s="66"/>
    </row>
    <row r="9525" spans="1:10" s="67" customFormat="1" x14ac:dyDescent="0.25">
      <c r="A9525" s="64"/>
      <c r="B9525" s="65"/>
      <c r="C9525" s="65"/>
      <c r="D9525" s="65"/>
      <c r="E9525" s="28"/>
      <c r="F9525" s="66"/>
      <c r="G9525" s="66"/>
      <c r="H9525" s="66"/>
      <c r="I9525" s="66"/>
      <c r="J9525" s="66"/>
    </row>
    <row r="9526" spans="1:10" s="67" customFormat="1" x14ac:dyDescent="0.25">
      <c r="A9526" s="64"/>
      <c r="B9526" s="65"/>
      <c r="C9526" s="65"/>
      <c r="D9526" s="65"/>
      <c r="E9526" s="28"/>
      <c r="F9526" s="66"/>
      <c r="G9526" s="66"/>
      <c r="H9526" s="66"/>
      <c r="I9526" s="66"/>
      <c r="J9526" s="66"/>
    </row>
    <row r="9527" spans="1:10" s="67" customFormat="1" x14ac:dyDescent="0.25">
      <c r="A9527" s="64"/>
      <c r="B9527" s="65"/>
      <c r="C9527" s="65"/>
      <c r="D9527" s="65"/>
      <c r="E9527" s="28"/>
      <c r="F9527" s="66"/>
      <c r="G9527" s="66"/>
      <c r="H9527" s="66"/>
      <c r="I9527" s="66"/>
      <c r="J9527" s="66"/>
    </row>
    <row r="9528" spans="1:10" s="67" customFormat="1" x14ac:dyDescent="0.25">
      <c r="A9528" s="64"/>
      <c r="B9528" s="65"/>
      <c r="C9528" s="65"/>
      <c r="D9528" s="65"/>
      <c r="E9528" s="28"/>
      <c r="F9528" s="66"/>
      <c r="G9528" s="66"/>
      <c r="H9528" s="66"/>
      <c r="I9528" s="66"/>
      <c r="J9528" s="66"/>
    </row>
    <row r="9529" spans="1:10" s="67" customFormat="1" x14ac:dyDescent="0.25">
      <c r="A9529" s="64"/>
      <c r="B9529" s="65"/>
      <c r="C9529" s="65"/>
      <c r="D9529" s="65"/>
      <c r="E9529" s="28"/>
      <c r="F9529" s="66"/>
      <c r="G9529" s="66"/>
      <c r="H9529" s="66"/>
      <c r="I9529" s="66"/>
      <c r="J9529" s="66"/>
    </row>
    <row r="9530" spans="1:10" s="67" customFormat="1" x14ac:dyDescent="0.25">
      <c r="A9530" s="64"/>
      <c r="B9530" s="65"/>
      <c r="C9530" s="65"/>
      <c r="D9530" s="65"/>
      <c r="E9530" s="28"/>
      <c r="F9530" s="66"/>
      <c r="G9530" s="66"/>
      <c r="H9530" s="66"/>
      <c r="I9530" s="66"/>
      <c r="J9530" s="66"/>
    </row>
    <row r="9531" spans="1:10" s="67" customFormat="1" x14ac:dyDescent="0.25">
      <c r="A9531" s="64"/>
      <c r="B9531" s="65"/>
      <c r="C9531" s="65"/>
      <c r="D9531" s="65"/>
      <c r="E9531" s="28"/>
      <c r="F9531" s="66"/>
      <c r="G9531" s="66"/>
      <c r="H9531" s="66"/>
      <c r="I9531" s="66"/>
      <c r="J9531" s="66"/>
    </row>
    <row r="9532" spans="1:10" s="67" customFormat="1" x14ac:dyDescent="0.25">
      <c r="A9532" s="64"/>
      <c r="B9532" s="65"/>
      <c r="C9532" s="65"/>
      <c r="D9532" s="65"/>
      <c r="E9532" s="28"/>
      <c r="F9532" s="66"/>
      <c r="G9532" s="66"/>
      <c r="H9532" s="66"/>
      <c r="I9532" s="66"/>
      <c r="J9532" s="66"/>
    </row>
    <row r="9533" spans="1:10" s="67" customFormat="1" x14ac:dyDescent="0.25">
      <c r="A9533" s="64"/>
      <c r="B9533" s="65"/>
      <c r="C9533" s="65"/>
      <c r="D9533" s="65"/>
      <c r="E9533" s="28"/>
      <c r="F9533" s="66"/>
      <c r="G9533" s="66"/>
      <c r="H9533" s="66"/>
      <c r="I9533" s="66"/>
      <c r="J9533" s="66"/>
    </row>
    <row r="9534" spans="1:10" s="67" customFormat="1" x14ac:dyDescent="0.25">
      <c r="A9534" s="64"/>
      <c r="B9534" s="65"/>
      <c r="C9534" s="65"/>
      <c r="D9534" s="65"/>
      <c r="E9534" s="28"/>
      <c r="F9534" s="66"/>
      <c r="G9534" s="66"/>
      <c r="H9534" s="66"/>
      <c r="I9534" s="66"/>
      <c r="J9534" s="66"/>
    </row>
    <row r="9535" spans="1:10" s="67" customFormat="1" x14ac:dyDescent="0.25">
      <c r="A9535" s="64"/>
      <c r="B9535" s="65"/>
      <c r="C9535" s="65"/>
      <c r="D9535" s="65"/>
      <c r="E9535" s="28"/>
      <c r="F9535" s="66"/>
      <c r="G9535" s="66"/>
      <c r="H9535" s="66"/>
      <c r="I9535" s="66"/>
      <c r="J9535" s="66"/>
    </row>
    <row r="9536" spans="1:10" s="67" customFormat="1" x14ac:dyDescent="0.25">
      <c r="A9536" s="64"/>
      <c r="B9536" s="65"/>
      <c r="C9536" s="65"/>
      <c r="D9536" s="65"/>
      <c r="E9536" s="28"/>
      <c r="F9536" s="66"/>
      <c r="G9536" s="66"/>
      <c r="H9536" s="66"/>
      <c r="I9536" s="66"/>
      <c r="J9536" s="66"/>
    </row>
    <row r="9537" spans="1:10" s="67" customFormat="1" x14ac:dyDescent="0.25">
      <c r="A9537" s="64"/>
      <c r="B9537" s="65"/>
      <c r="C9537" s="65"/>
      <c r="D9537" s="65"/>
      <c r="E9537" s="28"/>
      <c r="F9537" s="66"/>
      <c r="G9537" s="66"/>
      <c r="H9537" s="66"/>
      <c r="I9537" s="66"/>
      <c r="J9537" s="66"/>
    </row>
    <row r="9538" spans="1:10" s="67" customFormat="1" x14ac:dyDescent="0.25">
      <c r="A9538" s="64"/>
      <c r="B9538" s="65"/>
      <c r="C9538" s="65"/>
      <c r="D9538" s="65"/>
      <c r="E9538" s="28"/>
      <c r="F9538" s="66"/>
      <c r="G9538" s="66"/>
      <c r="H9538" s="66"/>
      <c r="I9538" s="66"/>
      <c r="J9538" s="66"/>
    </row>
    <row r="9539" spans="1:10" s="67" customFormat="1" x14ac:dyDescent="0.25">
      <c r="A9539" s="64"/>
      <c r="B9539" s="65"/>
      <c r="C9539" s="65"/>
      <c r="D9539" s="65"/>
      <c r="E9539" s="28"/>
      <c r="F9539" s="66"/>
      <c r="G9539" s="66"/>
      <c r="H9539" s="66"/>
      <c r="I9539" s="66"/>
      <c r="J9539" s="66"/>
    </row>
    <row r="9540" spans="1:10" s="67" customFormat="1" x14ac:dyDescent="0.25">
      <c r="A9540" s="64"/>
      <c r="B9540" s="65"/>
      <c r="C9540" s="65"/>
      <c r="D9540" s="65"/>
      <c r="E9540" s="28"/>
      <c r="F9540" s="66"/>
      <c r="G9540" s="66"/>
      <c r="H9540" s="66"/>
      <c r="I9540" s="66"/>
      <c r="J9540" s="66"/>
    </row>
    <row r="9541" spans="1:10" s="67" customFormat="1" x14ac:dyDescent="0.25">
      <c r="A9541" s="64"/>
      <c r="B9541" s="65"/>
      <c r="C9541" s="65"/>
      <c r="D9541" s="65"/>
      <c r="E9541" s="28"/>
      <c r="F9541" s="66"/>
      <c r="G9541" s="66"/>
      <c r="H9541" s="66"/>
      <c r="I9541" s="66"/>
      <c r="J9541" s="66"/>
    </row>
    <row r="9542" spans="1:10" s="67" customFormat="1" x14ac:dyDescent="0.25">
      <c r="A9542" s="64"/>
      <c r="B9542" s="65"/>
      <c r="C9542" s="65"/>
      <c r="D9542" s="65"/>
      <c r="E9542" s="28"/>
      <c r="F9542" s="66"/>
      <c r="G9542" s="66"/>
      <c r="H9542" s="66"/>
      <c r="I9542" s="66"/>
      <c r="J9542" s="66"/>
    </row>
    <row r="9543" spans="1:10" s="67" customFormat="1" x14ac:dyDescent="0.25">
      <c r="A9543" s="64"/>
      <c r="B9543" s="65"/>
      <c r="C9543" s="65"/>
      <c r="D9543" s="65"/>
      <c r="E9543" s="28"/>
      <c r="F9543" s="66"/>
      <c r="G9543" s="66"/>
      <c r="H9543" s="66"/>
      <c r="I9543" s="66"/>
      <c r="J9543" s="66"/>
    </row>
    <row r="9544" spans="1:10" s="67" customFormat="1" x14ac:dyDescent="0.25">
      <c r="A9544" s="64"/>
      <c r="B9544" s="65"/>
      <c r="C9544" s="65"/>
      <c r="D9544" s="65"/>
      <c r="E9544" s="28"/>
      <c r="F9544" s="66"/>
      <c r="G9544" s="66"/>
      <c r="H9544" s="66"/>
      <c r="I9544" s="66"/>
      <c r="J9544" s="66"/>
    </row>
    <row r="9545" spans="1:10" s="67" customFormat="1" x14ac:dyDescent="0.25">
      <c r="A9545" s="64"/>
      <c r="B9545" s="65"/>
      <c r="C9545" s="65"/>
      <c r="D9545" s="65"/>
      <c r="E9545" s="28"/>
      <c r="F9545" s="66"/>
      <c r="G9545" s="66"/>
      <c r="H9545" s="66"/>
      <c r="I9545" s="66"/>
      <c r="J9545" s="66"/>
    </row>
    <row r="9546" spans="1:10" s="67" customFormat="1" x14ac:dyDescent="0.25">
      <c r="A9546" s="64"/>
      <c r="B9546" s="65"/>
      <c r="C9546" s="65"/>
      <c r="D9546" s="65"/>
      <c r="E9546" s="28"/>
      <c r="F9546" s="66"/>
      <c r="G9546" s="66"/>
      <c r="H9546" s="66"/>
      <c r="I9546" s="66"/>
      <c r="J9546" s="66"/>
    </row>
    <row r="9547" spans="1:10" s="67" customFormat="1" x14ac:dyDescent="0.25">
      <c r="A9547" s="64"/>
      <c r="B9547" s="65"/>
      <c r="C9547" s="65"/>
      <c r="D9547" s="65"/>
      <c r="E9547" s="28"/>
      <c r="F9547" s="66"/>
      <c r="G9547" s="66"/>
      <c r="H9547" s="66"/>
      <c r="I9547" s="66"/>
      <c r="J9547" s="66"/>
    </row>
    <row r="9548" spans="1:10" s="67" customFormat="1" x14ac:dyDescent="0.25">
      <c r="A9548" s="64"/>
      <c r="B9548" s="65"/>
      <c r="C9548" s="65"/>
      <c r="D9548" s="65"/>
      <c r="E9548" s="28"/>
      <c r="F9548" s="66"/>
      <c r="G9548" s="66"/>
      <c r="H9548" s="66"/>
      <c r="I9548" s="66"/>
      <c r="J9548" s="66"/>
    </row>
    <row r="9549" spans="1:10" s="67" customFormat="1" x14ac:dyDescent="0.25">
      <c r="A9549" s="64"/>
      <c r="B9549" s="65"/>
      <c r="C9549" s="65"/>
      <c r="D9549" s="65"/>
      <c r="E9549" s="28"/>
      <c r="F9549" s="66"/>
      <c r="G9549" s="66"/>
      <c r="H9549" s="66"/>
      <c r="I9549" s="66"/>
      <c r="J9549" s="66"/>
    </row>
    <row r="9550" spans="1:10" s="67" customFormat="1" x14ac:dyDescent="0.25">
      <c r="A9550" s="64"/>
      <c r="B9550" s="65"/>
      <c r="C9550" s="65"/>
      <c r="D9550" s="65"/>
      <c r="E9550" s="28"/>
      <c r="F9550" s="66"/>
      <c r="G9550" s="66"/>
      <c r="H9550" s="66"/>
      <c r="I9550" s="66"/>
      <c r="J9550" s="66"/>
    </row>
    <row r="9551" spans="1:10" s="67" customFormat="1" x14ac:dyDescent="0.25">
      <c r="A9551" s="64"/>
      <c r="B9551" s="65"/>
      <c r="C9551" s="65"/>
      <c r="D9551" s="65"/>
      <c r="E9551" s="28"/>
      <c r="F9551" s="66"/>
      <c r="G9551" s="66"/>
      <c r="H9551" s="66"/>
      <c r="I9551" s="66"/>
      <c r="J9551" s="66"/>
    </row>
    <row r="9552" spans="1:10" s="67" customFormat="1" x14ac:dyDescent="0.25">
      <c r="A9552" s="64"/>
      <c r="B9552" s="65"/>
      <c r="C9552" s="65"/>
      <c r="D9552" s="65"/>
      <c r="E9552" s="28"/>
      <c r="F9552" s="66"/>
      <c r="G9552" s="66"/>
      <c r="H9552" s="66"/>
      <c r="I9552" s="66"/>
      <c r="J9552" s="66"/>
    </row>
    <row r="9553" spans="1:10" s="67" customFormat="1" x14ac:dyDescent="0.25">
      <c r="A9553" s="64"/>
      <c r="B9553" s="65"/>
      <c r="C9553" s="65"/>
      <c r="D9553" s="65"/>
      <c r="E9553" s="28"/>
      <c r="F9553" s="66"/>
      <c r="G9553" s="66"/>
      <c r="H9553" s="66"/>
      <c r="I9553" s="66"/>
      <c r="J9553" s="66"/>
    </row>
    <row r="9554" spans="1:10" s="67" customFormat="1" x14ac:dyDescent="0.25">
      <c r="A9554" s="64"/>
      <c r="B9554" s="65"/>
      <c r="C9554" s="65"/>
      <c r="D9554" s="65"/>
      <c r="E9554" s="28"/>
      <c r="F9554" s="66"/>
      <c r="G9554" s="66"/>
      <c r="H9554" s="66"/>
      <c r="I9554" s="66"/>
      <c r="J9554" s="66"/>
    </row>
    <row r="9555" spans="1:10" s="67" customFormat="1" x14ac:dyDescent="0.25">
      <c r="A9555" s="64"/>
      <c r="B9555" s="65"/>
      <c r="C9555" s="65"/>
      <c r="D9555" s="65"/>
      <c r="E9555" s="28"/>
      <c r="F9555" s="66"/>
      <c r="G9555" s="66"/>
      <c r="H9555" s="66"/>
      <c r="I9555" s="66"/>
      <c r="J9555" s="66"/>
    </row>
    <row r="9556" spans="1:10" s="67" customFormat="1" x14ac:dyDescent="0.25">
      <c r="A9556" s="64"/>
      <c r="B9556" s="65"/>
      <c r="C9556" s="65"/>
      <c r="D9556" s="65"/>
      <c r="E9556" s="28"/>
      <c r="F9556" s="66"/>
      <c r="G9556" s="66"/>
      <c r="H9556" s="66"/>
      <c r="I9556" s="66"/>
      <c r="J9556" s="66"/>
    </row>
    <row r="9557" spans="1:10" s="67" customFormat="1" x14ac:dyDescent="0.25">
      <c r="A9557" s="64"/>
      <c r="B9557" s="65"/>
      <c r="C9557" s="65"/>
      <c r="D9557" s="65"/>
      <c r="E9557" s="28"/>
      <c r="F9557" s="66"/>
      <c r="G9557" s="66"/>
      <c r="H9557" s="66"/>
      <c r="I9557" s="66"/>
      <c r="J9557" s="66"/>
    </row>
    <row r="9558" spans="1:10" s="67" customFormat="1" x14ac:dyDescent="0.25">
      <c r="A9558" s="64"/>
      <c r="B9558" s="65"/>
      <c r="C9558" s="65"/>
      <c r="D9558" s="65"/>
      <c r="E9558" s="28"/>
      <c r="F9558" s="66"/>
      <c r="G9558" s="66"/>
      <c r="H9558" s="66"/>
      <c r="I9558" s="66"/>
      <c r="J9558" s="66"/>
    </row>
    <row r="9559" spans="1:10" s="67" customFormat="1" x14ac:dyDescent="0.25">
      <c r="A9559" s="64"/>
      <c r="B9559" s="65"/>
      <c r="C9559" s="65"/>
      <c r="D9559" s="65"/>
      <c r="E9559" s="28"/>
      <c r="F9559" s="66"/>
      <c r="G9559" s="66"/>
      <c r="H9559" s="66"/>
      <c r="I9559" s="66"/>
      <c r="J9559" s="66"/>
    </row>
    <row r="9560" spans="1:10" s="67" customFormat="1" x14ac:dyDescent="0.25">
      <c r="A9560" s="64"/>
      <c r="B9560" s="65"/>
      <c r="C9560" s="65"/>
      <c r="D9560" s="65"/>
      <c r="E9560" s="28"/>
      <c r="F9560" s="66"/>
      <c r="G9560" s="66"/>
      <c r="H9560" s="66"/>
      <c r="I9560" s="66"/>
      <c r="J9560" s="66"/>
    </row>
    <row r="9561" spans="1:10" s="67" customFormat="1" x14ac:dyDescent="0.25">
      <c r="A9561" s="64"/>
      <c r="B9561" s="65"/>
      <c r="C9561" s="65"/>
      <c r="D9561" s="65"/>
      <c r="E9561" s="28"/>
      <c r="F9561" s="66"/>
      <c r="G9561" s="66"/>
      <c r="H9561" s="66"/>
      <c r="I9561" s="66"/>
      <c r="J9561" s="66"/>
    </row>
    <row r="9562" spans="1:10" s="67" customFormat="1" x14ac:dyDescent="0.25">
      <c r="A9562" s="64"/>
      <c r="B9562" s="65"/>
      <c r="C9562" s="65"/>
      <c r="D9562" s="65"/>
      <c r="E9562" s="28"/>
      <c r="F9562" s="66"/>
      <c r="G9562" s="66"/>
      <c r="H9562" s="66"/>
      <c r="I9562" s="66"/>
      <c r="J9562" s="66"/>
    </row>
    <row r="9563" spans="1:10" s="67" customFormat="1" x14ac:dyDescent="0.25">
      <c r="A9563" s="64"/>
      <c r="B9563" s="65"/>
      <c r="C9563" s="65"/>
      <c r="D9563" s="65"/>
      <c r="E9563" s="28"/>
      <c r="F9563" s="66"/>
      <c r="G9563" s="66"/>
      <c r="H9563" s="66"/>
      <c r="I9563" s="66"/>
      <c r="J9563" s="66"/>
    </row>
    <row r="9564" spans="1:10" s="67" customFormat="1" x14ac:dyDescent="0.25">
      <c r="A9564" s="64"/>
      <c r="B9564" s="65"/>
      <c r="C9564" s="65"/>
      <c r="D9564" s="65"/>
      <c r="E9564" s="28"/>
      <c r="F9564" s="66"/>
      <c r="G9564" s="66"/>
      <c r="H9564" s="66"/>
      <c r="I9564" s="66"/>
      <c r="J9564" s="66"/>
    </row>
    <row r="9565" spans="1:10" s="67" customFormat="1" x14ac:dyDescent="0.25">
      <c r="A9565" s="64"/>
      <c r="B9565" s="65"/>
      <c r="C9565" s="65"/>
      <c r="D9565" s="65"/>
      <c r="E9565" s="28"/>
      <c r="F9565" s="66"/>
      <c r="G9565" s="66"/>
      <c r="H9565" s="66"/>
      <c r="I9565" s="66"/>
      <c r="J9565" s="66"/>
    </row>
    <row r="9566" spans="1:10" s="67" customFormat="1" x14ac:dyDescent="0.25">
      <c r="A9566" s="64"/>
      <c r="B9566" s="65"/>
      <c r="C9566" s="65"/>
      <c r="D9566" s="65"/>
      <c r="E9566" s="28"/>
      <c r="F9566" s="66"/>
      <c r="G9566" s="66"/>
      <c r="H9566" s="66"/>
      <c r="I9566" s="66"/>
      <c r="J9566" s="66"/>
    </row>
    <row r="9567" spans="1:10" s="67" customFormat="1" x14ac:dyDescent="0.25">
      <c r="A9567" s="64"/>
      <c r="B9567" s="65"/>
      <c r="C9567" s="65"/>
      <c r="D9567" s="65"/>
      <c r="E9567" s="28"/>
      <c r="F9567" s="66"/>
      <c r="G9567" s="66"/>
      <c r="H9567" s="66"/>
      <c r="I9567" s="66"/>
      <c r="J9567" s="66"/>
    </row>
    <row r="9568" spans="1:10" s="67" customFormat="1" x14ac:dyDescent="0.25">
      <c r="A9568" s="64"/>
      <c r="B9568" s="65"/>
      <c r="C9568" s="65"/>
      <c r="D9568" s="65"/>
      <c r="E9568" s="28"/>
      <c r="F9568" s="66"/>
      <c r="G9568" s="66"/>
      <c r="H9568" s="66"/>
      <c r="I9568" s="66"/>
      <c r="J9568" s="66"/>
    </row>
    <row r="9569" spans="1:10" s="67" customFormat="1" x14ac:dyDescent="0.25">
      <c r="A9569" s="64"/>
      <c r="B9569" s="65"/>
      <c r="C9569" s="65"/>
      <c r="D9569" s="65"/>
      <c r="E9569" s="28"/>
      <c r="F9569" s="66"/>
      <c r="G9569" s="66"/>
      <c r="H9569" s="66"/>
      <c r="I9569" s="66"/>
      <c r="J9569" s="66"/>
    </row>
    <row r="9570" spans="1:10" s="67" customFormat="1" x14ac:dyDescent="0.25">
      <c r="A9570" s="64"/>
      <c r="B9570" s="65"/>
      <c r="C9570" s="65"/>
      <c r="D9570" s="65"/>
      <c r="E9570" s="28"/>
      <c r="F9570" s="66"/>
      <c r="G9570" s="66"/>
      <c r="H9570" s="66"/>
      <c r="I9570" s="66"/>
      <c r="J9570" s="66"/>
    </row>
    <row r="9571" spans="1:10" s="67" customFormat="1" x14ac:dyDescent="0.25">
      <c r="A9571" s="64"/>
      <c r="B9571" s="65"/>
      <c r="C9571" s="65"/>
      <c r="D9571" s="65"/>
      <c r="E9571" s="28"/>
      <c r="F9571" s="66"/>
      <c r="G9571" s="66"/>
      <c r="H9571" s="66"/>
      <c r="I9571" s="66"/>
      <c r="J9571" s="66"/>
    </row>
    <row r="9572" spans="1:10" s="67" customFormat="1" x14ac:dyDescent="0.25">
      <c r="A9572" s="64"/>
      <c r="B9572" s="65"/>
      <c r="C9572" s="65"/>
      <c r="D9572" s="65"/>
      <c r="E9572" s="28"/>
      <c r="F9572" s="66"/>
      <c r="G9572" s="66"/>
      <c r="H9572" s="66"/>
      <c r="I9572" s="66"/>
      <c r="J9572" s="66"/>
    </row>
    <row r="9573" spans="1:10" s="67" customFormat="1" x14ac:dyDescent="0.25">
      <c r="A9573" s="64"/>
      <c r="B9573" s="65"/>
      <c r="C9573" s="65"/>
      <c r="D9573" s="65"/>
      <c r="E9573" s="28"/>
      <c r="F9573" s="66"/>
      <c r="G9573" s="66"/>
      <c r="H9573" s="66"/>
      <c r="I9573" s="66"/>
      <c r="J9573" s="66"/>
    </row>
    <row r="9574" spans="1:10" s="67" customFormat="1" x14ac:dyDescent="0.25">
      <c r="A9574" s="64"/>
      <c r="B9574" s="65"/>
      <c r="C9574" s="65"/>
      <c r="D9574" s="65"/>
      <c r="E9574" s="28"/>
      <c r="F9574" s="66"/>
      <c r="G9574" s="66"/>
      <c r="H9574" s="66"/>
      <c r="I9574" s="66"/>
      <c r="J9574" s="66"/>
    </row>
    <row r="9575" spans="1:10" s="67" customFormat="1" x14ac:dyDescent="0.25">
      <c r="A9575" s="64"/>
      <c r="B9575" s="65"/>
      <c r="C9575" s="65"/>
      <c r="D9575" s="65"/>
      <c r="E9575" s="28"/>
      <c r="F9575" s="66"/>
      <c r="G9575" s="66"/>
      <c r="H9575" s="66"/>
      <c r="I9575" s="66"/>
      <c r="J9575" s="66"/>
    </row>
    <row r="9576" spans="1:10" s="67" customFormat="1" x14ac:dyDescent="0.25">
      <c r="A9576" s="64"/>
      <c r="B9576" s="65"/>
      <c r="C9576" s="65"/>
      <c r="D9576" s="65"/>
      <c r="E9576" s="28"/>
      <c r="F9576" s="66"/>
      <c r="G9576" s="66"/>
      <c r="H9576" s="66"/>
      <c r="I9576" s="66"/>
      <c r="J9576" s="66"/>
    </row>
    <row r="9577" spans="1:10" s="67" customFormat="1" x14ac:dyDescent="0.25">
      <c r="A9577" s="64"/>
      <c r="B9577" s="65"/>
      <c r="C9577" s="65"/>
      <c r="D9577" s="65"/>
      <c r="E9577" s="28"/>
      <c r="F9577" s="66"/>
      <c r="G9577" s="66"/>
      <c r="H9577" s="66"/>
      <c r="I9577" s="66"/>
      <c r="J9577" s="66"/>
    </row>
    <row r="9578" spans="1:10" s="67" customFormat="1" x14ac:dyDescent="0.25">
      <c r="A9578" s="64"/>
      <c r="B9578" s="65"/>
      <c r="C9578" s="65"/>
      <c r="D9578" s="65"/>
      <c r="E9578" s="28"/>
      <c r="F9578" s="66"/>
      <c r="G9578" s="66"/>
      <c r="H9578" s="66"/>
      <c r="I9578" s="66"/>
      <c r="J9578" s="66"/>
    </row>
    <row r="9579" spans="1:10" s="67" customFormat="1" x14ac:dyDescent="0.25">
      <c r="A9579" s="64"/>
      <c r="B9579" s="65"/>
      <c r="C9579" s="65"/>
      <c r="D9579" s="65"/>
      <c r="E9579" s="28"/>
      <c r="F9579" s="66"/>
      <c r="G9579" s="66"/>
      <c r="H9579" s="66"/>
      <c r="I9579" s="66"/>
      <c r="J9579" s="66"/>
    </row>
    <row r="9580" spans="1:10" s="67" customFormat="1" x14ac:dyDescent="0.25">
      <c r="A9580" s="64"/>
      <c r="B9580" s="65"/>
      <c r="C9580" s="65"/>
      <c r="D9580" s="65"/>
      <c r="E9580" s="28"/>
      <c r="F9580" s="66"/>
      <c r="G9580" s="66"/>
      <c r="H9580" s="66"/>
      <c r="I9580" s="66"/>
      <c r="J9580" s="66"/>
    </row>
    <row r="9581" spans="1:10" s="67" customFormat="1" x14ac:dyDescent="0.25">
      <c r="A9581" s="64"/>
      <c r="B9581" s="65"/>
      <c r="C9581" s="65"/>
      <c r="D9581" s="65"/>
      <c r="E9581" s="28"/>
      <c r="F9581" s="66"/>
      <c r="G9581" s="66"/>
      <c r="H9581" s="66"/>
      <c r="I9581" s="66"/>
      <c r="J9581" s="66"/>
    </row>
    <row r="9582" spans="1:10" s="67" customFormat="1" x14ac:dyDescent="0.25">
      <c r="A9582" s="64"/>
      <c r="B9582" s="65"/>
      <c r="C9582" s="65"/>
      <c r="D9582" s="65"/>
      <c r="E9582" s="28"/>
      <c r="F9582" s="66"/>
      <c r="G9582" s="66"/>
      <c r="H9582" s="66"/>
      <c r="I9582" s="66"/>
      <c r="J9582" s="66"/>
    </row>
    <row r="9583" spans="1:10" s="67" customFormat="1" x14ac:dyDescent="0.25">
      <c r="A9583" s="64"/>
      <c r="B9583" s="65"/>
      <c r="C9583" s="65"/>
      <c r="D9583" s="65"/>
      <c r="E9583" s="28"/>
      <c r="F9583" s="66"/>
      <c r="G9583" s="66"/>
      <c r="H9583" s="66"/>
      <c r="I9583" s="66"/>
      <c r="J9583" s="66"/>
    </row>
    <row r="9584" spans="1:10" s="67" customFormat="1" x14ac:dyDescent="0.25">
      <c r="A9584" s="64"/>
      <c r="B9584" s="65"/>
      <c r="C9584" s="65"/>
      <c r="D9584" s="65"/>
      <c r="E9584" s="28"/>
      <c r="F9584" s="66"/>
      <c r="G9584" s="66"/>
      <c r="H9584" s="66"/>
      <c r="I9584" s="66"/>
      <c r="J9584" s="66"/>
    </row>
    <row r="9585" spans="1:10" s="67" customFormat="1" x14ac:dyDescent="0.25">
      <c r="A9585" s="64"/>
      <c r="B9585" s="65"/>
      <c r="C9585" s="65"/>
      <c r="D9585" s="65"/>
      <c r="E9585" s="28"/>
      <c r="F9585" s="66"/>
      <c r="G9585" s="66"/>
      <c r="H9585" s="66"/>
      <c r="I9585" s="66"/>
      <c r="J9585" s="66"/>
    </row>
    <row r="9586" spans="1:10" s="67" customFormat="1" x14ac:dyDescent="0.25">
      <c r="A9586" s="64"/>
      <c r="B9586" s="65"/>
      <c r="C9586" s="65"/>
      <c r="D9586" s="65"/>
      <c r="E9586" s="28"/>
      <c r="F9586" s="66"/>
      <c r="G9586" s="66"/>
      <c r="H9586" s="66"/>
      <c r="I9586" s="66"/>
      <c r="J9586" s="66"/>
    </row>
    <row r="9587" spans="1:10" s="67" customFormat="1" x14ac:dyDescent="0.25">
      <c r="A9587" s="64"/>
      <c r="B9587" s="65"/>
      <c r="C9587" s="65"/>
      <c r="D9587" s="65"/>
      <c r="E9587" s="28"/>
      <c r="F9587" s="66"/>
      <c r="G9587" s="66"/>
      <c r="H9587" s="66"/>
      <c r="I9587" s="66"/>
      <c r="J9587" s="66"/>
    </row>
    <row r="9588" spans="1:10" s="67" customFormat="1" x14ac:dyDescent="0.25">
      <c r="A9588" s="64"/>
      <c r="B9588" s="65"/>
      <c r="C9588" s="65"/>
      <c r="D9588" s="65"/>
      <c r="E9588" s="28"/>
      <c r="F9588" s="66"/>
      <c r="G9588" s="66"/>
      <c r="H9588" s="66"/>
      <c r="I9588" s="66"/>
      <c r="J9588" s="66"/>
    </row>
    <row r="9589" spans="1:10" s="67" customFormat="1" x14ac:dyDescent="0.25">
      <c r="A9589" s="64"/>
      <c r="B9589" s="65"/>
      <c r="C9589" s="65"/>
      <c r="D9589" s="65"/>
      <c r="E9589" s="28"/>
      <c r="F9589" s="66"/>
      <c r="G9589" s="66"/>
      <c r="H9589" s="66"/>
      <c r="I9589" s="66"/>
      <c r="J9589" s="66"/>
    </row>
    <row r="9590" spans="1:10" s="67" customFormat="1" x14ac:dyDescent="0.25">
      <c r="A9590" s="64"/>
      <c r="B9590" s="65"/>
      <c r="C9590" s="65"/>
      <c r="D9590" s="65"/>
      <c r="E9590" s="28"/>
      <c r="F9590" s="66"/>
      <c r="G9590" s="66"/>
      <c r="H9590" s="66"/>
      <c r="I9590" s="66"/>
      <c r="J9590" s="66"/>
    </row>
    <row r="9591" spans="1:10" s="67" customFormat="1" x14ac:dyDescent="0.25">
      <c r="A9591" s="64"/>
      <c r="B9591" s="65"/>
      <c r="C9591" s="65"/>
      <c r="D9591" s="65"/>
      <c r="E9591" s="28"/>
      <c r="F9591" s="66"/>
      <c r="G9591" s="66"/>
      <c r="H9591" s="66"/>
      <c r="I9591" s="66"/>
      <c r="J9591" s="66"/>
    </row>
    <row r="9592" spans="1:10" s="67" customFormat="1" x14ac:dyDescent="0.25">
      <c r="A9592" s="64"/>
      <c r="B9592" s="65"/>
      <c r="C9592" s="65"/>
      <c r="D9592" s="65"/>
      <c r="E9592" s="28"/>
      <c r="F9592" s="66"/>
      <c r="G9592" s="66"/>
      <c r="H9592" s="66"/>
      <c r="I9592" s="66"/>
      <c r="J9592" s="66"/>
    </row>
    <row r="9593" spans="1:10" s="67" customFormat="1" x14ac:dyDescent="0.25">
      <c r="A9593" s="64"/>
      <c r="B9593" s="65"/>
      <c r="C9593" s="65"/>
      <c r="D9593" s="65"/>
      <c r="E9593" s="28"/>
      <c r="F9593" s="66"/>
      <c r="G9593" s="66"/>
      <c r="H9593" s="66"/>
      <c r="I9593" s="66"/>
      <c r="J9593" s="66"/>
    </row>
    <row r="9594" spans="1:10" s="67" customFormat="1" x14ac:dyDescent="0.25">
      <c r="A9594" s="64"/>
      <c r="B9594" s="65"/>
      <c r="C9594" s="65"/>
      <c r="D9594" s="65"/>
      <c r="E9594" s="28"/>
      <c r="F9594" s="66"/>
      <c r="G9594" s="66"/>
      <c r="H9594" s="66"/>
      <c r="I9594" s="66"/>
      <c r="J9594" s="66"/>
    </row>
    <row r="9595" spans="1:10" s="67" customFormat="1" x14ac:dyDescent="0.25">
      <c r="A9595" s="64"/>
      <c r="B9595" s="65"/>
      <c r="C9595" s="65"/>
      <c r="D9595" s="65"/>
      <c r="E9595" s="28"/>
      <c r="F9595" s="66"/>
      <c r="G9595" s="66"/>
      <c r="H9595" s="66"/>
      <c r="I9595" s="66"/>
      <c r="J9595" s="66"/>
    </row>
    <row r="9596" spans="1:10" s="67" customFormat="1" x14ac:dyDescent="0.25">
      <c r="A9596" s="64"/>
      <c r="B9596" s="65"/>
      <c r="C9596" s="65"/>
      <c r="D9596" s="65"/>
      <c r="E9596" s="28"/>
      <c r="F9596" s="66"/>
      <c r="G9596" s="66"/>
      <c r="H9596" s="66"/>
      <c r="I9596" s="66"/>
      <c r="J9596" s="66"/>
    </row>
    <row r="9597" spans="1:10" s="67" customFormat="1" x14ac:dyDescent="0.25">
      <c r="A9597" s="64"/>
      <c r="B9597" s="65"/>
      <c r="C9597" s="65"/>
      <c r="D9597" s="65"/>
      <c r="E9597" s="28"/>
      <c r="F9597" s="66"/>
      <c r="G9597" s="66"/>
      <c r="H9597" s="66"/>
      <c r="I9597" s="66"/>
      <c r="J9597" s="66"/>
    </row>
    <row r="9598" spans="1:10" s="67" customFormat="1" x14ac:dyDescent="0.25">
      <c r="A9598" s="64"/>
      <c r="B9598" s="65"/>
      <c r="C9598" s="65"/>
      <c r="D9598" s="65"/>
      <c r="E9598" s="28"/>
      <c r="F9598" s="66"/>
      <c r="G9598" s="66"/>
      <c r="H9598" s="66"/>
      <c r="I9598" s="66"/>
      <c r="J9598" s="66"/>
    </row>
    <row r="9599" spans="1:10" s="67" customFormat="1" x14ac:dyDescent="0.25">
      <c r="A9599" s="64"/>
      <c r="B9599" s="65"/>
      <c r="C9599" s="65"/>
      <c r="D9599" s="65"/>
      <c r="E9599" s="28"/>
      <c r="F9599" s="66"/>
      <c r="G9599" s="66"/>
      <c r="H9599" s="66"/>
      <c r="I9599" s="66"/>
      <c r="J9599" s="66"/>
    </row>
    <row r="9600" spans="1:10" s="67" customFormat="1" x14ac:dyDescent="0.25">
      <c r="A9600" s="64"/>
      <c r="B9600" s="65"/>
      <c r="C9600" s="65"/>
      <c r="D9600" s="65"/>
      <c r="E9600" s="28"/>
      <c r="F9600" s="66"/>
      <c r="G9600" s="66"/>
      <c r="H9600" s="66"/>
      <c r="I9600" s="66"/>
      <c r="J9600" s="66"/>
    </row>
    <row r="9601" spans="1:10" s="67" customFormat="1" x14ac:dyDescent="0.25">
      <c r="A9601" s="64"/>
      <c r="B9601" s="65"/>
      <c r="C9601" s="65"/>
      <c r="D9601" s="65"/>
      <c r="E9601" s="28"/>
      <c r="F9601" s="66"/>
      <c r="G9601" s="66"/>
      <c r="H9601" s="66"/>
      <c r="I9601" s="66"/>
      <c r="J9601" s="66"/>
    </row>
    <row r="9602" spans="1:10" s="67" customFormat="1" x14ac:dyDescent="0.25">
      <c r="A9602" s="64"/>
      <c r="B9602" s="65"/>
      <c r="C9602" s="65"/>
      <c r="D9602" s="65"/>
      <c r="E9602" s="28"/>
      <c r="F9602" s="66"/>
      <c r="G9602" s="66"/>
      <c r="H9602" s="66"/>
      <c r="I9602" s="66"/>
      <c r="J9602" s="66"/>
    </row>
    <row r="9603" spans="1:10" s="67" customFormat="1" x14ac:dyDescent="0.25">
      <c r="A9603" s="64"/>
      <c r="B9603" s="65"/>
      <c r="C9603" s="65"/>
      <c r="D9603" s="65"/>
      <c r="E9603" s="28"/>
      <c r="F9603" s="66"/>
      <c r="G9603" s="66"/>
      <c r="H9603" s="66"/>
      <c r="I9603" s="66"/>
      <c r="J9603" s="66"/>
    </row>
    <row r="9604" spans="1:10" s="67" customFormat="1" x14ac:dyDescent="0.25">
      <c r="A9604" s="64"/>
      <c r="B9604" s="65"/>
      <c r="C9604" s="65"/>
      <c r="D9604" s="65"/>
      <c r="E9604" s="28"/>
      <c r="F9604" s="66"/>
      <c r="G9604" s="66"/>
      <c r="H9604" s="66"/>
      <c r="I9604" s="66"/>
      <c r="J9604" s="66"/>
    </row>
    <row r="9605" spans="1:10" s="67" customFormat="1" x14ac:dyDescent="0.25">
      <c r="A9605" s="64"/>
      <c r="B9605" s="65"/>
      <c r="C9605" s="65"/>
      <c r="D9605" s="65"/>
      <c r="E9605" s="28"/>
      <c r="F9605" s="66"/>
      <c r="G9605" s="66"/>
      <c r="H9605" s="66"/>
      <c r="I9605" s="66"/>
      <c r="J9605" s="66"/>
    </row>
    <row r="9606" spans="1:10" s="67" customFormat="1" x14ac:dyDescent="0.25">
      <c r="A9606" s="64"/>
      <c r="B9606" s="65"/>
      <c r="C9606" s="65"/>
      <c r="D9606" s="65"/>
      <c r="E9606" s="28"/>
      <c r="F9606" s="66"/>
      <c r="G9606" s="66"/>
      <c r="H9606" s="66"/>
      <c r="I9606" s="66"/>
      <c r="J9606" s="66"/>
    </row>
    <row r="9607" spans="1:10" s="67" customFormat="1" x14ac:dyDescent="0.25">
      <c r="A9607" s="64"/>
      <c r="B9607" s="65"/>
      <c r="C9607" s="65"/>
      <c r="D9607" s="65"/>
      <c r="E9607" s="28"/>
      <c r="F9607" s="66"/>
      <c r="G9607" s="66"/>
      <c r="H9607" s="66"/>
      <c r="I9607" s="66"/>
      <c r="J9607" s="66"/>
    </row>
    <row r="9608" spans="1:10" s="67" customFormat="1" x14ac:dyDescent="0.25">
      <c r="A9608" s="64"/>
      <c r="B9608" s="65"/>
      <c r="C9608" s="65"/>
      <c r="D9608" s="65"/>
      <c r="E9608" s="28"/>
      <c r="F9608" s="66"/>
      <c r="G9608" s="66"/>
      <c r="H9608" s="66"/>
      <c r="I9608" s="66"/>
      <c r="J9608" s="66"/>
    </row>
    <row r="9609" spans="1:10" s="67" customFormat="1" x14ac:dyDescent="0.25">
      <c r="A9609" s="64"/>
      <c r="B9609" s="65"/>
      <c r="C9609" s="65"/>
      <c r="D9609" s="65"/>
      <c r="E9609" s="28"/>
      <c r="F9609" s="66"/>
      <c r="G9609" s="66"/>
      <c r="H9609" s="66"/>
      <c r="I9609" s="66"/>
      <c r="J9609" s="66"/>
    </row>
    <row r="9610" spans="1:10" s="67" customFormat="1" x14ac:dyDescent="0.25">
      <c r="A9610" s="64"/>
      <c r="B9610" s="65"/>
      <c r="C9610" s="65"/>
      <c r="D9610" s="65"/>
      <c r="E9610" s="28"/>
      <c r="F9610" s="66"/>
      <c r="G9610" s="66"/>
      <c r="H9610" s="66"/>
      <c r="I9610" s="66"/>
      <c r="J9610" s="66"/>
    </row>
    <row r="9611" spans="1:10" s="67" customFormat="1" x14ac:dyDescent="0.25">
      <c r="A9611" s="64"/>
      <c r="B9611" s="65"/>
      <c r="C9611" s="65"/>
      <c r="D9611" s="65"/>
      <c r="E9611" s="28"/>
      <c r="F9611" s="66"/>
      <c r="G9611" s="66"/>
      <c r="H9611" s="66"/>
      <c r="I9611" s="66"/>
      <c r="J9611" s="66"/>
    </row>
    <row r="9612" spans="1:10" s="67" customFormat="1" x14ac:dyDescent="0.25">
      <c r="A9612" s="64"/>
      <c r="B9612" s="65"/>
      <c r="C9612" s="65"/>
      <c r="D9612" s="65"/>
      <c r="E9612" s="28"/>
      <c r="F9612" s="66"/>
      <c r="G9612" s="66"/>
      <c r="H9612" s="66"/>
      <c r="I9612" s="66"/>
      <c r="J9612" s="66"/>
    </row>
    <row r="9613" spans="1:10" s="67" customFormat="1" x14ac:dyDescent="0.25">
      <c r="A9613" s="64"/>
      <c r="B9613" s="65"/>
      <c r="C9613" s="65"/>
      <c r="D9613" s="65"/>
      <c r="E9613" s="28"/>
      <c r="F9613" s="66"/>
      <c r="G9613" s="66"/>
      <c r="H9613" s="66"/>
      <c r="I9613" s="66"/>
      <c r="J9613" s="66"/>
    </row>
    <row r="9614" spans="1:10" s="67" customFormat="1" x14ac:dyDescent="0.25">
      <c r="A9614" s="64"/>
      <c r="B9614" s="65"/>
      <c r="C9614" s="65"/>
      <c r="D9614" s="65"/>
      <c r="E9614" s="28"/>
      <c r="F9614" s="66"/>
      <c r="G9614" s="66"/>
      <c r="H9614" s="66"/>
      <c r="I9614" s="66"/>
      <c r="J9614" s="66"/>
    </row>
    <row r="9615" spans="1:10" s="67" customFormat="1" x14ac:dyDescent="0.25">
      <c r="A9615" s="64"/>
      <c r="B9615" s="65"/>
      <c r="C9615" s="65"/>
      <c r="D9615" s="65"/>
      <c r="E9615" s="28"/>
      <c r="F9615" s="66"/>
      <c r="G9615" s="66"/>
      <c r="H9615" s="66"/>
      <c r="I9615" s="66"/>
      <c r="J9615" s="66"/>
    </row>
    <row r="9616" spans="1:10" s="67" customFormat="1" x14ac:dyDescent="0.25">
      <c r="A9616" s="64"/>
      <c r="B9616" s="65"/>
      <c r="C9616" s="65"/>
      <c r="D9616" s="65"/>
      <c r="E9616" s="28"/>
      <c r="F9616" s="66"/>
      <c r="G9616" s="66"/>
      <c r="H9616" s="66"/>
      <c r="I9616" s="66"/>
      <c r="J9616" s="66"/>
    </row>
    <row r="9617" spans="1:10" s="67" customFormat="1" x14ac:dyDescent="0.25">
      <c r="A9617" s="64"/>
      <c r="B9617" s="65"/>
      <c r="C9617" s="65"/>
      <c r="D9617" s="65"/>
      <c r="E9617" s="28"/>
      <c r="F9617" s="66"/>
      <c r="G9617" s="66"/>
      <c r="H9617" s="66"/>
      <c r="I9617" s="66"/>
      <c r="J9617" s="66"/>
    </row>
    <row r="9618" spans="1:10" s="67" customFormat="1" x14ac:dyDescent="0.25">
      <c r="A9618" s="64"/>
      <c r="B9618" s="65"/>
      <c r="C9618" s="65"/>
      <c r="D9618" s="65"/>
      <c r="E9618" s="28"/>
      <c r="F9618" s="66"/>
      <c r="G9618" s="66"/>
      <c r="H9618" s="66"/>
      <c r="I9618" s="66"/>
      <c r="J9618" s="66"/>
    </row>
    <row r="9619" spans="1:10" s="67" customFormat="1" x14ac:dyDescent="0.25">
      <c r="A9619" s="64"/>
      <c r="B9619" s="65"/>
      <c r="C9619" s="65"/>
      <c r="D9619" s="65"/>
      <c r="E9619" s="28"/>
      <c r="F9619" s="66"/>
      <c r="G9619" s="66"/>
      <c r="H9619" s="66"/>
      <c r="I9619" s="66"/>
      <c r="J9619" s="66"/>
    </row>
    <row r="9620" spans="1:10" s="67" customFormat="1" x14ac:dyDescent="0.25">
      <c r="A9620" s="64"/>
      <c r="B9620" s="65"/>
      <c r="C9620" s="65"/>
      <c r="D9620" s="65"/>
      <c r="E9620" s="28"/>
      <c r="F9620" s="66"/>
      <c r="G9620" s="66"/>
      <c r="H9620" s="66"/>
      <c r="I9620" s="66"/>
      <c r="J9620" s="66"/>
    </row>
    <row r="9621" spans="1:10" s="67" customFormat="1" x14ac:dyDescent="0.25">
      <c r="A9621" s="64"/>
      <c r="B9621" s="65"/>
      <c r="C9621" s="65"/>
      <c r="D9621" s="65"/>
      <c r="E9621" s="28"/>
      <c r="F9621" s="66"/>
      <c r="G9621" s="66"/>
      <c r="H9621" s="66"/>
      <c r="I9621" s="66"/>
      <c r="J9621" s="66"/>
    </row>
    <row r="9622" spans="1:10" s="67" customFormat="1" x14ac:dyDescent="0.25">
      <c r="A9622" s="64"/>
      <c r="B9622" s="65"/>
      <c r="C9622" s="65"/>
      <c r="D9622" s="65"/>
      <c r="E9622" s="28"/>
      <c r="F9622" s="66"/>
      <c r="G9622" s="66"/>
      <c r="H9622" s="66"/>
      <c r="I9622" s="66"/>
      <c r="J9622" s="66"/>
    </row>
    <row r="9623" spans="1:10" s="67" customFormat="1" x14ac:dyDescent="0.25">
      <c r="A9623" s="64"/>
      <c r="B9623" s="65"/>
      <c r="C9623" s="65"/>
      <c r="D9623" s="65"/>
      <c r="E9623" s="28"/>
      <c r="F9623" s="66"/>
      <c r="G9623" s="66"/>
      <c r="H9623" s="66"/>
      <c r="I9623" s="66"/>
      <c r="J9623" s="66"/>
    </row>
    <row r="9624" spans="1:10" s="67" customFormat="1" x14ac:dyDescent="0.25">
      <c r="A9624" s="64"/>
      <c r="B9624" s="65"/>
      <c r="C9624" s="65"/>
      <c r="D9624" s="65"/>
      <c r="E9624" s="28"/>
      <c r="F9624" s="66"/>
      <c r="G9624" s="66"/>
      <c r="H9624" s="66"/>
      <c r="I9624" s="66"/>
      <c r="J9624" s="66"/>
    </row>
    <row r="9625" spans="1:10" s="67" customFormat="1" x14ac:dyDescent="0.25">
      <c r="A9625" s="64"/>
      <c r="B9625" s="65"/>
      <c r="C9625" s="65"/>
      <c r="D9625" s="65"/>
      <c r="E9625" s="28"/>
      <c r="F9625" s="66"/>
      <c r="G9625" s="66"/>
      <c r="H9625" s="66"/>
      <c r="I9625" s="66"/>
      <c r="J9625" s="66"/>
    </row>
    <row r="9626" spans="1:10" s="67" customFormat="1" x14ac:dyDescent="0.25">
      <c r="A9626" s="64"/>
      <c r="B9626" s="65"/>
      <c r="C9626" s="65"/>
      <c r="D9626" s="65"/>
      <c r="E9626" s="28"/>
      <c r="F9626" s="66"/>
      <c r="G9626" s="66"/>
      <c r="H9626" s="66"/>
      <c r="I9626" s="66"/>
      <c r="J9626" s="66"/>
    </row>
    <row r="9627" spans="1:10" s="67" customFormat="1" x14ac:dyDescent="0.25">
      <c r="A9627" s="64"/>
      <c r="B9627" s="65"/>
      <c r="C9627" s="65"/>
      <c r="D9627" s="65"/>
      <c r="E9627" s="28"/>
      <c r="F9627" s="66"/>
      <c r="G9627" s="66"/>
      <c r="H9627" s="66"/>
      <c r="I9627" s="66"/>
      <c r="J9627" s="66"/>
    </row>
    <row r="9628" spans="1:10" s="67" customFormat="1" x14ac:dyDescent="0.25">
      <c r="A9628" s="64"/>
      <c r="B9628" s="65"/>
      <c r="C9628" s="65"/>
      <c r="D9628" s="65"/>
      <c r="E9628" s="28"/>
      <c r="F9628" s="66"/>
      <c r="G9628" s="66"/>
      <c r="H9628" s="66"/>
      <c r="I9628" s="66"/>
      <c r="J9628" s="66"/>
    </row>
    <row r="9629" spans="1:10" s="67" customFormat="1" x14ac:dyDescent="0.25">
      <c r="A9629" s="64"/>
      <c r="B9629" s="65"/>
      <c r="C9629" s="65"/>
      <c r="D9629" s="65"/>
      <c r="E9629" s="28"/>
      <c r="F9629" s="66"/>
      <c r="G9629" s="66"/>
      <c r="H9629" s="66"/>
      <c r="I9629" s="66"/>
      <c r="J9629" s="66"/>
    </row>
    <row r="9630" spans="1:10" s="67" customFormat="1" x14ac:dyDescent="0.25">
      <c r="A9630" s="64"/>
      <c r="B9630" s="65"/>
      <c r="C9630" s="65"/>
      <c r="D9630" s="65"/>
      <c r="E9630" s="28"/>
      <c r="F9630" s="66"/>
      <c r="G9630" s="66"/>
      <c r="H9630" s="66"/>
      <c r="I9630" s="66"/>
      <c r="J9630" s="66"/>
    </row>
    <row r="9631" spans="1:10" s="67" customFormat="1" x14ac:dyDescent="0.25">
      <c r="A9631" s="64"/>
      <c r="B9631" s="65"/>
      <c r="C9631" s="65"/>
      <c r="D9631" s="65"/>
      <c r="E9631" s="28"/>
      <c r="F9631" s="66"/>
      <c r="G9631" s="66"/>
      <c r="H9631" s="66"/>
      <c r="I9631" s="66"/>
      <c r="J9631" s="66"/>
    </row>
    <row r="9632" spans="1:10" s="67" customFormat="1" x14ac:dyDescent="0.25">
      <c r="A9632" s="64"/>
      <c r="B9632" s="65"/>
      <c r="C9632" s="65"/>
      <c r="D9632" s="65"/>
      <c r="E9632" s="28"/>
      <c r="F9632" s="66"/>
      <c r="G9632" s="66"/>
      <c r="H9632" s="66"/>
      <c r="I9632" s="66"/>
      <c r="J9632" s="66"/>
    </row>
    <row r="9633" spans="1:10" s="67" customFormat="1" x14ac:dyDescent="0.25">
      <c r="A9633" s="64"/>
      <c r="B9633" s="65"/>
      <c r="C9633" s="65"/>
      <c r="D9633" s="65"/>
      <c r="E9633" s="28"/>
      <c r="F9633" s="66"/>
      <c r="G9633" s="66"/>
      <c r="H9633" s="66"/>
      <c r="I9633" s="66"/>
      <c r="J9633" s="66"/>
    </row>
    <row r="9634" spans="1:10" s="67" customFormat="1" x14ac:dyDescent="0.25">
      <c r="A9634" s="64"/>
      <c r="B9634" s="65"/>
      <c r="C9634" s="65"/>
      <c r="D9634" s="65"/>
      <c r="E9634" s="28"/>
      <c r="F9634" s="66"/>
      <c r="G9634" s="66"/>
      <c r="H9634" s="66"/>
      <c r="I9634" s="66"/>
      <c r="J9634" s="66"/>
    </row>
    <row r="9635" spans="1:10" s="67" customFormat="1" x14ac:dyDescent="0.25">
      <c r="A9635" s="64"/>
      <c r="B9635" s="65"/>
      <c r="C9635" s="65"/>
      <c r="D9635" s="65"/>
      <c r="E9635" s="28"/>
      <c r="F9635" s="66"/>
      <c r="G9635" s="66"/>
      <c r="H9635" s="66"/>
      <c r="I9635" s="66"/>
      <c r="J9635" s="66"/>
    </row>
    <row r="9636" spans="1:10" s="67" customFormat="1" x14ac:dyDescent="0.25">
      <c r="A9636" s="64"/>
      <c r="B9636" s="65"/>
      <c r="C9636" s="65"/>
      <c r="D9636" s="65"/>
      <c r="E9636" s="28"/>
      <c r="F9636" s="66"/>
      <c r="G9636" s="66"/>
      <c r="H9636" s="66"/>
      <c r="I9636" s="66"/>
      <c r="J9636" s="66"/>
    </row>
    <row r="9637" spans="1:10" s="67" customFormat="1" x14ac:dyDescent="0.25">
      <c r="A9637" s="64"/>
      <c r="B9637" s="65"/>
      <c r="C9637" s="65"/>
      <c r="D9637" s="65"/>
      <c r="E9637" s="28"/>
      <c r="F9637" s="66"/>
      <c r="G9637" s="66"/>
      <c r="H9637" s="66"/>
      <c r="I9637" s="66"/>
      <c r="J9637" s="66"/>
    </row>
    <row r="9638" spans="1:10" s="67" customFormat="1" x14ac:dyDescent="0.25">
      <c r="A9638" s="64"/>
      <c r="B9638" s="65"/>
      <c r="C9638" s="65"/>
      <c r="D9638" s="65"/>
      <c r="E9638" s="28"/>
      <c r="F9638" s="66"/>
      <c r="G9638" s="66"/>
      <c r="H9638" s="66"/>
      <c r="I9638" s="66"/>
      <c r="J9638" s="66"/>
    </row>
    <row r="9639" spans="1:10" s="67" customFormat="1" x14ac:dyDescent="0.25">
      <c r="A9639" s="64"/>
      <c r="B9639" s="65"/>
      <c r="C9639" s="65"/>
      <c r="D9639" s="65"/>
      <c r="E9639" s="28"/>
      <c r="F9639" s="66"/>
      <c r="G9639" s="66"/>
      <c r="H9639" s="66"/>
      <c r="I9639" s="66"/>
      <c r="J9639" s="66"/>
    </row>
    <row r="9640" spans="1:10" s="67" customFormat="1" x14ac:dyDescent="0.25">
      <c r="A9640" s="64"/>
      <c r="B9640" s="65"/>
      <c r="C9640" s="65"/>
      <c r="D9640" s="65"/>
      <c r="E9640" s="28"/>
      <c r="F9640" s="66"/>
      <c r="G9640" s="66"/>
      <c r="H9640" s="66"/>
      <c r="I9640" s="66"/>
      <c r="J9640" s="66"/>
    </row>
    <row r="9641" spans="1:10" s="67" customFormat="1" x14ac:dyDescent="0.25">
      <c r="A9641" s="64"/>
      <c r="B9641" s="65"/>
      <c r="C9641" s="65"/>
      <c r="D9641" s="65"/>
      <c r="E9641" s="28"/>
      <c r="F9641" s="66"/>
      <c r="G9641" s="66"/>
      <c r="H9641" s="66"/>
      <c r="I9641" s="66"/>
      <c r="J9641" s="66"/>
    </row>
    <row r="9642" spans="1:10" s="67" customFormat="1" x14ac:dyDescent="0.25">
      <c r="A9642" s="64"/>
      <c r="B9642" s="65"/>
      <c r="C9642" s="65"/>
      <c r="D9642" s="65"/>
      <c r="E9642" s="28"/>
      <c r="F9642" s="66"/>
      <c r="G9642" s="66"/>
      <c r="H9642" s="66"/>
      <c r="I9642" s="66"/>
      <c r="J9642" s="66"/>
    </row>
    <row r="9643" spans="1:10" s="67" customFormat="1" x14ac:dyDescent="0.25">
      <c r="A9643" s="64"/>
      <c r="B9643" s="65"/>
      <c r="C9643" s="65"/>
      <c r="D9643" s="65"/>
      <c r="E9643" s="28"/>
      <c r="F9643" s="66"/>
      <c r="G9643" s="66"/>
      <c r="H9643" s="66"/>
      <c r="I9643" s="66"/>
      <c r="J9643" s="66"/>
    </row>
    <row r="9644" spans="1:10" s="67" customFormat="1" x14ac:dyDescent="0.25">
      <c r="A9644" s="64"/>
      <c r="B9644" s="65"/>
      <c r="C9644" s="65"/>
      <c r="D9644" s="65"/>
      <c r="E9644" s="28"/>
      <c r="F9644" s="66"/>
      <c r="G9644" s="66"/>
      <c r="H9644" s="66"/>
      <c r="I9644" s="66"/>
      <c r="J9644" s="66"/>
    </row>
    <row r="9645" spans="1:10" s="67" customFormat="1" x14ac:dyDescent="0.25">
      <c r="A9645" s="64"/>
      <c r="B9645" s="65"/>
      <c r="C9645" s="65"/>
      <c r="D9645" s="65"/>
      <c r="E9645" s="28"/>
      <c r="F9645" s="66"/>
      <c r="G9645" s="66"/>
      <c r="H9645" s="66"/>
      <c r="I9645" s="66"/>
      <c r="J9645" s="66"/>
    </row>
    <row r="9646" spans="1:10" s="67" customFormat="1" x14ac:dyDescent="0.25">
      <c r="A9646" s="64"/>
      <c r="B9646" s="65"/>
      <c r="C9646" s="65"/>
      <c r="D9646" s="65"/>
      <c r="E9646" s="28"/>
      <c r="F9646" s="66"/>
      <c r="G9646" s="66"/>
      <c r="H9646" s="66"/>
      <c r="I9646" s="66"/>
      <c r="J9646" s="66"/>
    </row>
    <row r="9647" spans="1:10" s="67" customFormat="1" x14ac:dyDescent="0.25">
      <c r="A9647" s="64"/>
      <c r="B9647" s="65"/>
      <c r="C9647" s="65"/>
      <c r="D9647" s="65"/>
      <c r="E9647" s="28"/>
      <c r="F9647" s="66"/>
      <c r="G9647" s="66"/>
      <c r="H9647" s="66"/>
      <c r="I9647" s="66"/>
      <c r="J9647" s="66"/>
    </row>
    <row r="9648" spans="1:10" s="67" customFormat="1" x14ac:dyDescent="0.25">
      <c r="A9648" s="64"/>
      <c r="B9648" s="65"/>
      <c r="C9648" s="65"/>
      <c r="D9648" s="65"/>
      <c r="E9648" s="28"/>
      <c r="F9648" s="66"/>
      <c r="G9648" s="66"/>
      <c r="H9648" s="66"/>
      <c r="I9648" s="66"/>
      <c r="J9648" s="66"/>
    </row>
    <row r="9649" spans="1:10" s="67" customFormat="1" x14ac:dyDescent="0.25">
      <c r="A9649" s="64"/>
      <c r="B9649" s="65"/>
      <c r="C9649" s="65"/>
      <c r="D9649" s="65"/>
      <c r="E9649" s="28"/>
      <c r="F9649" s="66"/>
      <c r="G9649" s="66"/>
      <c r="H9649" s="66"/>
      <c r="I9649" s="66"/>
      <c r="J9649" s="66"/>
    </row>
    <row r="9650" spans="1:10" s="67" customFormat="1" x14ac:dyDescent="0.25">
      <c r="A9650" s="64"/>
      <c r="B9650" s="65"/>
      <c r="C9650" s="65"/>
      <c r="D9650" s="65"/>
      <c r="E9650" s="28"/>
      <c r="F9650" s="66"/>
      <c r="G9650" s="66"/>
      <c r="H9650" s="66"/>
      <c r="I9650" s="66"/>
      <c r="J9650" s="66"/>
    </row>
    <row r="9651" spans="1:10" s="67" customFormat="1" x14ac:dyDescent="0.25">
      <c r="A9651" s="64"/>
      <c r="B9651" s="65"/>
      <c r="C9651" s="65"/>
      <c r="D9651" s="65"/>
      <c r="E9651" s="28"/>
      <c r="F9651" s="66"/>
      <c r="G9651" s="66"/>
      <c r="H9651" s="66"/>
      <c r="I9651" s="66"/>
      <c r="J9651" s="66"/>
    </row>
    <row r="9652" spans="1:10" s="67" customFormat="1" x14ac:dyDescent="0.25">
      <c r="A9652" s="64"/>
      <c r="B9652" s="65"/>
      <c r="C9652" s="65"/>
      <c r="D9652" s="65"/>
      <c r="E9652" s="28"/>
      <c r="F9652" s="66"/>
      <c r="G9652" s="66"/>
      <c r="H9652" s="66"/>
      <c r="I9652" s="66"/>
      <c r="J9652" s="66"/>
    </row>
    <row r="9653" spans="1:10" s="67" customFormat="1" x14ac:dyDescent="0.25">
      <c r="A9653" s="64"/>
      <c r="B9653" s="65"/>
      <c r="C9653" s="65"/>
      <c r="D9653" s="65"/>
      <c r="E9653" s="28"/>
      <c r="F9653" s="66"/>
      <c r="G9653" s="66"/>
      <c r="H9653" s="66"/>
      <c r="I9653" s="66"/>
      <c r="J9653" s="66"/>
    </row>
    <row r="9654" spans="1:10" s="67" customFormat="1" x14ac:dyDescent="0.25">
      <c r="A9654" s="64"/>
      <c r="B9654" s="65"/>
      <c r="C9654" s="65"/>
      <c r="D9654" s="65"/>
      <c r="E9654" s="28"/>
      <c r="F9654" s="66"/>
      <c r="G9654" s="66"/>
      <c r="H9654" s="66"/>
      <c r="I9654" s="66"/>
      <c r="J9654" s="66"/>
    </row>
    <row r="9655" spans="1:10" s="67" customFormat="1" x14ac:dyDescent="0.25">
      <c r="A9655" s="64"/>
      <c r="B9655" s="65"/>
      <c r="C9655" s="65"/>
      <c r="D9655" s="65"/>
      <c r="E9655" s="28"/>
      <c r="F9655" s="66"/>
      <c r="G9655" s="66"/>
      <c r="H9655" s="66"/>
      <c r="I9655" s="66"/>
      <c r="J9655" s="66"/>
    </row>
    <row r="9656" spans="1:10" s="67" customFormat="1" x14ac:dyDescent="0.25">
      <c r="A9656" s="64"/>
      <c r="B9656" s="65"/>
      <c r="C9656" s="65"/>
      <c r="D9656" s="65"/>
      <c r="E9656" s="28"/>
      <c r="F9656" s="66"/>
      <c r="G9656" s="66"/>
      <c r="H9656" s="66"/>
      <c r="I9656" s="66"/>
      <c r="J9656" s="66"/>
    </row>
    <row r="9657" spans="1:10" s="67" customFormat="1" x14ac:dyDescent="0.25">
      <c r="A9657" s="64"/>
      <c r="B9657" s="65"/>
      <c r="C9657" s="65"/>
      <c r="D9657" s="65"/>
      <c r="E9657" s="28"/>
      <c r="F9657" s="66"/>
      <c r="G9657" s="66"/>
      <c r="H9657" s="66"/>
      <c r="I9657" s="66"/>
      <c r="J9657" s="66"/>
    </row>
    <row r="9658" spans="1:10" s="67" customFormat="1" x14ac:dyDescent="0.25">
      <c r="A9658" s="64"/>
      <c r="B9658" s="65"/>
      <c r="C9658" s="65"/>
      <c r="D9658" s="65"/>
      <c r="E9658" s="28"/>
      <c r="F9658" s="66"/>
      <c r="G9658" s="66"/>
      <c r="H9658" s="66"/>
      <c r="I9658" s="66"/>
      <c r="J9658" s="66"/>
    </row>
    <row r="9659" spans="1:10" s="67" customFormat="1" x14ac:dyDescent="0.25">
      <c r="A9659" s="64"/>
      <c r="B9659" s="65"/>
      <c r="C9659" s="65"/>
      <c r="D9659" s="65"/>
      <c r="E9659" s="28"/>
      <c r="F9659" s="66"/>
      <c r="G9659" s="66"/>
      <c r="H9659" s="66"/>
      <c r="I9659" s="66"/>
      <c r="J9659" s="66"/>
    </row>
    <row r="9660" spans="1:10" s="67" customFormat="1" x14ac:dyDescent="0.25">
      <c r="A9660" s="64"/>
      <c r="B9660" s="65"/>
      <c r="C9660" s="65"/>
      <c r="D9660" s="65"/>
      <c r="E9660" s="28"/>
      <c r="F9660" s="66"/>
      <c r="G9660" s="66"/>
      <c r="H9660" s="66"/>
      <c r="I9660" s="66"/>
      <c r="J9660" s="66"/>
    </row>
    <row r="9661" spans="1:10" s="67" customFormat="1" x14ac:dyDescent="0.25">
      <c r="A9661" s="64"/>
      <c r="B9661" s="65"/>
      <c r="C9661" s="65"/>
      <c r="D9661" s="65"/>
      <c r="E9661" s="28"/>
      <c r="F9661" s="66"/>
      <c r="G9661" s="66"/>
      <c r="H9661" s="66"/>
      <c r="I9661" s="66"/>
      <c r="J9661" s="66"/>
    </row>
    <row r="9662" spans="1:10" s="67" customFormat="1" x14ac:dyDescent="0.25">
      <c r="A9662" s="64"/>
      <c r="B9662" s="65"/>
      <c r="C9662" s="65"/>
      <c r="D9662" s="65"/>
      <c r="E9662" s="28"/>
      <c r="F9662" s="66"/>
      <c r="G9662" s="66"/>
      <c r="H9662" s="66"/>
      <c r="I9662" s="66"/>
      <c r="J9662" s="66"/>
    </row>
    <row r="9663" spans="1:10" s="67" customFormat="1" x14ac:dyDescent="0.25">
      <c r="A9663" s="64"/>
      <c r="B9663" s="65"/>
      <c r="C9663" s="65"/>
      <c r="D9663" s="65"/>
      <c r="E9663" s="28"/>
      <c r="F9663" s="66"/>
      <c r="G9663" s="66"/>
      <c r="H9663" s="66"/>
      <c r="I9663" s="66"/>
      <c r="J9663" s="66"/>
    </row>
    <row r="9664" spans="1:10" s="67" customFormat="1" x14ac:dyDescent="0.25">
      <c r="A9664" s="64"/>
      <c r="B9664" s="65"/>
      <c r="C9664" s="65"/>
      <c r="D9664" s="65"/>
      <c r="E9664" s="28"/>
      <c r="F9664" s="66"/>
      <c r="G9664" s="66"/>
      <c r="H9664" s="66"/>
      <c r="I9664" s="66"/>
      <c r="J9664" s="66"/>
    </row>
    <row r="9665" spans="1:10" s="67" customFormat="1" x14ac:dyDescent="0.25">
      <c r="A9665" s="64"/>
      <c r="B9665" s="65"/>
      <c r="C9665" s="65"/>
      <c r="D9665" s="65"/>
      <c r="E9665" s="28"/>
      <c r="F9665" s="66"/>
      <c r="G9665" s="66"/>
      <c r="H9665" s="66"/>
      <c r="I9665" s="66"/>
      <c r="J9665" s="66"/>
    </row>
    <row r="9666" spans="1:10" s="67" customFormat="1" x14ac:dyDescent="0.25">
      <c r="A9666" s="64"/>
      <c r="B9666" s="65"/>
      <c r="C9666" s="65"/>
      <c r="D9666" s="65"/>
      <c r="E9666" s="28"/>
      <c r="F9666" s="66"/>
      <c r="G9666" s="66"/>
      <c r="H9666" s="66"/>
      <c r="I9666" s="66"/>
      <c r="J9666" s="66"/>
    </row>
    <row r="9667" spans="1:10" s="67" customFormat="1" x14ac:dyDescent="0.25">
      <c r="A9667" s="64"/>
      <c r="B9667" s="65"/>
      <c r="C9667" s="65"/>
      <c r="D9667" s="65"/>
      <c r="E9667" s="28"/>
      <c r="F9667" s="66"/>
      <c r="G9667" s="66"/>
      <c r="H9667" s="66"/>
      <c r="I9667" s="66"/>
      <c r="J9667" s="66"/>
    </row>
    <row r="9668" spans="1:10" s="67" customFormat="1" x14ac:dyDescent="0.25">
      <c r="A9668" s="64"/>
      <c r="B9668" s="65"/>
      <c r="C9668" s="65"/>
      <c r="D9668" s="65"/>
      <c r="E9668" s="28"/>
      <c r="F9668" s="66"/>
      <c r="G9668" s="66"/>
      <c r="H9668" s="66"/>
      <c r="I9668" s="66"/>
      <c r="J9668" s="66"/>
    </row>
    <row r="9669" spans="1:10" s="67" customFormat="1" x14ac:dyDescent="0.25">
      <c r="A9669" s="64"/>
      <c r="B9669" s="65"/>
      <c r="C9669" s="65"/>
      <c r="D9669" s="65"/>
      <c r="E9669" s="28"/>
      <c r="F9669" s="66"/>
      <c r="G9669" s="66"/>
      <c r="H9669" s="66"/>
      <c r="I9669" s="66"/>
      <c r="J9669" s="66"/>
    </row>
    <row r="9670" spans="1:10" s="67" customFormat="1" x14ac:dyDescent="0.25">
      <c r="A9670" s="64"/>
      <c r="B9670" s="65"/>
      <c r="C9670" s="65"/>
      <c r="D9670" s="65"/>
      <c r="E9670" s="28"/>
      <c r="F9670" s="66"/>
      <c r="G9670" s="66"/>
      <c r="H9670" s="66"/>
      <c r="I9670" s="66"/>
      <c r="J9670" s="66"/>
    </row>
    <row r="9671" spans="1:10" s="67" customFormat="1" x14ac:dyDescent="0.25">
      <c r="A9671" s="64"/>
      <c r="B9671" s="65"/>
      <c r="C9671" s="65"/>
      <c r="D9671" s="65"/>
      <c r="E9671" s="28"/>
      <c r="F9671" s="66"/>
      <c r="G9671" s="66"/>
      <c r="H9671" s="66"/>
      <c r="I9671" s="66"/>
      <c r="J9671" s="66"/>
    </row>
    <row r="9672" spans="1:10" s="67" customFormat="1" x14ac:dyDescent="0.25">
      <c r="A9672" s="64"/>
      <c r="B9672" s="65"/>
      <c r="C9672" s="65"/>
      <c r="D9672" s="65"/>
      <c r="E9672" s="28"/>
      <c r="F9672" s="66"/>
      <c r="G9672" s="66"/>
      <c r="H9672" s="66"/>
      <c r="I9672" s="66"/>
      <c r="J9672" s="66"/>
    </row>
    <row r="9673" spans="1:10" s="67" customFormat="1" x14ac:dyDescent="0.25">
      <c r="A9673" s="64"/>
      <c r="B9673" s="65"/>
      <c r="C9673" s="65"/>
      <c r="D9673" s="65"/>
      <c r="E9673" s="28"/>
      <c r="F9673" s="66"/>
      <c r="G9673" s="66"/>
      <c r="H9673" s="66"/>
      <c r="I9673" s="66"/>
      <c r="J9673" s="66"/>
    </row>
    <row r="9674" spans="1:10" s="67" customFormat="1" x14ac:dyDescent="0.25">
      <c r="A9674" s="64"/>
      <c r="B9674" s="65"/>
      <c r="C9674" s="65"/>
      <c r="D9674" s="65"/>
      <c r="E9674" s="28"/>
      <c r="F9674" s="66"/>
      <c r="G9674" s="66"/>
      <c r="H9674" s="66"/>
      <c r="I9674" s="66"/>
      <c r="J9674" s="66"/>
    </row>
    <row r="9675" spans="1:10" s="67" customFormat="1" x14ac:dyDescent="0.25">
      <c r="A9675" s="64"/>
      <c r="B9675" s="65"/>
      <c r="C9675" s="65"/>
      <c r="D9675" s="65"/>
      <c r="E9675" s="28"/>
      <c r="F9675" s="66"/>
      <c r="G9675" s="66"/>
      <c r="H9675" s="66"/>
      <c r="I9675" s="66"/>
      <c r="J9675" s="66"/>
    </row>
    <row r="9676" spans="1:10" s="67" customFormat="1" x14ac:dyDescent="0.25">
      <c r="A9676" s="64"/>
      <c r="B9676" s="65"/>
      <c r="C9676" s="65"/>
      <c r="D9676" s="65"/>
      <c r="E9676" s="28"/>
      <c r="F9676" s="66"/>
      <c r="G9676" s="66"/>
      <c r="H9676" s="66"/>
      <c r="I9676" s="66"/>
      <c r="J9676" s="66"/>
    </row>
    <row r="9677" spans="1:10" s="67" customFormat="1" x14ac:dyDescent="0.25">
      <c r="A9677" s="64"/>
      <c r="B9677" s="65"/>
      <c r="C9677" s="65"/>
      <c r="D9677" s="65"/>
      <c r="E9677" s="28"/>
      <c r="F9677" s="66"/>
      <c r="G9677" s="66"/>
      <c r="H9677" s="66"/>
      <c r="I9677" s="66"/>
      <c r="J9677" s="66"/>
    </row>
    <row r="9678" spans="1:10" s="67" customFormat="1" x14ac:dyDescent="0.25">
      <c r="A9678" s="64"/>
      <c r="B9678" s="65"/>
      <c r="C9678" s="65"/>
      <c r="D9678" s="65"/>
      <c r="E9678" s="28"/>
      <c r="F9678" s="66"/>
      <c r="G9678" s="66"/>
      <c r="H9678" s="66"/>
      <c r="I9678" s="66"/>
      <c r="J9678" s="66"/>
    </row>
    <row r="9679" spans="1:10" s="67" customFormat="1" x14ac:dyDescent="0.25">
      <c r="A9679" s="64"/>
      <c r="B9679" s="65"/>
      <c r="C9679" s="65"/>
      <c r="D9679" s="65"/>
      <c r="E9679" s="28"/>
      <c r="F9679" s="66"/>
      <c r="G9679" s="66"/>
      <c r="H9679" s="66"/>
      <c r="I9679" s="66"/>
      <c r="J9679" s="66"/>
    </row>
    <row r="9680" spans="1:10" s="67" customFormat="1" x14ac:dyDescent="0.25">
      <c r="A9680" s="64"/>
      <c r="B9680" s="65"/>
      <c r="C9680" s="65"/>
      <c r="D9680" s="65"/>
      <c r="E9680" s="28"/>
      <c r="F9680" s="66"/>
      <c r="G9680" s="66"/>
      <c r="H9680" s="66"/>
      <c r="I9680" s="66"/>
      <c r="J9680" s="66"/>
    </row>
    <row r="9681" spans="1:10" s="67" customFormat="1" x14ac:dyDescent="0.25">
      <c r="A9681" s="64"/>
      <c r="B9681" s="65"/>
      <c r="C9681" s="65"/>
      <c r="D9681" s="65"/>
      <c r="E9681" s="28"/>
      <c r="F9681" s="66"/>
      <c r="G9681" s="66"/>
      <c r="H9681" s="66"/>
      <c r="I9681" s="66"/>
      <c r="J9681" s="66"/>
    </row>
    <row r="9682" spans="1:10" s="67" customFormat="1" x14ac:dyDescent="0.25">
      <c r="A9682" s="64"/>
      <c r="B9682" s="65"/>
      <c r="C9682" s="65"/>
      <c r="D9682" s="65"/>
      <c r="E9682" s="28"/>
      <c r="F9682" s="66"/>
      <c r="G9682" s="66"/>
      <c r="H9682" s="66"/>
      <c r="I9682" s="66"/>
      <c r="J9682" s="66"/>
    </row>
    <row r="9683" spans="1:10" s="67" customFormat="1" x14ac:dyDescent="0.25">
      <c r="A9683" s="64"/>
      <c r="B9683" s="65"/>
      <c r="C9683" s="65"/>
      <c r="D9683" s="65"/>
      <c r="E9683" s="28"/>
      <c r="F9683" s="66"/>
      <c r="G9683" s="66"/>
      <c r="H9683" s="66"/>
      <c r="I9683" s="66"/>
      <c r="J9683" s="66"/>
    </row>
    <row r="9684" spans="1:10" s="67" customFormat="1" x14ac:dyDescent="0.25">
      <c r="A9684" s="64"/>
      <c r="B9684" s="65"/>
      <c r="C9684" s="65"/>
      <c r="D9684" s="65"/>
      <c r="E9684" s="28"/>
      <c r="F9684" s="66"/>
      <c r="G9684" s="66"/>
      <c r="H9684" s="66"/>
      <c r="I9684" s="66"/>
      <c r="J9684" s="66"/>
    </row>
    <row r="9685" spans="1:10" s="67" customFormat="1" x14ac:dyDescent="0.25">
      <c r="A9685" s="64"/>
      <c r="B9685" s="65"/>
      <c r="C9685" s="65"/>
      <c r="D9685" s="65"/>
      <c r="E9685" s="28"/>
      <c r="F9685" s="66"/>
      <c r="G9685" s="66"/>
      <c r="H9685" s="66"/>
      <c r="I9685" s="66"/>
      <c r="J9685" s="66"/>
    </row>
    <row r="9686" spans="1:10" s="67" customFormat="1" x14ac:dyDescent="0.25">
      <c r="A9686" s="64"/>
      <c r="B9686" s="65"/>
      <c r="C9686" s="65"/>
      <c r="D9686" s="65"/>
      <c r="E9686" s="28"/>
      <c r="F9686" s="66"/>
      <c r="G9686" s="66"/>
      <c r="H9686" s="66"/>
      <c r="I9686" s="66"/>
      <c r="J9686" s="66"/>
    </row>
    <row r="9687" spans="1:10" s="67" customFormat="1" x14ac:dyDescent="0.25">
      <c r="A9687" s="64"/>
      <c r="B9687" s="65"/>
      <c r="C9687" s="65"/>
      <c r="D9687" s="65"/>
      <c r="E9687" s="28"/>
      <c r="F9687" s="66"/>
      <c r="G9687" s="66"/>
      <c r="H9687" s="66"/>
      <c r="I9687" s="66"/>
      <c r="J9687" s="66"/>
    </row>
    <row r="9688" spans="1:10" s="67" customFormat="1" x14ac:dyDescent="0.25">
      <c r="A9688" s="64"/>
      <c r="B9688" s="65"/>
      <c r="C9688" s="65"/>
      <c r="D9688" s="65"/>
      <c r="E9688" s="28"/>
      <c r="F9688" s="66"/>
      <c r="G9688" s="66"/>
      <c r="H9688" s="66"/>
      <c r="I9688" s="66"/>
      <c r="J9688" s="66"/>
    </row>
    <row r="9689" spans="1:10" s="67" customFormat="1" x14ac:dyDescent="0.25">
      <c r="A9689" s="64"/>
      <c r="B9689" s="65"/>
      <c r="C9689" s="65"/>
      <c r="D9689" s="65"/>
      <c r="E9689" s="28"/>
      <c r="F9689" s="66"/>
      <c r="G9689" s="66"/>
      <c r="H9689" s="66"/>
      <c r="I9689" s="66"/>
      <c r="J9689" s="66"/>
    </row>
    <row r="9690" spans="1:10" s="67" customFormat="1" x14ac:dyDescent="0.25">
      <c r="A9690" s="64"/>
      <c r="B9690" s="65"/>
      <c r="C9690" s="65"/>
      <c r="D9690" s="65"/>
      <c r="E9690" s="28"/>
      <c r="F9690" s="66"/>
      <c r="G9690" s="66"/>
      <c r="H9690" s="66"/>
      <c r="I9690" s="66"/>
      <c r="J9690" s="66"/>
    </row>
    <row r="9691" spans="1:10" s="67" customFormat="1" x14ac:dyDescent="0.25">
      <c r="A9691" s="64"/>
      <c r="B9691" s="65"/>
      <c r="C9691" s="65"/>
      <c r="D9691" s="65"/>
      <c r="E9691" s="28"/>
      <c r="F9691" s="66"/>
      <c r="G9691" s="66"/>
      <c r="H9691" s="66"/>
      <c r="I9691" s="66"/>
      <c r="J9691" s="66"/>
    </row>
    <row r="9692" spans="1:10" s="67" customFormat="1" x14ac:dyDescent="0.25">
      <c r="A9692" s="64"/>
      <c r="B9692" s="65"/>
      <c r="C9692" s="65"/>
      <c r="D9692" s="65"/>
      <c r="E9692" s="28"/>
      <c r="F9692" s="66"/>
      <c r="G9692" s="66"/>
      <c r="H9692" s="66"/>
      <c r="I9692" s="66"/>
      <c r="J9692" s="66"/>
    </row>
    <row r="9693" spans="1:10" s="67" customFormat="1" x14ac:dyDescent="0.25">
      <c r="A9693" s="64"/>
      <c r="B9693" s="65"/>
      <c r="C9693" s="65"/>
      <c r="D9693" s="65"/>
      <c r="E9693" s="28"/>
      <c r="F9693" s="66"/>
      <c r="G9693" s="66"/>
      <c r="H9693" s="66"/>
      <c r="I9693" s="66"/>
      <c r="J9693" s="66"/>
    </row>
    <row r="9694" spans="1:10" s="67" customFormat="1" x14ac:dyDescent="0.25">
      <c r="A9694" s="64"/>
      <c r="B9694" s="65"/>
      <c r="C9694" s="65"/>
      <c r="D9694" s="65"/>
      <c r="E9694" s="28"/>
      <c r="F9694" s="66"/>
      <c r="G9694" s="66"/>
      <c r="H9694" s="66"/>
      <c r="I9694" s="66"/>
      <c r="J9694" s="66"/>
    </row>
    <row r="9695" spans="1:10" s="67" customFormat="1" x14ac:dyDescent="0.25">
      <c r="A9695" s="64"/>
      <c r="B9695" s="65"/>
      <c r="C9695" s="65"/>
      <c r="D9695" s="65"/>
      <c r="E9695" s="28"/>
      <c r="F9695" s="66"/>
      <c r="G9695" s="66"/>
      <c r="H9695" s="66"/>
      <c r="I9695" s="66"/>
      <c r="J9695" s="66"/>
    </row>
    <row r="9696" spans="1:10" s="67" customFormat="1" x14ac:dyDescent="0.25">
      <c r="A9696" s="64"/>
      <c r="B9696" s="65"/>
      <c r="C9696" s="65"/>
      <c r="D9696" s="65"/>
      <c r="E9696" s="28"/>
      <c r="F9696" s="66"/>
      <c r="G9696" s="66"/>
      <c r="H9696" s="66"/>
      <c r="I9696" s="66"/>
      <c r="J9696" s="66"/>
    </row>
    <row r="9697" spans="1:10" s="67" customFormat="1" x14ac:dyDescent="0.25">
      <c r="A9697" s="64"/>
      <c r="B9697" s="65"/>
      <c r="C9697" s="65"/>
      <c r="D9697" s="65"/>
      <c r="E9697" s="28"/>
      <c r="F9697" s="66"/>
      <c r="G9697" s="66"/>
      <c r="H9697" s="66"/>
      <c r="I9697" s="66"/>
      <c r="J9697" s="66"/>
    </row>
    <row r="9698" spans="1:10" s="67" customFormat="1" x14ac:dyDescent="0.25">
      <c r="A9698" s="64"/>
      <c r="B9698" s="65"/>
      <c r="C9698" s="65"/>
      <c r="D9698" s="65"/>
      <c r="E9698" s="28"/>
      <c r="F9698" s="66"/>
      <c r="G9698" s="66"/>
      <c r="H9698" s="66"/>
      <c r="I9698" s="66"/>
      <c r="J9698" s="66"/>
    </row>
    <row r="9699" spans="1:10" s="67" customFormat="1" x14ac:dyDescent="0.25">
      <c r="A9699" s="64"/>
      <c r="B9699" s="65"/>
      <c r="C9699" s="65"/>
      <c r="D9699" s="65"/>
      <c r="E9699" s="28"/>
      <c r="F9699" s="66"/>
      <c r="G9699" s="66"/>
      <c r="H9699" s="66"/>
      <c r="I9699" s="66"/>
      <c r="J9699" s="66"/>
    </row>
    <row r="9700" spans="1:10" s="67" customFormat="1" x14ac:dyDescent="0.25">
      <c r="A9700" s="64"/>
      <c r="B9700" s="65"/>
      <c r="C9700" s="65"/>
      <c r="D9700" s="65"/>
      <c r="E9700" s="28"/>
      <c r="F9700" s="66"/>
      <c r="G9700" s="66"/>
      <c r="H9700" s="66"/>
      <c r="I9700" s="66"/>
      <c r="J9700" s="66"/>
    </row>
    <row r="9701" spans="1:10" s="67" customFormat="1" x14ac:dyDescent="0.25">
      <c r="A9701" s="64"/>
      <c r="B9701" s="65"/>
      <c r="C9701" s="65"/>
      <c r="D9701" s="65"/>
      <c r="E9701" s="28"/>
      <c r="F9701" s="66"/>
      <c r="G9701" s="66"/>
      <c r="H9701" s="66"/>
      <c r="I9701" s="66"/>
      <c r="J9701" s="66"/>
    </row>
    <row r="9702" spans="1:10" s="67" customFormat="1" x14ac:dyDescent="0.25">
      <c r="A9702" s="64"/>
      <c r="B9702" s="65"/>
      <c r="C9702" s="65"/>
      <c r="D9702" s="65"/>
      <c r="E9702" s="28"/>
      <c r="F9702" s="66"/>
      <c r="G9702" s="66"/>
      <c r="H9702" s="66"/>
      <c r="I9702" s="66"/>
      <c r="J9702" s="66"/>
    </row>
    <row r="9703" spans="1:10" s="67" customFormat="1" x14ac:dyDescent="0.25">
      <c r="A9703" s="64"/>
      <c r="B9703" s="65"/>
      <c r="C9703" s="65"/>
      <c r="D9703" s="65"/>
      <c r="E9703" s="28"/>
      <c r="F9703" s="66"/>
      <c r="G9703" s="66"/>
      <c r="H9703" s="66"/>
      <c r="I9703" s="66"/>
      <c r="J9703" s="66"/>
    </row>
    <row r="9704" spans="1:10" s="67" customFormat="1" x14ac:dyDescent="0.25">
      <c r="A9704" s="64"/>
      <c r="B9704" s="65"/>
      <c r="C9704" s="65"/>
      <c r="D9704" s="65"/>
      <c r="E9704" s="28"/>
      <c r="F9704" s="66"/>
      <c r="G9704" s="66"/>
      <c r="H9704" s="66"/>
      <c r="I9704" s="66"/>
      <c r="J9704" s="66"/>
    </row>
    <row r="9705" spans="1:10" s="67" customFormat="1" x14ac:dyDescent="0.25">
      <c r="A9705" s="64"/>
      <c r="B9705" s="65"/>
      <c r="C9705" s="65"/>
      <c r="D9705" s="65"/>
      <c r="E9705" s="28"/>
      <c r="F9705" s="66"/>
      <c r="G9705" s="66"/>
      <c r="H9705" s="66"/>
      <c r="I9705" s="66"/>
      <c r="J9705" s="66"/>
    </row>
    <row r="9706" spans="1:10" s="67" customFormat="1" x14ac:dyDescent="0.25">
      <c r="A9706" s="64"/>
      <c r="B9706" s="65"/>
      <c r="C9706" s="65"/>
      <c r="D9706" s="65"/>
      <c r="E9706" s="28"/>
      <c r="F9706" s="66"/>
      <c r="G9706" s="66"/>
      <c r="H9706" s="66"/>
      <c r="I9706" s="66"/>
      <c r="J9706" s="66"/>
    </row>
    <row r="9707" spans="1:10" s="67" customFormat="1" x14ac:dyDescent="0.25">
      <c r="A9707" s="64"/>
      <c r="B9707" s="65"/>
      <c r="C9707" s="65"/>
      <c r="D9707" s="65"/>
      <c r="E9707" s="28"/>
      <c r="F9707" s="66"/>
      <c r="G9707" s="66"/>
      <c r="H9707" s="66"/>
      <c r="I9707" s="66"/>
      <c r="J9707" s="66"/>
    </row>
    <row r="9708" spans="1:10" s="67" customFormat="1" x14ac:dyDescent="0.25">
      <c r="A9708" s="64"/>
      <c r="B9708" s="65"/>
      <c r="C9708" s="65"/>
      <c r="D9708" s="65"/>
      <c r="E9708" s="28"/>
      <c r="F9708" s="66"/>
      <c r="G9708" s="66"/>
      <c r="H9708" s="66"/>
      <c r="I9708" s="66"/>
      <c r="J9708" s="66"/>
    </row>
    <row r="9709" spans="1:10" s="67" customFormat="1" x14ac:dyDescent="0.25">
      <c r="A9709" s="64"/>
      <c r="B9709" s="65"/>
      <c r="C9709" s="65"/>
      <c r="D9709" s="65"/>
      <c r="E9709" s="28"/>
      <c r="F9709" s="66"/>
      <c r="G9709" s="66"/>
      <c r="H9709" s="66"/>
      <c r="I9709" s="66"/>
      <c r="J9709" s="66"/>
    </row>
    <row r="9710" spans="1:10" s="67" customFormat="1" x14ac:dyDescent="0.25">
      <c r="A9710" s="64"/>
      <c r="B9710" s="65"/>
      <c r="C9710" s="65"/>
      <c r="D9710" s="65"/>
      <c r="E9710" s="28"/>
      <c r="F9710" s="66"/>
      <c r="G9710" s="66"/>
      <c r="H9710" s="66"/>
      <c r="I9710" s="66"/>
      <c r="J9710" s="66"/>
    </row>
    <row r="9711" spans="1:10" s="67" customFormat="1" x14ac:dyDescent="0.25">
      <c r="A9711" s="64"/>
      <c r="B9711" s="65"/>
      <c r="C9711" s="65"/>
      <c r="D9711" s="65"/>
      <c r="E9711" s="28"/>
      <c r="F9711" s="66"/>
      <c r="G9711" s="66"/>
      <c r="H9711" s="66"/>
      <c r="I9711" s="66"/>
      <c r="J9711" s="66"/>
    </row>
    <row r="9712" spans="1:10" s="67" customFormat="1" x14ac:dyDescent="0.25">
      <c r="A9712" s="64"/>
      <c r="B9712" s="65"/>
      <c r="C9712" s="65"/>
      <c r="D9712" s="65"/>
      <c r="E9712" s="28"/>
      <c r="F9712" s="66"/>
      <c r="G9712" s="66"/>
      <c r="H9712" s="66"/>
      <c r="I9712" s="66"/>
      <c r="J9712" s="66"/>
    </row>
    <row r="9713" spans="1:10" s="67" customFormat="1" x14ac:dyDescent="0.25">
      <c r="A9713" s="64"/>
      <c r="B9713" s="65"/>
      <c r="C9713" s="65"/>
      <c r="D9713" s="65"/>
      <c r="E9713" s="28"/>
      <c r="F9713" s="66"/>
      <c r="G9713" s="66"/>
      <c r="H9713" s="66"/>
      <c r="I9713" s="66"/>
      <c r="J9713" s="66"/>
    </row>
    <row r="9714" spans="1:10" s="67" customFormat="1" x14ac:dyDescent="0.25">
      <c r="A9714" s="64"/>
      <c r="B9714" s="65"/>
      <c r="C9714" s="65"/>
      <c r="D9714" s="65"/>
      <c r="E9714" s="28"/>
      <c r="F9714" s="66"/>
      <c r="G9714" s="66"/>
      <c r="H9714" s="66"/>
      <c r="I9714" s="66"/>
      <c r="J9714" s="66"/>
    </row>
    <row r="9715" spans="1:10" s="67" customFormat="1" x14ac:dyDescent="0.25">
      <c r="A9715" s="64"/>
      <c r="B9715" s="65"/>
      <c r="C9715" s="65"/>
      <c r="D9715" s="65"/>
      <c r="E9715" s="28"/>
      <c r="F9715" s="66"/>
      <c r="G9715" s="66"/>
      <c r="H9715" s="66"/>
      <c r="I9715" s="66"/>
      <c r="J9715" s="66"/>
    </row>
    <row r="9716" spans="1:10" s="67" customFormat="1" x14ac:dyDescent="0.25">
      <c r="A9716" s="64"/>
      <c r="B9716" s="65"/>
      <c r="C9716" s="65"/>
      <c r="D9716" s="65"/>
      <c r="E9716" s="28"/>
      <c r="F9716" s="66"/>
      <c r="G9716" s="66"/>
      <c r="H9716" s="66"/>
      <c r="I9716" s="66"/>
      <c r="J9716" s="66"/>
    </row>
    <row r="9717" spans="1:10" s="67" customFormat="1" x14ac:dyDescent="0.25">
      <c r="A9717" s="64"/>
      <c r="B9717" s="65"/>
      <c r="C9717" s="65"/>
      <c r="D9717" s="65"/>
      <c r="E9717" s="28"/>
      <c r="F9717" s="66"/>
      <c r="G9717" s="66"/>
      <c r="H9717" s="66"/>
      <c r="I9717" s="66"/>
      <c r="J9717" s="66"/>
    </row>
    <row r="9718" spans="1:10" s="67" customFormat="1" x14ac:dyDescent="0.25">
      <c r="A9718" s="64"/>
      <c r="B9718" s="65"/>
      <c r="C9718" s="65"/>
      <c r="D9718" s="65"/>
      <c r="E9718" s="28"/>
      <c r="F9718" s="66"/>
      <c r="G9718" s="66"/>
      <c r="H9718" s="66"/>
      <c r="I9718" s="66"/>
      <c r="J9718" s="66"/>
    </row>
    <row r="9719" spans="1:10" s="67" customFormat="1" x14ac:dyDescent="0.25">
      <c r="A9719" s="64"/>
      <c r="B9719" s="65"/>
      <c r="C9719" s="65"/>
      <c r="D9719" s="65"/>
      <c r="E9719" s="28"/>
      <c r="F9719" s="66"/>
      <c r="G9719" s="66"/>
      <c r="H9719" s="66"/>
      <c r="I9719" s="66"/>
      <c r="J9719" s="66"/>
    </row>
    <row r="9720" spans="1:10" s="67" customFormat="1" x14ac:dyDescent="0.25">
      <c r="A9720" s="64"/>
      <c r="B9720" s="65"/>
      <c r="C9720" s="65"/>
      <c r="D9720" s="65"/>
      <c r="E9720" s="28"/>
      <c r="F9720" s="66"/>
      <c r="G9720" s="66"/>
      <c r="H9720" s="66"/>
      <c r="I9720" s="66"/>
      <c r="J9720" s="66"/>
    </row>
    <row r="9721" spans="1:10" s="67" customFormat="1" x14ac:dyDescent="0.25">
      <c r="A9721" s="64"/>
      <c r="B9721" s="65"/>
      <c r="C9721" s="65"/>
      <c r="D9721" s="65"/>
      <c r="E9721" s="28"/>
      <c r="F9721" s="66"/>
      <c r="G9721" s="66"/>
      <c r="H9721" s="66"/>
      <c r="I9721" s="66"/>
      <c r="J9721" s="66"/>
    </row>
    <row r="9722" spans="1:10" s="67" customFormat="1" x14ac:dyDescent="0.25">
      <c r="A9722" s="64"/>
      <c r="B9722" s="65"/>
      <c r="C9722" s="65"/>
      <c r="D9722" s="65"/>
      <c r="E9722" s="28"/>
      <c r="F9722" s="66"/>
      <c r="G9722" s="66"/>
      <c r="H9722" s="66"/>
      <c r="I9722" s="66"/>
      <c r="J9722" s="66"/>
    </row>
    <row r="9723" spans="1:10" s="67" customFormat="1" x14ac:dyDescent="0.25">
      <c r="A9723" s="64"/>
      <c r="B9723" s="65"/>
      <c r="C9723" s="65"/>
      <c r="D9723" s="65"/>
      <c r="E9723" s="28"/>
      <c r="F9723" s="66"/>
      <c r="G9723" s="66"/>
      <c r="H9723" s="66"/>
      <c r="I9723" s="66"/>
      <c r="J9723" s="66"/>
    </row>
    <row r="9724" spans="1:10" s="67" customFormat="1" x14ac:dyDescent="0.25">
      <c r="A9724" s="64"/>
      <c r="B9724" s="65"/>
      <c r="C9724" s="65"/>
      <c r="D9724" s="65"/>
      <c r="E9724" s="28"/>
      <c r="F9724" s="66"/>
      <c r="G9724" s="66"/>
      <c r="H9724" s="66"/>
      <c r="I9724" s="66"/>
      <c r="J9724" s="66"/>
    </row>
    <row r="9725" spans="1:10" s="67" customFormat="1" x14ac:dyDescent="0.25">
      <c r="A9725" s="64"/>
      <c r="B9725" s="65"/>
      <c r="C9725" s="65"/>
      <c r="D9725" s="65"/>
      <c r="E9725" s="28"/>
      <c r="F9725" s="66"/>
      <c r="G9725" s="66"/>
      <c r="H9725" s="66"/>
      <c r="I9725" s="66"/>
      <c r="J9725" s="66"/>
    </row>
    <row r="9726" spans="1:10" s="67" customFormat="1" x14ac:dyDescent="0.25">
      <c r="A9726" s="64"/>
      <c r="B9726" s="65"/>
      <c r="C9726" s="65"/>
      <c r="D9726" s="65"/>
      <c r="E9726" s="28"/>
      <c r="F9726" s="66"/>
      <c r="G9726" s="66"/>
      <c r="H9726" s="66"/>
      <c r="I9726" s="66"/>
      <c r="J9726" s="66"/>
    </row>
    <row r="9727" spans="1:10" s="67" customFormat="1" x14ac:dyDescent="0.25">
      <c r="A9727" s="64"/>
      <c r="B9727" s="65"/>
      <c r="C9727" s="65"/>
      <c r="D9727" s="65"/>
      <c r="E9727" s="28"/>
      <c r="F9727" s="66"/>
      <c r="G9727" s="66"/>
      <c r="H9727" s="66"/>
      <c r="I9727" s="66"/>
      <c r="J9727" s="66"/>
    </row>
    <row r="9728" spans="1:10" s="67" customFormat="1" x14ac:dyDescent="0.25">
      <c r="A9728" s="64"/>
      <c r="B9728" s="65"/>
      <c r="C9728" s="65"/>
      <c r="D9728" s="65"/>
      <c r="E9728" s="28"/>
      <c r="F9728" s="66"/>
      <c r="G9728" s="66"/>
      <c r="H9728" s="66"/>
      <c r="I9728" s="66"/>
      <c r="J9728" s="66"/>
    </row>
    <row r="9729" spans="1:10" s="67" customFormat="1" x14ac:dyDescent="0.25">
      <c r="A9729" s="64"/>
      <c r="B9729" s="65"/>
      <c r="C9729" s="65"/>
      <c r="D9729" s="65"/>
      <c r="E9729" s="28"/>
      <c r="F9729" s="66"/>
      <c r="G9729" s="66"/>
      <c r="H9729" s="66"/>
      <c r="I9729" s="66"/>
      <c r="J9729" s="66"/>
    </row>
    <row r="9730" spans="1:10" s="67" customFormat="1" x14ac:dyDescent="0.25">
      <c r="A9730" s="64"/>
      <c r="B9730" s="65"/>
      <c r="C9730" s="65"/>
      <c r="D9730" s="65"/>
      <c r="E9730" s="28"/>
      <c r="F9730" s="66"/>
      <c r="G9730" s="66"/>
      <c r="H9730" s="66"/>
      <c r="I9730" s="66"/>
      <c r="J9730" s="66"/>
    </row>
    <row r="9731" spans="1:10" s="67" customFormat="1" x14ac:dyDescent="0.25">
      <c r="A9731" s="64"/>
      <c r="B9731" s="65"/>
      <c r="C9731" s="65"/>
      <c r="D9731" s="65"/>
      <c r="E9731" s="28"/>
      <c r="F9731" s="66"/>
      <c r="G9731" s="66"/>
      <c r="H9731" s="66"/>
      <c r="I9731" s="66"/>
      <c r="J9731" s="66"/>
    </row>
    <row r="9732" spans="1:10" s="67" customFormat="1" x14ac:dyDescent="0.25">
      <c r="A9732" s="64"/>
      <c r="B9732" s="65"/>
      <c r="C9732" s="65"/>
      <c r="D9732" s="65"/>
      <c r="E9732" s="28"/>
      <c r="F9732" s="66"/>
      <c r="G9732" s="66"/>
      <c r="H9732" s="66"/>
      <c r="I9732" s="66"/>
      <c r="J9732" s="66"/>
    </row>
    <row r="9733" spans="1:10" s="67" customFormat="1" x14ac:dyDescent="0.25">
      <c r="A9733" s="64"/>
      <c r="B9733" s="65"/>
      <c r="C9733" s="65"/>
      <c r="D9733" s="65"/>
      <c r="E9733" s="28"/>
      <c r="F9733" s="66"/>
      <c r="G9733" s="66"/>
      <c r="H9733" s="66"/>
      <c r="I9733" s="66"/>
      <c r="J9733" s="66"/>
    </row>
    <row r="9734" spans="1:10" s="67" customFormat="1" x14ac:dyDescent="0.25">
      <c r="A9734" s="64"/>
      <c r="B9734" s="65"/>
      <c r="C9734" s="65"/>
      <c r="D9734" s="65"/>
      <c r="E9734" s="28"/>
      <c r="F9734" s="66"/>
      <c r="G9734" s="66"/>
      <c r="H9734" s="66"/>
      <c r="I9734" s="66"/>
      <c r="J9734" s="66"/>
    </row>
    <row r="9735" spans="1:10" s="67" customFormat="1" x14ac:dyDescent="0.25">
      <c r="A9735" s="64"/>
      <c r="B9735" s="65"/>
      <c r="C9735" s="65"/>
      <c r="D9735" s="65"/>
      <c r="E9735" s="28"/>
      <c r="F9735" s="66"/>
      <c r="G9735" s="66"/>
      <c r="H9735" s="66"/>
      <c r="I9735" s="66"/>
      <c r="J9735" s="66"/>
    </row>
    <row r="9736" spans="1:10" s="67" customFormat="1" x14ac:dyDescent="0.25">
      <c r="A9736" s="64"/>
      <c r="B9736" s="65"/>
      <c r="C9736" s="65"/>
      <c r="D9736" s="65"/>
      <c r="E9736" s="28"/>
      <c r="F9736" s="66"/>
      <c r="G9736" s="66"/>
      <c r="H9736" s="66"/>
      <c r="I9736" s="66"/>
      <c r="J9736" s="66"/>
    </row>
    <row r="9737" spans="1:10" s="67" customFormat="1" x14ac:dyDescent="0.25">
      <c r="A9737" s="64"/>
      <c r="B9737" s="65"/>
      <c r="C9737" s="65"/>
      <c r="D9737" s="65"/>
      <c r="E9737" s="28"/>
      <c r="F9737" s="66"/>
      <c r="G9737" s="66"/>
      <c r="H9737" s="66"/>
      <c r="I9737" s="66"/>
      <c r="J9737" s="66"/>
    </row>
    <row r="9738" spans="1:10" s="67" customFormat="1" x14ac:dyDescent="0.25">
      <c r="A9738" s="64"/>
      <c r="B9738" s="65"/>
      <c r="C9738" s="65"/>
      <c r="D9738" s="65"/>
      <c r="E9738" s="28"/>
      <c r="F9738" s="66"/>
      <c r="G9738" s="66"/>
      <c r="H9738" s="66"/>
      <c r="I9738" s="66"/>
      <c r="J9738" s="66"/>
    </row>
    <row r="9739" spans="1:10" s="67" customFormat="1" x14ac:dyDescent="0.25">
      <c r="A9739" s="64"/>
      <c r="B9739" s="65"/>
      <c r="C9739" s="65"/>
      <c r="D9739" s="65"/>
      <c r="E9739" s="28"/>
      <c r="F9739" s="66"/>
      <c r="G9739" s="66"/>
      <c r="H9739" s="66"/>
      <c r="I9739" s="66"/>
      <c r="J9739" s="66"/>
    </row>
    <row r="9740" spans="1:10" s="67" customFormat="1" x14ac:dyDescent="0.25">
      <c r="A9740" s="64"/>
      <c r="B9740" s="65"/>
      <c r="C9740" s="65"/>
      <c r="D9740" s="65"/>
      <c r="E9740" s="28"/>
      <c r="F9740" s="66"/>
      <c r="G9740" s="66"/>
      <c r="H9740" s="66"/>
      <c r="I9740" s="66"/>
      <c r="J9740" s="66"/>
    </row>
    <row r="9741" spans="1:10" s="67" customFormat="1" x14ac:dyDescent="0.25">
      <c r="A9741" s="64"/>
      <c r="B9741" s="65"/>
      <c r="C9741" s="65"/>
      <c r="D9741" s="65"/>
      <c r="E9741" s="28"/>
      <c r="F9741" s="66"/>
      <c r="G9741" s="66"/>
      <c r="H9741" s="66"/>
      <c r="I9741" s="66"/>
      <c r="J9741" s="66"/>
    </row>
    <row r="9742" spans="1:10" s="67" customFormat="1" x14ac:dyDescent="0.25">
      <c r="A9742" s="64"/>
      <c r="B9742" s="65"/>
      <c r="C9742" s="65"/>
      <c r="D9742" s="65"/>
      <c r="E9742" s="28"/>
      <c r="F9742" s="66"/>
      <c r="G9742" s="66"/>
      <c r="H9742" s="66"/>
      <c r="I9742" s="66"/>
      <c r="J9742" s="66"/>
    </row>
    <row r="9743" spans="1:10" s="67" customFormat="1" x14ac:dyDescent="0.25">
      <c r="A9743" s="64"/>
      <c r="B9743" s="65"/>
      <c r="C9743" s="65"/>
      <c r="D9743" s="65"/>
      <c r="E9743" s="28"/>
      <c r="F9743" s="66"/>
      <c r="G9743" s="66"/>
      <c r="H9743" s="66"/>
      <c r="I9743" s="66"/>
      <c r="J9743" s="66"/>
    </row>
    <row r="9744" spans="1:10" s="67" customFormat="1" x14ac:dyDescent="0.25">
      <c r="A9744" s="64"/>
      <c r="B9744" s="65"/>
      <c r="C9744" s="65"/>
      <c r="D9744" s="65"/>
      <c r="E9744" s="28"/>
      <c r="F9744" s="66"/>
      <c r="G9744" s="66"/>
      <c r="H9744" s="66"/>
      <c r="I9744" s="66"/>
      <c r="J9744" s="66"/>
    </row>
    <row r="9745" spans="1:10" s="67" customFormat="1" x14ac:dyDescent="0.25">
      <c r="A9745" s="64"/>
      <c r="B9745" s="65"/>
      <c r="C9745" s="65"/>
      <c r="D9745" s="65"/>
      <c r="E9745" s="28"/>
      <c r="F9745" s="66"/>
      <c r="G9745" s="66"/>
      <c r="H9745" s="66"/>
      <c r="I9745" s="66"/>
      <c r="J9745" s="66"/>
    </row>
    <row r="9746" spans="1:10" s="67" customFormat="1" x14ac:dyDescent="0.25">
      <c r="A9746" s="64"/>
      <c r="B9746" s="65"/>
      <c r="C9746" s="65"/>
      <c r="D9746" s="65"/>
      <c r="E9746" s="28"/>
      <c r="F9746" s="66"/>
      <c r="G9746" s="66"/>
      <c r="H9746" s="66"/>
      <c r="I9746" s="66"/>
      <c r="J9746" s="66"/>
    </row>
    <row r="9747" spans="1:10" s="67" customFormat="1" x14ac:dyDescent="0.25">
      <c r="A9747" s="64"/>
      <c r="B9747" s="65"/>
      <c r="C9747" s="65"/>
      <c r="D9747" s="65"/>
      <c r="E9747" s="28"/>
      <c r="F9747" s="66"/>
      <c r="G9747" s="66"/>
      <c r="H9747" s="66"/>
      <c r="I9747" s="66"/>
      <c r="J9747" s="66"/>
    </row>
    <row r="9748" spans="1:10" s="67" customFormat="1" x14ac:dyDescent="0.25">
      <c r="A9748" s="64"/>
      <c r="B9748" s="65"/>
      <c r="C9748" s="65"/>
      <c r="D9748" s="65"/>
      <c r="E9748" s="28"/>
      <c r="F9748" s="66"/>
      <c r="G9748" s="66"/>
      <c r="H9748" s="66"/>
      <c r="I9748" s="66"/>
      <c r="J9748" s="66"/>
    </row>
    <row r="9749" spans="1:10" s="67" customFormat="1" x14ac:dyDescent="0.25">
      <c r="A9749" s="64"/>
      <c r="B9749" s="65"/>
      <c r="C9749" s="65"/>
      <c r="D9749" s="65"/>
      <c r="E9749" s="28"/>
      <c r="F9749" s="66"/>
      <c r="G9749" s="66"/>
      <c r="H9749" s="66"/>
      <c r="I9749" s="66"/>
      <c r="J9749" s="66"/>
    </row>
    <row r="9750" spans="1:10" s="67" customFormat="1" x14ac:dyDescent="0.25">
      <c r="A9750" s="64"/>
      <c r="B9750" s="65"/>
      <c r="C9750" s="65"/>
      <c r="D9750" s="65"/>
      <c r="E9750" s="28"/>
      <c r="F9750" s="66"/>
      <c r="G9750" s="66"/>
      <c r="H9750" s="66"/>
      <c r="I9750" s="66"/>
      <c r="J9750" s="66"/>
    </row>
    <row r="9751" spans="1:10" s="67" customFormat="1" x14ac:dyDescent="0.25">
      <c r="A9751" s="64"/>
      <c r="B9751" s="65"/>
      <c r="C9751" s="65"/>
      <c r="D9751" s="65"/>
      <c r="E9751" s="28"/>
      <c r="F9751" s="66"/>
      <c r="G9751" s="66"/>
      <c r="H9751" s="66"/>
      <c r="I9751" s="66"/>
      <c r="J9751" s="66"/>
    </row>
    <row r="9752" spans="1:10" s="67" customFormat="1" x14ac:dyDescent="0.25">
      <c r="A9752" s="64"/>
      <c r="B9752" s="65"/>
      <c r="C9752" s="65"/>
      <c r="D9752" s="65"/>
      <c r="E9752" s="28"/>
      <c r="F9752" s="66"/>
      <c r="G9752" s="66"/>
      <c r="H9752" s="66"/>
      <c r="I9752" s="66"/>
      <c r="J9752" s="66"/>
    </row>
    <row r="9753" spans="1:10" s="67" customFormat="1" x14ac:dyDescent="0.25">
      <c r="A9753" s="64"/>
      <c r="B9753" s="65"/>
      <c r="C9753" s="65"/>
      <c r="D9753" s="65"/>
      <c r="E9753" s="28"/>
      <c r="F9753" s="66"/>
      <c r="G9753" s="66"/>
      <c r="H9753" s="66"/>
      <c r="I9753" s="66"/>
      <c r="J9753" s="66"/>
    </row>
    <row r="9754" spans="1:10" s="67" customFormat="1" x14ac:dyDescent="0.25">
      <c r="A9754" s="64"/>
      <c r="B9754" s="65"/>
      <c r="C9754" s="65"/>
      <c r="D9754" s="65"/>
      <c r="E9754" s="28"/>
      <c r="F9754" s="66"/>
      <c r="G9754" s="66"/>
      <c r="H9754" s="66"/>
      <c r="I9754" s="66"/>
      <c r="J9754" s="66"/>
    </row>
    <row r="9755" spans="1:10" s="67" customFormat="1" x14ac:dyDescent="0.25">
      <c r="A9755" s="64"/>
      <c r="B9755" s="65"/>
      <c r="C9755" s="65"/>
      <c r="D9755" s="65"/>
      <c r="E9755" s="28"/>
      <c r="F9755" s="66"/>
      <c r="G9755" s="66"/>
      <c r="H9755" s="66"/>
      <c r="I9755" s="66"/>
      <c r="J9755" s="66"/>
    </row>
    <row r="9756" spans="1:10" s="67" customFormat="1" x14ac:dyDescent="0.25">
      <c r="A9756" s="64"/>
      <c r="B9756" s="65"/>
      <c r="C9756" s="65"/>
      <c r="D9756" s="65"/>
      <c r="E9756" s="28"/>
      <c r="F9756" s="66"/>
      <c r="G9756" s="66"/>
      <c r="H9756" s="66"/>
      <c r="I9756" s="66"/>
      <c r="J9756" s="66"/>
    </row>
    <row r="9757" spans="1:10" s="67" customFormat="1" x14ac:dyDescent="0.25">
      <c r="A9757" s="64"/>
      <c r="B9757" s="65"/>
      <c r="C9757" s="65"/>
      <c r="D9757" s="65"/>
      <c r="E9757" s="28"/>
      <c r="F9757" s="66"/>
      <c r="G9757" s="66"/>
      <c r="H9757" s="66"/>
      <c r="I9757" s="66"/>
      <c r="J9757" s="66"/>
    </row>
    <row r="9758" spans="1:10" s="67" customFormat="1" x14ac:dyDescent="0.25">
      <c r="A9758" s="64"/>
      <c r="B9758" s="65"/>
      <c r="C9758" s="65"/>
      <c r="D9758" s="65"/>
      <c r="E9758" s="28"/>
      <c r="F9758" s="66"/>
      <c r="G9758" s="66"/>
      <c r="H9758" s="66"/>
      <c r="I9758" s="66"/>
      <c r="J9758" s="66"/>
    </row>
    <row r="9759" spans="1:10" s="67" customFormat="1" x14ac:dyDescent="0.25">
      <c r="A9759" s="64"/>
      <c r="B9759" s="65"/>
      <c r="C9759" s="65"/>
      <c r="D9759" s="65"/>
      <c r="E9759" s="28"/>
      <c r="F9759" s="66"/>
      <c r="G9759" s="66"/>
      <c r="H9759" s="66"/>
      <c r="I9759" s="66"/>
      <c r="J9759" s="66"/>
    </row>
    <row r="9760" spans="1:10" s="67" customFormat="1" x14ac:dyDescent="0.25">
      <c r="A9760" s="64"/>
      <c r="B9760" s="65"/>
      <c r="C9760" s="65"/>
      <c r="D9760" s="65"/>
      <c r="E9760" s="28"/>
      <c r="F9760" s="66"/>
      <c r="G9760" s="66"/>
      <c r="H9760" s="66"/>
      <c r="I9760" s="66"/>
      <c r="J9760" s="66"/>
    </row>
    <row r="9761" spans="1:10" s="67" customFormat="1" x14ac:dyDescent="0.25">
      <c r="A9761" s="64"/>
      <c r="B9761" s="65"/>
      <c r="C9761" s="65"/>
      <c r="D9761" s="65"/>
      <c r="E9761" s="28"/>
      <c r="F9761" s="66"/>
      <c r="G9761" s="66"/>
      <c r="H9761" s="66"/>
      <c r="I9761" s="66"/>
      <c r="J9761" s="66"/>
    </row>
    <row r="9762" spans="1:10" s="67" customFormat="1" x14ac:dyDescent="0.25">
      <c r="A9762" s="64"/>
      <c r="B9762" s="65"/>
      <c r="C9762" s="65"/>
      <c r="D9762" s="65"/>
      <c r="E9762" s="28"/>
      <c r="F9762" s="66"/>
      <c r="G9762" s="66"/>
      <c r="H9762" s="66"/>
      <c r="I9762" s="66"/>
      <c r="J9762" s="66"/>
    </row>
    <row r="9763" spans="1:10" s="67" customFormat="1" x14ac:dyDescent="0.25">
      <c r="A9763" s="64"/>
      <c r="B9763" s="65"/>
      <c r="C9763" s="65"/>
      <c r="D9763" s="65"/>
      <c r="E9763" s="28"/>
      <c r="F9763" s="66"/>
      <c r="G9763" s="66"/>
      <c r="H9763" s="66"/>
      <c r="I9763" s="66"/>
      <c r="J9763" s="66"/>
    </row>
    <row r="9764" spans="1:10" s="67" customFormat="1" x14ac:dyDescent="0.25">
      <c r="A9764" s="64"/>
      <c r="B9764" s="65"/>
      <c r="C9764" s="65"/>
      <c r="D9764" s="65"/>
      <c r="E9764" s="28"/>
      <c r="F9764" s="66"/>
      <c r="G9764" s="66"/>
      <c r="H9764" s="66"/>
      <c r="I9764" s="66"/>
      <c r="J9764" s="66"/>
    </row>
    <row r="9765" spans="1:10" s="67" customFormat="1" x14ac:dyDescent="0.25">
      <c r="A9765" s="64"/>
      <c r="B9765" s="65"/>
      <c r="C9765" s="65"/>
      <c r="D9765" s="65"/>
      <c r="E9765" s="28"/>
      <c r="F9765" s="66"/>
      <c r="G9765" s="66"/>
      <c r="H9765" s="66"/>
      <c r="I9765" s="66"/>
      <c r="J9765" s="66"/>
    </row>
    <row r="9766" spans="1:10" s="67" customFormat="1" x14ac:dyDescent="0.25">
      <c r="A9766" s="64"/>
      <c r="B9766" s="65"/>
      <c r="C9766" s="65"/>
      <c r="D9766" s="65"/>
      <c r="E9766" s="28"/>
      <c r="F9766" s="66"/>
      <c r="G9766" s="66"/>
      <c r="H9766" s="66"/>
      <c r="I9766" s="66"/>
      <c r="J9766" s="66"/>
    </row>
    <row r="9767" spans="1:10" s="67" customFormat="1" x14ac:dyDescent="0.25">
      <c r="A9767" s="64"/>
      <c r="B9767" s="65"/>
      <c r="C9767" s="65"/>
      <c r="D9767" s="65"/>
      <c r="E9767" s="28"/>
      <c r="F9767" s="66"/>
      <c r="G9767" s="66"/>
      <c r="H9767" s="66"/>
      <c r="I9767" s="66"/>
      <c r="J9767" s="66"/>
    </row>
    <row r="9768" spans="1:10" s="67" customFormat="1" x14ac:dyDescent="0.25">
      <c r="A9768" s="64"/>
      <c r="B9768" s="65"/>
      <c r="C9768" s="65"/>
      <c r="D9768" s="65"/>
      <c r="E9768" s="28"/>
      <c r="F9768" s="66"/>
      <c r="G9768" s="66"/>
      <c r="H9768" s="66"/>
      <c r="I9768" s="66"/>
      <c r="J9768" s="66"/>
    </row>
    <row r="9769" spans="1:10" s="67" customFormat="1" x14ac:dyDescent="0.25">
      <c r="A9769" s="64"/>
      <c r="B9769" s="65"/>
      <c r="C9769" s="65"/>
      <c r="D9769" s="65"/>
      <c r="E9769" s="28"/>
      <c r="F9769" s="66"/>
      <c r="G9769" s="66"/>
      <c r="H9769" s="66"/>
      <c r="I9769" s="66"/>
      <c r="J9769" s="66"/>
    </row>
    <row r="9770" spans="1:10" s="67" customFormat="1" x14ac:dyDescent="0.25">
      <c r="A9770" s="64"/>
      <c r="B9770" s="65"/>
      <c r="C9770" s="65"/>
      <c r="D9770" s="65"/>
      <c r="E9770" s="28"/>
      <c r="F9770" s="66"/>
      <c r="G9770" s="66"/>
      <c r="H9770" s="66"/>
      <c r="I9770" s="66"/>
      <c r="J9770" s="66"/>
    </row>
    <row r="9771" spans="1:10" s="67" customFormat="1" x14ac:dyDescent="0.25">
      <c r="A9771" s="64"/>
      <c r="B9771" s="65"/>
      <c r="C9771" s="65"/>
      <c r="D9771" s="65"/>
      <c r="E9771" s="28"/>
      <c r="F9771" s="66"/>
      <c r="G9771" s="66"/>
      <c r="H9771" s="66"/>
      <c r="I9771" s="66"/>
      <c r="J9771" s="66"/>
    </row>
    <row r="9772" spans="1:10" s="67" customFormat="1" x14ac:dyDescent="0.25">
      <c r="A9772" s="64"/>
      <c r="B9772" s="65"/>
      <c r="C9772" s="65"/>
      <c r="D9772" s="65"/>
      <c r="E9772" s="28"/>
      <c r="F9772" s="66"/>
      <c r="G9772" s="66"/>
      <c r="H9772" s="66"/>
      <c r="I9772" s="66"/>
      <c r="J9772" s="66"/>
    </row>
    <row r="9773" spans="1:10" s="67" customFormat="1" x14ac:dyDescent="0.25">
      <c r="A9773" s="64"/>
      <c r="B9773" s="65"/>
      <c r="C9773" s="65"/>
      <c r="D9773" s="65"/>
      <c r="E9773" s="28"/>
      <c r="F9773" s="66"/>
      <c r="G9773" s="66"/>
      <c r="H9773" s="66"/>
      <c r="I9773" s="66"/>
      <c r="J9773" s="66"/>
    </row>
    <row r="9774" spans="1:10" s="67" customFormat="1" x14ac:dyDescent="0.25">
      <c r="A9774" s="64"/>
      <c r="B9774" s="65"/>
      <c r="C9774" s="65"/>
      <c r="D9774" s="65"/>
      <c r="E9774" s="28"/>
      <c r="F9774" s="66"/>
      <c r="G9774" s="66"/>
      <c r="H9774" s="66"/>
      <c r="I9774" s="66"/>
      <c r="J9774" s="66"/>
    </row>
    <row r="9775" spans="1:10" s="67" customFormat="1" x14ac:dyDescent="0.25">
      <c r="A9775" s="64"/>
      <c r="B9775" s="65"/>
      <c r="C9775" s="65"/>
      <c r="D9775" s="65"/>
      <c r="E9775" s="28"/>
      <c r="F9775" s="66"/>
      <c r="G9775" s="66"/>
      <c r="H9775" s="66"/>
      <c r="I9775" s="66"/>
      <c r="J9775" s="66"/>
    </row>
    <row r="9776" spans="1:10" s="67" customFormat="1" x14ac:dyDescent="0.25">
      <c r="A9776" s="64"/>
      <c r="B9776" s="65"/>
      <c r="C9776" s="65"/>
      <c r="D9776" s="65"/>
      <c r="E9776" s="28"/>
      <c r="F9776" s="66"/>
      <c r="G9776" s="66"/>
      <c r="H9776" s="66"/>
      <c r="I9776" s="66"/>
      <c r="J9776" s="66"/>
    </row>
    <row r="9777" spans="1:10" s="67" customFormat="1" x14ac:dyDescent="0.25">
      <c r="A9777" s="64"/>
      <c r="B9777" s="65"/>
      <c r="C9777" s="65"/>
      <c r="D9777" s="65"/>
      <c r="E9777" s="28"/>
      <c r="F9777" s="66"/>
      <c r="G9777" s="66"/>
      <c r="H9777" s="66"/>
      <c r="I9777" s="66"/>
      <c r="J9777" s="66"/>
    </row>
    <row r="9778" spans="1:10" s="67" customFormat="1" x14ac:dyDescent="0.25">
      <c r="A9778" s="64"/>
      <c r="B9778" s="65"/>
      <c r="C9778" s="65"/>
      <c r="D9778" s="65"/>
      <c r="E9778" s="28"/>
      <c r="F9778" s="66"/>
      <c r="G9778" s="66"/>
      <c r="H9778" s="66"/>
      <c r="I9778" s="66"/>
      <c r="J9778" s="66"/>
    </row>
    <row r="9779" spans="1:10" s="67" customFormat="1" x14ac:dyDescent="0.25">
      <c r="A9779" s="64"/>
      <c r="B9779" s="65"/>
      <c r="C9779" s="65"/>
      <c r="D9779" s="65"/>
      <c r="E9779" s="28"/>
      <c r="F9779" s="66"/>
      <c r="G9779" s="66"/>
      <c r="H9779" s="66"/>
      <c r="I9779" s="66"/>
      <c r="J9779" s="66"/>
    </row>
    <row r="9780" spans="1:10" s="67" customFormat="1" x14ac:dyDescent="0.25">
      <c r="A9780" s="64"/>
      <c r="B9780" s="65"/>
      <c r="C9780" s="65"/>
      <c r="D9780" s="65"/>
      <c r="E9780" s="28"/>
      <c r="F9780" s="66"/>
      <c r="G9780" s="66"/>
      <c r="H9780" s="66"/>
      <c r="I9780" s="66"/>
      <c r="J9780" s="66"/>
    </row>
    <row r="9781" spans="1:10" s="67" customFormat="1" x14ac:dyDescent="0.25">
      <c r="A9781" s="64"/>
      <c r="B9781" s="65"/>
      <c r="C9781" s="65"/>
      <c r="D9781" s="65"/>
      <c r="E9781" s="28"/>
      <c r="F9781" s="66"/>
      <c r="G9781" s="66"/>
      <c r="H9781" s="66"/>
      <c r="I9781" s="66"/>
      <c r="J9781" s="66"/>
    </row>
    <row r="9782" spans="1:10" s="67" customFormat="1" x14ac:dyDescent="0.25">
      <c r="A9782" s="64"/>
      <c r="B9782" s="65"/>
      <c r="C9782" s="65"/>
      <c r="D9782" s="65"/>
      <c r="E9782" s="28"/>
      <c r="F9782" s="66"/>
      <c r="G9782" s="66"/>
      <c r="H9782" s="66"/>
      <c r="I9782" s="66"/>
      <c r="J9782" s="66"/>
    </row>
    <row r="9783" spans="1:10" s="67" customFormat="1" x14ac:dyDescent="0.25">
      <c r="A9783" s="64"/>
      <c r="B9783" s="65"/>
      <c r="C9783" s="65"/>
      <c r="D9783" s="65"/>
      <c r="E9783" s="28"/>
      <c r="F9783" s="66"/>
      <c r="G9783" s="66"/>
      <c r="H9783" s="66"/>
      <c r="I9783" s="66"/>
      <c r="J9783" s="66"/>
    </row>
    <row r="9784" spans="1:10" s="67" customFormat="1" x14ac:dyDescent="0.25">
      <c r="A9784" s="64"/>
      <c r="B9784" s="65"/>
      <c r="C9784" s="65"/>
      <c r="D9784" s="65"/>
      <c r="E9784" s="28"/>
      <c r="F9784" s="66"/>
      <c r="G9784" s="66"/>
      <c r="H9784" s="66"/>
      <c r="I9784" s="66"/>
      <c r="J9784" s="66"/>
    </row>
    <row r="9785" spans="1:10" s="67" customFormat="1" x14ac:dyDescent="0.25">
      <c r="A9785" s="64"/>
      <c r="B9785" s="65"/>
      <c r="C9785" s="65"/>
      <c r="D9785" s="65"/>
      <c r="E9785" s="28"/>
      <c r="F9785" s="66"/>
      <c r="G9785" s="66"/>
      <c r="H9785" s="66"/>
      <c r="I9785" s="66"/>
      <c r="J9785" s="66"/>
    </row>
    <row r="9786" spans="1:10" s="67" customFormat="1" x14ac:dyDescent="0.25">
      <c r="A9786" s="64"/>
      <c r="B9786" s="65"/>
      <c r="C9786" s="65"/>
      <c r="D9786" s="65"/>
      <c r="E9786" s="28"/>
      <c r="F9786" s="66"/>
      <c r="G9786" s="66"/>
      <c r="H9786" s="66"/>
      <c r="I9786" s="66"/>
      <c r="J9786" s="66"/>
    </row>
    <row r="9787" spans="1:10" s="67" customFormat="1" x14ac:dyDescent="0.25">
      <c r="A9787" s="64"/>
      <c r="B9787" s="65"/>
      <c r="C9787" s="65"/>
      <c r="D9787" s="65"/>
      <c r="E9787" s="28"/>
      <c r="F9787" s="66"/>
      <c r="G9787" s="66"/>
      <c r="H9787" s="66"/>
      <c r="I9787" s="66"/>
      <c r="J9787" s="66"/>
    </row>
    <row r="9788" spans="1:10" s="67" customFormat="1" x14ac:dyDescent="0.25">
      <c r="A9788" s="64"/>
      <c r="B9788" s="65"/>
      <c r="C9788" s="65"/>
      <c r="D9788" s="65"/>
      <c r="E9788" s="28"/>
      <c r="F9788" s="66"/>
      <c r="G9788" s="66"/>
      <c r="H9788" s="66"/>
      <c r="I9788" s="66"/>
      <c r="J9788" s="66"/>
    </row>
    <row r="9789" spans="1:10" s="67" customFormat="1" x14ac:dyDescent="0.25">
      <c r="A9789" s="64"/>
      <c r="B9789" s="65"/>
      <c r="C9789" s="65"/>
      <c r="D9789" s="65"/>
      <c r="E9789" s="28"/>
      <c r="F9789" s="66"/>
      <c r="G9789" s="66"/>
      <c r="H9789" s="66"/>
      <c r="I9789" s="66"/>
      <c r="J9789" s="66"/>
    </row>
    <row r="9790" spans="1:10" s="67" customFormat="1" x14ac:dyDescent="0.25">
      <c r="A9790" s="64"/>
      <c r="B9790" s="65"/>
      <c r="C9790" s="65"/>
      <c r="D9790" s="65"/>
      <c r="E9790" s="28"/>
      <c r="F9790" s="66"/>
      <c r="G9790" s="66"/>
      <c r="H9790" s="66"/>
      <c r="I9790" s="66"/>
      <c r="J9790" s="66"/>
    </row>
    <row r="9791" spans="1:10" s="67" customFormat="1" x14ac:dyDescent="0.25">
      <c r="A9791" s="64"/>
      <c r="B9791" s="65"/>
      <c r="C9791" s="65"/>
      <c r="D9791" s="65"/>
      <c r="E9791" s="28"/>
      <c r="F9791" s="66"/>
      <c r="G9791" s="66"/>
      <c r="H9791" s="66"/>
      <c r="I9791" s="66"/>
      <c r="J9791" s="66"/>
    </row>
    <row r="9792" spans="1:10" s="67" customFormat="1" x14ac:dyDescent="0.25">
      <c r="A9792" s="64"/>
      <c r="B9792" s="65"/>
      <c r="C9792" s="65"/>
      <c r="D9792" s="65"/>
      <c r="E9792" s="28"/>
      <c r="F9792" s="66"/>
      <c r="G9792" s="66"/>
      <c r="H9792" s="66"/>
      <c r="I9792" s="66"/>
      <c r="J9792" s="66"/>
    </row>
    <row r="9793" spans="1:10" s="67" customFormat="1" x14ac:dyDescent="0.25">
      <c r="A9793" s="64"/>
      <c r="B9793" s="65"/>
      <c r="C9793" s="65"/>
      <c r="D9793" s="65"/>
      <c r="E9793" s="28"/>
      <c r="F9793" s="66"/>
      <c r="G9793" s="66"/>
      <c r="H9793" s="66"/>
      <c r="I9793" s="66"/>
      <c r="J9793" s="66"/>
    </row>
    <row r="9794" spans="1:10" s="67" customFormat="1" x14ac:dyDescent="0.25">
      <c r="A9794" s="64"/>
      <c r="B9794" s="65"/>
      <c r="C9794" s="65"/>
      <c r="D9794" s="65"/>
      <c r="E9794" s="28"/>
      <c r="F9794" s="66"/>
      <c r="G9794" s="66"/>
      <c r="H9794" s="66"/>
      <c r="I9794" s="66"/>
      <c r="J9794" s="66"/>
    </row>
    <row r="9795" spans="1:10" s="67" customFormat="1" x14ac:dyDescent="0.25">
      <c r="A9795" s="64"/>
      <c r="B9795" s="65"/>
      <c r="C9795" s="65"/>
      <c r="D9795" s="65"/>
      <c r="E9795" s="28"/>
      <c r="F9795" s="66"/>
      <c r="G9795" s="66"/>
      <c r="H9795" s="66"/>
      <c r="I9795" s="66"/>
      <c r="J9795" s="66"/>
    </row>
    <row r="9796" spans="1:10" s="67" customFormat="1" x14ac:dyDescent="0.25">
      <c r="A9796" s="64"/>
      <c r="B9796" s="65"/>
      <c r="C9796" s="65"/>
      <c r="D9796" s="65"/>
      <c r="E9796" s="28"/>
      <c r="F9796" s="66"/>
      <c r="G9796" s="66"/>
      <c r="H9796" s="66"/>
      <c r="I9796" s="66"/>
      <c r="J9796" s="66"/>
    </row>
    <row r="9797" spans="1:10" s="67" customFormat="1" x14ac:dyDescent="0.25">
      <c r="A9797" s="64"/>
      <c r="B9797" s="65"/>
      <c r="C9797" s="65"/>
      <c r="D9797" s="65"/>
      <c r="E9797" s="28"/>
      <c r="F9797" s="66"/>
      <c r="G9797" s="66"/>
      <c r="H9797" s="66"/>
      <c r="I9797" s="66"/>
      <c r="J9797" s="66"/>
    </row>
    <row r="9798" spans="1:10" s="67" customFormat="1" x14ac:dyDescent="0.25">
      <c r="A9798" s="64"/>
      <c r="B9798" s="65"/>
      <c r="C9798" s="65"/>
      <c r="D9798" s="65"/>
      <c r="E9798" s="28"/>
      <c r="F9798" s="66"/>
      <c r="G9798" s="66"/>
      <c r="H9798" s="66"/>
      <c r="I9798" s="66"/>
      <c r="J9798" s="66"/>
    </row>
    <row r="9799" spans="1:10" s="67" customFormat="1" x14ac:dyDescent="0.25">
      <c r="A9799" s="64"/>
      <c r="B9799" s="65"/>
      <c r="C9799" s="65"/>
      <c r="D9799" s="65"/>
      <c r="E9799" s="28"/>
      <c r="F9799" s="66"/>
      <c r="G9799" s="66"/>
      <c r="H9799" s="66"/>
      <c r="I9799" s="66"/>
      <c r="J9799" s="66"/>
    </row>
    <row r="9800" spans="1:10" s="67" customFormat="1" x14ac:dyDescent="0.25">
      <c r="A9800" s="64"/>
      <c r="B9800" s="65"/>
      <c r="C9800" s="65"/>
      <c r="D9800" s="65"/>
      <c r="E9800" s="28"/>
      <c r="F9800" s="66"/>
      <c r="G9800" s="66"/>
      <c r="H9800" s="66"/>
      <c r="I9800" s="66"/>
      <c r="J9800" s="66"/>
    </row>
    <row r="9801" spans="1:10" s="67" customFormat="1" x14ac:dyDescent="0.25">
      <c r="A9801" s="64"/>
      <c r="B9801" s="65"/>
      <c r="C9801" s="65"/>
      <c r="D9801" s="65"/>
      <c r="E9801" s="28"/>
      <c r="F9801" s="66"/>
      <c r="G9801" s="66"/>
      <c r="H9801" s="66"/>
      <c r="I9801" s="66"/>
      <c r="J9801" s="66"/>
    </row>
    <row r="9802" spans="1:10" s="67" customFormat="1" x14ac:dyDescent="0.25">
      <c r="A9802" s="64"/>
      <c r="B9802" s="65"/>
      <c r="C9802" s="65"/>
      <c r="D9802" s="65"/>
      <c r="E9802" s="28"/>
      <c r="F9802" s="66"/>
      <c r="G9802" s="66"/>
      <c r="H9802" s="66"/>
      <c r="I9802" s="66"/>
      <c r="J9802" s="66"/>
    </row>
    <row r="9803" spans="1:10" s="67" customFormat="1" x14ac:dyDescent="0.25">
      <c r="A9803" s="64"/>
      <c r="B9803" s="65"/>
      <c r="C9803" s="65"/>
      <c r="D9803" s="65"/>
      <c r="E9803" s="28"/>
      <c r="F9803" s="66"/>
      <c r="G9803" s="66"/>
      <c r="H9803" s="66"/>
      <c r="I9803" s="66"/>
      <c r="J9803" s="66"/>
    </row>
    <row r="9804" spans="1:10" s="67" customFormat="1" x14ac:dyDescent="0.25">
      <c r="A9804" s="64"/>
      <c r="B9804" s="65"/>
      <c r="C9804" s="65"/>
      <c r="D9804" s="65"/>
      <c r="E9804" s="28"/>
      <c r="F9804" s="66"/>
      <c r="G9804" s="66"/>
      <c r="H9804" s="66"/>
      <c r="I9804" s="66"/>
      <c r="J9804" s="66"/>
    </row>
    <row r="9805" spans="1:10" s="67" customFormat="1" x14ac:dyDescent="0.25">
      <c r="A9805" s="64"/>
      <c r="B9805" s="65"/>
      <c r="C9805" s="65"/>
      <c r="D9805" s="65"/>
      <c r="E9805" s="28"/>
      <c r="F9805" s="66"/>
      <c r="G9805" s="66"/>
      <c r="H9805" s="66"/>
      <c r="I9805" s="66"/>
      <c r="J9805" s="66"/>
    </row>
    <row r="9806" spans="1:10" s="67" customFormat="1" x14ac:dyDescent="0.25">
      <c r="A9806" s="64"/>
      <c r="B9806" s="65"/>
      <c r="C9806" s="65"/>
      <c r="D9806" s="65"/>
      <c r="E9806" s="28"/>
      <c r="F9806" s="66"/>
      <c r="G9806" s="66"/>
      <c r="H9806" s="66"/>
      <c r="I9806" s="66"/>
      <c r="J9806" s="66"/>
    </row>
    <row r="9807" spans="1:10" s="67" customFormat="1" x14ac:dyDescent="0.25">
      <c r="A9807" s="64"/>
      <c r="B9807" s="65"/>
      <c r="C9807" s="65"/>
      <c r="D9807" s="65"/>
      <c r="E9807" s="28"/>
      <c r="F9807" s="66"/>
      <c r="G9807" s="66"/>
      <c r="H9807" s="66"/>
      <c r="I9807" s="66"/>
      <c r="J9807" s="66"/>
    </row>
    <row r="9808" spans="1:10" s="67" customFormat="1" x14ac:dyDescent="0.25">
      <c r="A9808" s="64"/>
      <c r="B9808" s="65"/>
      <c r="C9808" s="65"/>
      <c r="D9808" s="65"/>
      <c r="E9808" s="28"/>
      <c r="F9808" s="66"/>
      <c r="G9808" s="66"/>
      <c r="H9808" s="66"/>
      <c r="I9808" s="66"/>
      <c r="J9808" s="66"/>
    </row>
    <row r="9809" spans="1:10" s="67" customFormat="1" x14ac:dyDescent="0.25">
      <c r="A9809" s="64"/>
      <c r="B9809" s="65"/>
      <c r="C9809" s="65"/>
      <c r="D9809" s="65"/>
      <c r="E9809" s="28"/>
      <c r="F9809" s="66"/>
      <c r="G9809" s="66"/>
      <c r="H9809" s="66"/>
      <c r="I9809" s="66"/>
      <c r="J9809" s="66"/>
    </row>
    <row r="9810" spans="1:10" s="67" customFormat="1" x14ac:dyDescent="0.25">
      <c r="A9810" s="64"/>
      <c r="B9810" s="65"/>
      <c r="C9810" s="65"/>
      <c r="D9810" s="65"/>
      <c r="E9810" s="28"/>
      <c r="F9810" s="66"/>
      <c r="G9810" s="66"/>
      <c r="H9810" s="66"/>
      <c r="I9810" s="66"/>
      <c r="J9810" s="66"/>
    </row>
    <row r="9811" spans="1:10" s="67" customFormat="1" x14ac:dyDescent="0.25">
      <c r="A9811" s="64"/>
      <c r="B9811" s="65"/>
      <c r="C9811" s="65"/>
      <c r="D9811" s="65"/>
      <c r="E9811" s="28"/>
      <c r="F9811" s="66"/>
      <c r="G9811" s="66"/>
      <c r="H9811" s="66"/>
      <c r="I9811" s="66"/>
      <c r="J9811" s="66"/>
    </row>
    <row r="9812" spans="1:10" s="67" customFormat="1" x14ac:dyDescent="0.25">
      <c r="A9812" s="64"/>
      <c r="B9812" s="65"/>
      <c r="C9812" s="65"/>
      <c r="D9812" s="65"/>
      <c r="E9812" s="28"/>
      <c r="F9812" s="66"/>
      <c r="G9812" s="66"/>
      <c r="H9812" s="66"/>
      <c r="I9812" s="66"/>
      <c r="J9812" s="66"/>
    </row>
    <row r="9813" spans="1:10" s="67" customFormat="1" x14ac:dyDescent="0.25">
      <c r="A9813" s="64"/>
      <c r="B9813" s="65"/>
      <c r="C9813" s="65"/>
      <c r="D9813" s="65"/>
      <c r="E9813" s="28"/>
      <c r="F9813" s="66"/>
      <c r="G9813" s="66"/>
      <c r="H9813" s="66"/>
      <c r="I9813" s="66"/>
      <c r="J9813" s="66"/>
    </row>
    <row r="9814" spans="1:10" s="67" customFormat="1" x14ac:dyDescent="0.25">
      <c r="A9814" s="64"/>
      <c r="B9814" s="65"/>
      <c r="C9814" s="65"/>
      <c r="D9814" s="65"/>
      <c r="E9814" s="28"/>
      <c r="F9814" s="66"/>
      <c r="G9814" s="66"/>
      <c r="H9814" s="66"/>
      <c r="I9814" s="66"/>
      <c r="J9814" s="66"/>
    </row>
    <row r="9815" spans="1:10" s="67" customFormat="1" x14ac:dyDescent="0.25">
      <c r="A9815" s="64"/>
      <c r="B9815" s="65"/>
      <c r="C9815" s="65"/>
      <c r="D9815" s="65"/>
      <c r="E9815" s="28"/>
      <c r="F9815" s="66"/>
      <c r="G9815" s="66"/>
      <c r="H9815" s="66"/>
      <c r="I9815" s="66"/>
      <c r="J9815" s="66"/>
    </row>
    <row r="9816" spans="1:10" s="67" customFormat="1" x14ac:dyDescent="0.25">
      <c r="A9816" s="64"/>
      <c r="B9816" s="65"/>
      <c r="C9816" s="65"/>
      <c r="D9816" s="65"/>
      <c r="E9816" s="28"/>
      <c r="F9816" s="66"/>
      <c r="G9816" s="66"/>
      <c r="H9816" s="66"/>
      <c r="I9816" s="66"/>
      <c r="J9816" s="66"/>
    </row>
    <row r="9817" spans="1:10" s="67" customFormat="1" x14ac:dyDescent="0.25">
      <c r="A9817" s="64"/>
      <c r="B9817" s="65"/>
      <c r="C9817" s="65"/>
      <c r="D9817" s="65"/>
      <c r="E9817" s="28"/>
      <c r="F9817" s="66"/>
      <c r="G9817" s="66"/>
      <c r="H9817" s="66"/>
      <c r="I9817" s="66"/>
      <c r="J9817" s="66"/>
    </row>
    <row r="9818" spans="1:10" s="67" customFormat="1" x14ac:dyDescent="0.25">
      <c r="A9818" s="64"/>
      <c r="B9818" s="65"/>
      <c r="C9818" s="65"/>
      <c r="D9818" s="65"/>
      <c r="E9818" s="28"/>
      <c r="F9818" s="66"/>
      <c r="G9818" s="66"/>
      <c r="H9818" s="66"/>
      <c r="I9818" s="66"/>
      <c r="J9818" s="66"/>
    </row>
    <row r="9819" spans="1:10" s="67" customFormat="1" x14ac:dyDescent="0.25">
      <c r="A9819" s="64"/>
      <c r="B9819" s="65"/>
      <c r="C9819" s="65"/>
      <c r="D9819" s="65"/>
      <c r="E9819" s="28"/>
      <c r="F9819" s="66"/>
      <c r="G9819" s="66"/>
      <c r="H9819" s="66"/>
      <c r="I9819" s="66"/>
      <c r="J9819" s="66"/>
    </row>
    <row r="9820" spans="1:10" s="67" customFormat="1" x14ac:dyDescent="0.25">
      <c r="A9820" s="64"/>
      <c r="B9820" s="65"/>
      <c r="C9820" s="65"/>
      <c r="D9820" s="65"/>
      <c r="E9820" s="28"/>
      <c r="F9820" s="66"/>
      <c r="G9820" s="66"/>
      <c r="H9820" s="66"/>
      <c r="I9820" s="66"/>
      <c r="J9820" s="66"/>
    </row>
    <row r="9821" spans="1:10" s="67" customFormat="1" x14ac:dyDescent="0.25">
      <c r="A9821" s="64"/>
      <c r="B9821" s="65"/>
      <c r="C9821" s="65"/>
      <c r="D9821" s="65"/>
      <c r="E9821" s="28"/>
      <c r="F9821" s="66"/>
      <c r="G9821" s="66"/>
      <c r="H9821" s="66"/>
      <c r="I9821" s="66"/>
      <c r="J9821" s="66"/>
    </row>
    <row r="9822" spans="1:10" s="67" customFormat="1" x14ac:dyDescent="0.25">
      <c r="A9822" s="64"/>
      <c r="B9822" s="65"/>
      <c r="C9822" s="65"/>
      <c r="D9822" s="65"/>
      <c r="E9822" s="28"/>
      <c r="F9822" s="66"/>
      <c r="G9822" s="66"/>
      <c r="H9822" s="66"/>
      <c r="I9822" s="66"/>
      <c r="J9822" s="66"/>
    </row>
    <row r="9823" spans="1:10" s="67" customFormat="1" x14ac:dyDescent="0.25">
      <c r="A9823" s="64"/>
      <c r="B9823" s="65"/>
      <c r="C9823" s="65"/>
      <c r="D9823" s="65"/>
      <c r="E9823" s="28"/>
      <c r="F9823" s="66"/>
      <c r="G9823" s="66"/>
      <c r="H9823" s="66"/>
      <c r="I9823" s="66"/>
      <c r="J9823" s="66"/>
    </row>
    <row r="9824" spans="1:10" s="67" customFormat="1" x14ac:dyDescent="0.25">
      <c r="A9824" s="64"/>
      <c r="B9824" s="65"/>
      <c r="C9824" s="65"/>
      <c r="D9824" s="65"/>
      <c r="E9824" s="28"/>
      <c r="F9824" s="66"/>
      <c r="G9824" s="66"/>
      <c r="H9824" s="66"/>
      <c r="I9824" s="66"/>
      <c r="J9824" s="66"/>
    </row>
    <row r="9825" spans="1:10" s="67" customFormat="1" x14ac:dyDescent="0.25">
      <c r="A9825" s="64"/>
      <c r="B9825" s="65"/>
      <c r="C9825" s="65"/>
      <c r="D9825" s="65"/>
      <c r="E9825" s="28"/>
      <c r="F9825" s="66"/>
      <c r="G9825" s="66"/>
      <c r="H9825" s="66"/>
      <c r="I9825" s="66"/>
      <c r="J9825" s="66"/>
    </row>
    <row r="9826" spans="1:10" s="67" customFormat="1" x14ac:dyDescent="0.25">
      <c r="A9826" s="64"/>
      <c r="B9826" s="65"/>
      <c r="C9826" s="65"/>
      <c r="D9826" s="65"/>
      <c r="E9826" s="28"/>
      <c r="F9826" s="66"/>
      <c r="G9826" s="66"/>
      <c r="H9826" s="66"/>
      <c r="I9826" s="66"/>
      <c r="J9826" s="66"/>
    </row>
    <row r="9827" spans="1:10" s="67" customFormat="1" x14ac:dyDescent="0.25">
      <c r="A9827" s="64"/>
      <c r="B9827" s="65"/>
      <c r="C9827" s="65"/>
      <c r="D9827" s="65"/>
      <c r="E9827" s="28"/>
      <c r="F9827" s="66"/>
      <c r="G9827" s="66"/>
      <c r="H9827" s="66"/>
      <c r="I9827" s="66"/>
      <c r="J9827" s="66"/>
    </row>
    <row r="9828" spans="1:10" s="67" customFormat="1" x14ac:dyDescent="0.25">
      <c r="A9828" s="64"/>
      <c r="B9828" s="65"/>
      <c r="C9828" s="65"/>
      <c r="D9828" s="65"/>
      <c r="E9828" s="28"/>
      <c r="F9828" s="66"/>
      <c r="G9828" s="66"/>
      <c r="H9828" s="66"/>
      <c r="I9828" s="66"/>
      <c r="J9828" s="66"/>
    </row>
    <row r="9829" spans="1:10" s="67" customFormat="1" x14ac:dyDescent="0.25">
      <c r="A9829" s="64"/>
      <c r="B9829" s="65"/>
      <c r="C9829" s="65"/>
      <c r="D9829" s="65"/>
      <c r="E9829" s="28"/>
      <c r="F9829" s="66"/>
      <c r="G9829" s="66"/>
      <c r="H9829" s="66"/>
      <c r="I9829" s="66"/>
      <c r="J9829" s="66"/>
    </row>
    <row r="9830" spans="1:10" s="67" customFormat="1" x14ac:dyDescent="0.25">
      <c r="A9830" s="64"/>
      <c r="B9830" s="65"/>
      <c r="C9830" s="65"/>
      <c r="D9830" s="65"/>
      <c r="E9830" s="28"/>
      <c r="F9830" s="66"/>
      <c r="G9830" s="66"/>
      <c r="H9830" s="66"/>
      <c r="I9830" s="66"/>
      <c r="J9830" s="66"/>
    </row>
    <row r="9831" spans="1:10" s="67" customFormat="1" x14ac:dyDescent="0.25">
      <c r="A9831" s="64"/>
      <c r="B9831" s="65"/>
      <c r="C9831" s="65"/>
      <c r="D9831" s="65"/>
      <c r="E9831" s="28"/>
      <c r="F9831" s="66"/>
      <c r="G9831" s="66"/>
      <c r="H9831" s="66"/>
      <c r="I9831" s="66"/>
      <c r="J9831" s="66"/>
    </row>
    <row r="9832" spans="1:10" s="67" customFormat="1" x14ac:dyDescent="0.25">
      <c r="A9832" s="64"/>
      <c r="B9832" s="65"/>
      <c r="C9832" s="65"/>
      <c r="D9832" s="65"/>
      <c r="E9832" s="28"/>
      <c r="F9832" s="66"/>
      <c r="G9832" s="66"/>
      <c r="H9832" s="66"/>
      <c r="I9832" s="66"/>
      <c r="J9832" s="66"/>
    </row>
    <row r="9833" spans="1:10" s="67" customFormat="1" x14ac:dyDescent="0.25">
      <c r="A9833" s="64"/>
      <c r="B9833" s="65"/>
      <c r="C9833" s="65"/>
      <c r="D9833" s="65"/>
      <c r="E9833" s="28"/>
      <c r="F9833" s="66"/>
      <c r="G9833" s="66"/>
      <c r="H9833" s="66"/>
      <c r="I9833" s="66"/>
      <c r="J9833" s="66"/>
    </row>
    <row r="9834" spans="1:10" s="67" customFormat="1" x14ac:dyDescent="0.25">
      <c r="A9834" s="64"/>
      <c r="B9834" s="65"/>
      <c r="C9834" s="65"/>
      <c r="D9834" s="65"/>
      <c r="E9834" s="28"/>
      <c r="F9834" s="66"/>
      <c r="G9834" s="66"/>
      <c r="H9834" s="66"/>
      <c r="I9834" s="66"/>
      <c r="J9834" s="66"/>
    </row>
    <row r="9835" spans="1:10" s="67" customFormat="1" x14ac:dyDescent="0.25">
      <c r="A9835" s="64"/>
      <c r="B9835" s="65"/>
      <c r="C9835" s="65"/>
      <c r="D9835" s="65"/>
      <c r="E9835" s="28"/>
      <c r="F9835" s="66"/>
      <c r="G9835" s="66"/>
      <c r="H9835" s="66"/>
      <c r="I9835" s="66"/>
      <c r="J9835" s="66"/>
    </row>
    <row r="9836" spans="1:10" s="67" customFormat="1" x14ac:dyDescent="0.25">
      <c r="A9836" s="64"/>
      <c r="B9836" s="65"/>
      <c r="C9836" s="65"/>
      <c r="D9836" s="65"/>
      <c r="E9836" s="28"/>
      <c r="F9836" s="66"/>
      <c r="G9836" s="66"/>
      <c r="H9836" s="66"/>
      <c r="I9836" s="66"/>
      <c r="J9836" s="66"/>
    </row>
    <row r="9837" spans="1:10" s="67" customFormat="1" x14ac:dyDescent="0.25">
      <c r="A9837" s="64"/>
      <c r="B9837" s="65"/>
      <c r="C9837" s="65"/>
      <c r="D9837" s="65"/>
      <c r="E9837" s="28"/>
      <c r="F9837" s="66"/>
      <c r="G9837" s="66"/>
      <c r="H9837" s="66"/>
      <c r="I9837" s="66"/>
      <c r="J9837" s="66"/>
    </row>
    <row r="9838" spans="1:10" s="67" customFormat="1" x14ac:dyDescent="0.25">
      <c r="A9838" s="64"/>
      <c r="B9838" s="65"/>
      <c r="C9838" s="65"/>
      <c r="D9838" s="65"/>
      <c r="E9838" s="28"/>
      <c r="F9838" s="66"/>
      <c r="G9838" s="66"/>
      <c r="H9838" s="66"/>
      <c r="I9838" s="66"/>
      <c r="J9838" s="66"/>
    </row>
    <row r="9839" spans="1:10" s="67" customFormat="1" x14ac:dyDescent="0.25">
      <c r="A9839" s="64"/>
      <c r="B9839" s="65"/>
      <c r="C9839" s="65"/>
      <c r="D9839" s="65"/>
      <c r="E9839" s="28"/>
      <c r="F9839" s="66"/>
      <c r="G9839" s="66"/>
      <c r="H9839" s="66"/>
      <c r="I9839" s="66"/>
      <c r="J9839" s="66"/>
    </row>
    <row r="9840" spans="1:10" s="67" customFormat="1" x14ac:dyDescent="0.25">
      <c r="A9840" s="64"/>
      <c r="B9840" s="65"/>
      <c r="C9840" s="65"/>
      <c r="D9840" s="65"/>
      <c r="E9840" s="28"/>
      <c r="F9840" s="66"/>
      <c r="G9840" s="66"/>
      <c r="H9840" s="66"/>
      <c r="I9840" s="66"/>
      <c r="J9840" s="66"/>
    </row>
    <row r="9841" spans="1:10" s="67" customFormat="1" x14ac:dyDescent="0.25">
      <c r="A9841" s="64"/>
      <c r="B9841" s="65"/>
      <c r="C9841" s="65"/>
      <c r="D9841" s="65"/>
      <c r="E9841" s="28"/>
      <c r="F9841" s="66"/>
      <c r="G9841" s="66"/>
      <c r="H9841" s="66"/>
      <c r="I9841" s="66"/>
      <c r="J9841" s="66"/>
    </row>
    <row r="9842" spans="1:10" s="67" customFormat="1" x14ac:dyDescent="0.25">
      <c r="A9842" s="64"/>
      <c r="B9842" s="65"/>
      <c r="C9842" s="65"/>
      <c r="D9842" s="65"/>
      <c r="E9842" s="28"/>
      <c r="F9842" s="66"/>
      <c r="G9842" s="66"/>
      <c r="H9842" s="66"/>
      <c r="I9842" s="66"/>
      <c r="J9842" s="66"/>
    </row>
    <row r="9843" spans="1:10" s="67" customFormat="1" x14ac:dyDescent="0.25">
      <c r="A9843" s="64"/>
      <c r="B9843" s="65"/>
      <c r="C9843" s="65"/>
      <c r="D9843" s="65"/>
      <c r="E9843" s="28"/>
      <c r="F9843" s="66"/>
      <c r="G9843" s="66"/>
      <c r="H9843" s="66"/>
      <c r="I9843" s="66"/>
      <c r="J9843" s="66"/>
    </row>
    <row r="9844" spans="1:10" s="67" customFormat="1" x14ac:dyDescent="0.25">
      <c r="A9844" s="64"/>
      <c r="B9844" s="65"/>
      <c r="C9844" s="65"/>
      <c r="D9844" s="65"/>
      <c r="E9844" s="28"/>
      <c r="F9844" s="66"/>
      <c r="G9844" s="66"/>
      <c r="H9844" s="66"/>
      <c r="I9844" s="66"/>
      <c r="J9844" s="66"/>
    </row>
    <row r="9845" spans="1:10" s="67" customFormat="1" x14ac:dyDescent="0.25">
      <c r="A9845" s="64"/>
      <c r="B9845" s="65"/>
      <c r="C9845" s="65"/>
      <c r="D9845" s="65"/>
      <c r="E9845" s="28"/>
      <c r="F9845" s="66"/>
      <c r="G9845" s="66"/>
      <c r="H9845" s="66"/>
      <c r="I9845" s="66"/>
      <c r="J9845" s="66"/>
    </row>
    <row r="9846" spans="1:10" s="67" customFormat="1" x14ac:dyDescent="0.25">
      <c r="A9846" s="64"/>
      <c r="B9846" s="65"/>
      <c r="C9846" s="65"/>
      <c r="D9846" s="65"/>
      <c r="E9846" s="28"/>
      <c r="F9846" s="66"/>
      <c r="G9846" s="66"/>
      <c r="H9846" s="66"/>
      <c r="I9846" s="66"/>
      <c r="J9846" s="66"/>
    </row>
    <row r="9847" spans="1:10" s="67" customFormat="1" x14ac:dyDescent="0.25">
      <c r="A9847" s="64"/>
      <c r="B9847" s="65"/>
      <c r="C9847" s="65"/>
      <c r="D9847" s="65"/>
      <c r="E9847" s="28"/>
      <c r="F9847" s="66"/>
      <c r="G9847" s="66"/>
      <c r="H9847" s="66"/>
      <c r="I9847" s="66"/>
      <c r="J9847" s="66"/>
    </row>
    <row r="9848" spans="1:10" s="67" customFormat="1" x14ac:dyDescent="0.25">
      <c r="A9848" s="64"/>
      <c r="B9848" s="65"/>
      <c r="C9848" s="65"/>
      <c r="D9848" s="65"/>
      <c r="E9848" s="28"/>
      <c r="F9848" s="66"/>
      <c r="G9848" s="66"/>
      <c r="H9848" s="66"/>
      <c r="I9848" s="66"/>
      <c r="J9848" s="66"/>
    </row>
    <row r="9849" spans="1:10" s="67" customFormat="1" x14ac:dyDescent="0.25">
      <c r="A9849" s="64"/>
      <c r="B9849" s="65"/>
      <c r="C9849" s="65"/>
      <c r="D9849" s="65"/>
      <c r="E9849" s="28"/>
      <c r="F9849" s="66"/>
      <c r="G9849" s="66"/>
      <c r="H9849" s="66"/>
      <c r="I9849" s="66"/>
      <c r="J9849" s="66"/>
    </row>
    <row r="9850" spans="1:10" s="67" customFormat="1" x14ac:dyDescent="0.25">
      <c r="A9850" s="64"/>
      <c r="B9850" s="65"/>
      <c r="C9850" s="65"/>
      <c r="D9850" s="65"/>
      <c r="E9850" s="28"/>
      <c r="F9850" s="66"/>
      <c r="G9850" s="66"/>
      <c r="H9850" s="66"/>
      <c r="I9850" s="66"/>
      <c r="J9850" s="66"/>
    </row>
    <row r="9851" spans="1:10" s="67" customFormat="1" x14ac:dyDescent="0.25">
      <c r="A9851" s="64"/>
      <c r="B9851" s="65"/>
      <c r="C9851" s="65"/>
      <c r="D9851" s="65"/>
      <c r="E9851" s="28"/>
      <c r="F9851" s="66"/>
      <c r="G9851" s="66"/>
      <c r="H9851" s="66"/>
      <c r="I9851" s="66"/>
      <c r="J9851" s="66"/>
    </row>
    <row r="9852" spans="1:10" s="67" customFormat="1" x14ac:dyDescent="0.25">
      <c r="A9852" s="64"/>
      <c r="B9852" s="65"/>
      <c r="C9852" s="65"/>
      <c r="D9852" s="65"/>
      <c r="E9852" s="28"/>
      <c r="F9852" s="66"/>
      <c r="G9852" s="66"/>
      <c r="H9852" s="66"/>
      <c r="I9852" s="66"/>
      <c r="J9852" s="66"/>
    </row>
    <row r="9853" spans="1:10" s="67" customFormat="1" x14ac:dyDescent="0.25">
      <c r="A9853" s="64"/>
      <c r="B9853" s="65"/>
      <c r="C9853" s="65"/>
      <c r="D9853" s="65"/>
      <c r="E9853" s="28"/>
      <c r="F9853" s="66"/>
      <c r="G9853" s="66"/>
      <c r="H9853" s="66"/>
      <c r="I9853" s="66"/>
      <c r="J9853" s="66"/>
    </row>
    <row r="9854" spans="1:10" s="67" customFormat="1" x14ac:dyDescent="0.25">
      <c r="A9854" s="64"/>
      <c r="B9854" s="65"/>
      <c r="C9854" s="65"/>
      <c r="D9854" s="65"/>
      <c r="E9854" s="28"/>
      <c r="F9854" s="66"/>
      <c r="G9854" s="66"/>
      <c r="H9854" s="66"/>
      <c r="I9854" s="66"/>
      <c r="J9854" s="66"/>
    </row>
    <row r="9855" spans="1:10" s="67" customFormat="1" x14ac:dyDescent="0.25">
      <c r="A9855" s="64"/>
      <c r="B9855" s="65"/>
      <c r="C9855" s="65"/>
      <c r="D9855" s="65"/>
      <c r="E9855" s="28"/>
      <c r="F9855" s="66"/>
      <c r="G9855" s="66"/>
      <c r="H9855" s="66"/>
      <c r="I9855" s="66"/>
      <c r="J9855" s="66"/>
    </row>
    <row r="9856" spans="1:10" s="67" customFormat="1" x14ac:dyDescent="0.25">
      <c r="A9856" s="64"/>
      <c r="B9856" s="65"/>
      <c r="C9856" s="65"/>
      <c r="D9856" s="65"/>
      <c r="E9856" s="28"/>
      <c r="F9856" s="66"/>
      <c r="G9856" s="66"/>
      <c r="H9856" s="66"/>
      <c r="I9856" s="66"/>
      <c r="J9856" s="66"/>
    </row>
    <row r="9857" spans="1:10" s="67" customFormat="1" x14ac:dyDescent="0.25">
      <c r="A9857" s="64"/>
      <c r="B9857" s="65"/>
      <c r="C9857" s="65"/>
      <c r="D9857" s="65"/>
      <c r="E9857" s="28"/>
      <c r="F9857" s="66"/>
      <c r="G9857" s="66"/>
      <c r="H9857" s="66"/>
      <c r="I9857" s="66"/>
      <c r="J9857" s="66"/>
    </row>
    <row r="9858" spans="1:10" s="67" customFormat="1" x14ac:dyDescent="0.25">
      <c r="A9858" s="64"/>
      <c r="B9858" s="65"/>
      <c r="C9858" s="65"/>
      <c r="D9858" s="65"/>
      <c r="E9858" s="28"/>
      <c r="F9858" s="66"/>
      <c r="G9858" s="66"/>
      <c r="H9858" s="66"/>
      <c r="I9858" s="66"/>
      <c r="J9858" s="66"/>
    </row>
    <row r="9859" spans="1:10" s="67" customFormat="1" x14ac:dyDescent="0.25">
      <c r="A9859" s="64"/>
      <c r="B9859" s="65"/>
      <c r="C9859" s="65"/>
      <c r="D9859" s="65"/>
      <c r="E9859" s="28"/>
      <c r="F9859" s="66"/>
      <c r="G9859" s="66"/>
      <c r="H9859" s="66"/>
      <c r="I9859" s="66"/>
      <c r="J9859" s="66"/>
    </row>
    <row r="9860" spans="1:10" s="67" customFormat="1" x14ac:dyDescent="0.25">
      <c r="A9860" s="64"/>
      <c r="B9860" s="65"/>
      <c r="C9860" s="65"/>
      <c r="D9860" s="65"/>
      <c r="E9860" s="28"/>
      <c r="F9860" s="66"/>
      <c r="G9860" s="66"/>
      <c r="H9860" s="66"/>
      <c r="I9860" s="66"/>
      <c r="J9860" s="66"/>
    </row>
    <row r="9861" spans="1:10" s="67" customFormat="1" x14ac:dyDescent="0.25">
      <c r="A9861" s="64"/>
      <c r="B9861" s="65"/>
      <c r="C9861" s="65"/>
      <c r="D9861" s="65"/>
      <c r="E9861" s="28"/>
      <c r="F9861" s="66"/>
      <c r="G9861" s="66"/>
      <c r="H9861" s="66"/>
      <c r="I9861" s="66"/>
      <c r="J9861" s="66"/>
    </row>
    <row r="9862" spans="1:10" s="67" customFormat="1" x14ac:dyDescent="0.25">
      <c r="A9862" s="64"/>
      <c r="B9862" s="65"/>
      <c r="C9862" s="65"/>
      <c r="D9862" s="65"/>
      <c r="E9862" s="28"/>
      <c r="F9862" s="66"/>
      <c r="G9862" s="66"/>
      <c r="H9862" s="66"/>
      <c r="I9862" s="66"/>
      <c r="J9862" s="66"/>
    </row>
    <row r="9863" spans="1:10" s="67" customFormat="1" x14ac:dyDescent="0.25">
      <c r="A9863" s="64"/>
      <c r="B9863" s="65"/>
      <c r="C9863" s="65"/>
      <c r="D9863" s="65"/>
      <c r="E9863" s="28"/>
      <c r="F9863" s="66"/>
      <c r="G9863" s="66"/>
      <c r="H9863" s="66"/>
      <c r="I9863" s="66"/>
      <c r="J9863" s="66"/>
    </row>
    <row r="9864" spans="1:10" s="67" customFormat="1" x14ac:dyDescent="0.25">
      <c r="A9864" s="64"/>
      <c r="B9864" s="65"/>
      <c r="C9864" s="65"/>
      <c r="D9864" s="65"/>
      <c r="E9864" s="28"/>
      <c r="F9864" s="66"/>
      <c r="G9864" s="66"/>
      <c r="H9864" s="66"/>
      <c r="I9864" s="66"/>
      <c r="J9864" s="66"/>
    </row>
    <row r="9865" spans="1:10" s="67" customFormat="1" x14ac:dyDescent="0.25">
      <c r="A9865" s="64"/>
      <c r="B9865" s="65"/>
      <c r="C9865" s="65"/>
      <c r="D9865" s="65"/>
      <c r="E9865" s="28"/>
      <c r="F9865" s="66"/>
      <c r="G9865" s="66"/>
      <c r="H9865" s="66"/>
      <c r="I9865" s="66"/>
      <c r="J9865" s="66"/>
    </row>
    <row r="9866" spans="1:10" s="67" customFormat="1" x14ac:dyDescent="0.25">
      <c r="A9866" s="64"/>
      <c r="B9866" s="65"/>
      <c r="C9866" s="65"/>
      <c r="D9866" s="65"/>
      <c r="E9866" s="28"/>
      <c r="F9866" s="66"/>
      <c r="G9866" s="66"/>
      <c r="H9866" s="66"/>
      <c r="I9866" s="66"/>
      <c r="J9866" s="66"/>
    </row>
    <row r="9867" spans="1:10" s="67" customFormat="1" x14ac:dyDescent="0.25">
      <c r="A9867" s="64"/>
      <c r="B9867" s="65"/>
      <c r="C9867" s="65"/>
      <c r="D9867" s="65"/>
      <c r="E9867" s="28"/>
      <c r="F9867" s="66"/>
      <c r="G9867" s="66"/>
      <c r="H9867" s="66"/>
      <c r="I9867" s="66"/>
      <c r="J9867" s="66"/>
    </row>
    <row r="9868" spans="1:10" s="67" customFormat="1" x14ac:dyDescent="0.25">
      <c r="A9868" s="64"/>
      <c r="B9868" s="65"/>
      <c r="C9868" s="65"/>
      <c r="D9868" s="65"/>
      <c r="E9868" s="28"/>
      <c r="F9868" s="66"/>
      <c r="G9868" s="66"/>
      <c r="H9868" s="66"/>
      <c r="I9868" s="66"/>
      <c r="J9868" s="66"/>
    </row>
    <row r="9869" spans="1:10" s="67" customFormat="1" x14ac:dyDescent="0.25">
      <c r="A9869" s="64"/>
      <c r="B9869" s="65"/>
      <c r="C9869" s="65"/>
      <c r="D9869" s="65"/>
      <c r="E9869" s="28"/>
      <c r="F9869" s="66"/>
      <c r="G9869" s="66"/>
      <c r="H9869" s="66"/>
      <c r="I9869" s="66"/>
      <c r="J9869" s="66"/>
    </row>
    <row r="9870" spans="1:10" s="67" customFormat="1" x14ac:dyDescent="0.25">
      <c r="A9870" s="64"/>
      <c r="B9870" s="65"/>
      <c r="C9870" s="65"/>
      <c r="D9870" s="65"/>
      <c r="E9870" s="28"/>
      <c r="F9870" s="66"/>
      <c r="G9870" s="66"/>
      <c r="H9870" s="66"/>
      <c r="I9870" s="66"/>
      <c r="J9870" s="66"/>
    </row>
    <row r="9871" spans="1:10" s="67" customFormat="1" x14ac:dyDescent="0.25">
      <c r="A9871" s="64"/>
      <c r="B9871" s="65"/>
      <c r="C9871" s="65"/>
      <c r="D9871" s="65"/>
      <c r="E9871" s="28"/>
      <c r="F9871" s="66"/>
      <c r="G9871" s="66"/>
      <c r="H9871" s="66"/>
      <c r="I9871" s="66"/>
      <c r="J9871" s="66"/>
    </row>
    <row r="9872" spans="1:10" s="67" customFormat="1" x14ac:dyDescent="0.25">
      <c r="A9872" s="64"/>
      <c r="B9872" s="65"/>
      <c r="C9872" s="65"/>
      <c r="D9872" s="65"/>
      <c r="E9872" s="28"/>
      <c r="F9872" s="66"/>
      <c r="G9872" s="66"/>
      <c r="H9872" s="66"/>
      <c r="I9872" s="66"/>
      <c r="J9872" s="66"/>
    </row>
    <row r="9873" spans="1:10" s="67" customFormat="1" x14ac:dyDescent="0.25">
      <c r="A9873" s="64"/>
      <c r="B9873" s="65"/>
      <c r="C9873" s="65"/>
      <c r="D9873" s="65"/>
      <c r="E9873" s="28"/>
      <c r="F9873" s="66"/>
      <c r="G9873" s="66"/>
      <c r="H9873" s="66"/>
      <c r="I9873" s="66"/>
      <c r="J9873" s="66"/>
    </row>
    <row r="9874" spans="1:10" s="67" customFormat="1" x14ac:dyDescent="0.25">
      <c r="A9874" s="64"/>
      <c r="B9874" s="65"/>
      <c r="C9874" s="65"/>
      <c r="D9874" s="65"/>
      <c r="E9874" s="28"/>
      <c r="F9874" s="66"/>
      <c r="G9874" s="66"/>
      <c r="H9874" s="66"/>
      <c r="I9874" s="66"/>
      <c r="J9874" s="66"/>
    </row>
    <row r="9875" spans="1:10" s="67" customFormat="1" x14ac:dyDescent="0.25">
      <c r="A9875" s="64"/>
      <c r="B9875" s="65"/>
      <c r="C9875" s="65"/>
      <c r="D9875" s="65"/>
      <c r="E9875" s="28"/>
      <c r="F9875" s="66"/>
      <c r="G9875" s="66"/>
      <c r="H9875" s="66"/>
      <c r="I9875" s="66"/>
      <c r="J9875" s="66"/>
    </row>
    <row r="9876" spans="1:10" s="67" customFormat="1" x14ac:dyDescent="0.25">
      <c r="A9876" s="64"/>
      <c r="B9876" s="65"/>
      <c r="C9876" s="65"/>
      <c r="D9876" s="65"/>
      <c r="E9876" s="28"/>
      <c r="F9876" s="66"/>
      <c r="G9876" s="66"/>
      <c r="H9876" s="66"/>
      <c r="I9876" s="66"/>
      <c r="J9876" s="66"/>
    </row>
    <row r="9877" spans="1:10" s="67" customFormat="1" x14ac:dyDescent="0.25">
      <c r="A9877" s="64"/>
      <c r="B9877" s="65"/>
      <c r="C9877" s="65"/>
      <c r="D9877" s="65"/>
      <c r="E9877" s="28"/>
      <c r="F9877" s="66"/>
      <c r="G9877" s="66"/>
      <c r="H9877" s="66"/>
      <c r="I9877" s="66"/>
      <c r="J9877" s="66"/>
    </row>
    <row r="9878" spans="1:10" s="67" customFormat="1" x14ac:dyDescent="0.25">
      <c r="A9878" s="64"/>
      <c r="B9878" s="65"/>
      <c r="C9878" s="65"/>
      <c r="D9878" s="65"/>
      <c r="E9878" s="28"/>
      <c r="F9878" s="66"/>
      <c r="G9878" s="66"/>
      <c r="H9878" s="66"/>
      <c r="I9878" s="66"/>
      <c r="J9878" s="66"/>
    </row>
    <row r="9879" spans="1:10" s="67" customFormat="1" x14ac:dyDescent="0.25">
      <c r="A9879" s="64"/>
      <c r="B9879" s="65"/>
      <c r="C9879" s="65"/>
      <c r="D9879" s="65"/>
      <c r="E9879" s="28"/>
      <c r="F9879" s="66"/>
      <c r="G9879" s="66"/>
      <c r="H9879" s="66"/>
      <c r="I9879" s="66"/>
      <c r="J9879" s="66"/>
    </row>
    <row r="9880" spans="1:10" s="67" customFormat="1" x14ac:dyDescent="0.25">
      <c r="A9880" s="64"/>
      <c r="B9880" s="65"/>
      <c r="C9880" s="65"/>
      <c r="D9880" s="65"/>
      <c r="E9880" s="28"/>
      <c r="F9880" s="66"/>
      <c r="G9880" s="66"/>
      <c r="H9880" s="66"/>
      <c r="I9880" s="66"/>
      <c r="J9880" s="66"/>
    </row>
    <row r="9881" spans="1:10" s="67" customFormat="1" x14ac:dyDescent="0.25">
      <c r="A9881" s="64"/>
      <c r="B9881" s="65"/>
      <c r="C9881" s="65"/>
      <c r="D9881" s="65"/>
      <c r="E9881" s="28"/>
      <c r="F9881" s="66"/>
      <c r="G9881" s="66"/>
      <c r="H9881" s="66"/>
      <c r="I9881" s="66"/>
      <c r="J9881" s="66"/>
    </row>
    <row r="9882" spans="1:10" s="67" customFormat="1" x14ac:dyDescent="0.25">
      <c r="A9882" s="64"/>
      <c r="B9882" s="65"/>
      <c r="C9882" s="65"/>
      <c r="D9882" s="65"/>
      <c r="E9882" s="28"/>
      <c r="F9882" s="66"/>
      <c r="G9882" s="66"/>
      <c r="H9882" s="66"/>
      <c r="I9882" s="66"/>
      <c r="J9882" s="66"/>
    </row>
    <row r="9883" spans="1:10" s="67" customFormat="1" x14ac:dyDescent="0.25">
      <c r="A9883" s="64"/>
      <c r="B9883" s="65"/>
      <c r="C9883" s="65"/>
      <c r="D9883" s="65"/>
      <c r="E9883" s="28"/>
      <c r="F9883" s="66"/>
      <c r="G9883" s="66"/>
      <c r="H9883" s="66"/>
      <c r="I9883" s="66"/>
      <c r="J9883" s="66"/>
    </row>
    <row r="9884" spans="1:10" s="67" customFormat="1" x14ac:dyDescent="0.25">
      <c r="A9884" s="64"/>
      <c r="B9884" s="65"/>
      <c r="C9884" s="65"/>
      <c r="D9884" s="65"/>
      <c r="E9884" s="28"/>
      <c r="F9884" s="66"/>
      <c r="G9884" s="66"/>
      <c r="H9884" s="66"/>
      <c r="I9884" s="66"/>
      <c r="J9884" s="66"/>
    </row>
    <row r="9885" spans="1:10" s="67" customFormat="1" x14ac:dyDescent="0.25">
      <c r="A9885" s="64"/>
      <c r="B9885" s="65"/>
      <c r="C9885" s="65"/>
      <c r="D9885" s="65"/>
      <c r="E9885" s="28"/>
      <c r="F9885" s="66"/>
      <c r="G9885" s="66"/>
      <c r="H9885" s="66"/>
      <c r="I9885" s="66"/>
      <c r="J9885" s="66"/>
    </row>
    <row r="9886" spans="1:10" s="67" customFormat="1" x14ac:dyDescent="0.25">
      <c r="A9886" s="64"/>
      <c r="B9886" s="65"/>
      <c r="C9886" s="65"/>
      <c r="D9886" s="65"/>
      <c r="E9886" s="28"/>
      <c r="F9886" s="66"/>
      <c r="G9886" s="66"/>
      <c r="H9886" s="66"/>
      <c r="I9886" s="66"/>
      <c r="J9886" s="66"/>
    </row>
    <row r="9887" spans="1:10" s="67" customFormat="1" x14ac:dyDescent="0.25">
      <c r="A9887" s="64"/>
      <c r="B9887" s="65"/>
      <c r="C9887" s="65"/>
      <c r="D9887" s="65"/>
      <c r="E9887" s="28"/>
      <c r="F9887" s="66"/>
      <c r="G9887" s="66"/>
      <c r="H9887" s="66"/>
      <c r="I9887" s="66"/>
      <c r="J9887" s="66"/>
    </row>
    <row r="9888" spans="1:10" s="67" customFormat="1" x14ac:dyDescent="0.25">
      <c r="A9888" s="64"/>
      <c r="B9888" s="65"/>
      <c r="C9888" s="65"/>
      <c r="D9888" s="65"/>
      <c r="E9888" s="28"/>
      <c r="F9888" s="66"/>
      <c r="G9888" s="66"/>
      <c r="H9888" s="66"/>
      <c r="I9888" s="66"/>
      <c r="J9888" s="66"/>
    </row>
    <row r="9889" spans="1:10" s="67" customFormat="1" x14ac:dyDescent="0.25">
      <c r="A9889" s="64"/>
      <c r="B9889" s="65"/>
      <c r="C9889" s="65"/>
      <c r="D9889" s="65"/>
      <c r="E9889" s="28"/>
      <c r="F9889" s="66"/>
      <c r="G9889" s="66"/>
      <c r="H9889" s="66"/>
      <c r="I9889" s="66"/>
      <c r="J9889" s="66"/>
    </row>
    <row r="9890" spans="1:10" s="67" customFormat="1" x14ac:dyDescent="0.25">
      <c r="A9890" s="64"/>
      <c r="B9890" s="65"/>
      <c r="C9890" s="65"/>
      <c r="D9890" s="65"/>
      <c r="E9890" s="28"/>
      <c r="F9890" s="66"/>
      <c r="G9890" s="66"/>
      <c r="H9890" s="66"/>
      <c r="I9890" s="66"/>
      <c r="J9890" s="66"/>
    </row>
    <row r="9891" spans="1:10" s="67" customFormat="1" x14ac:dyDescent="0.25">
      <c r="A9891" s="64"/>
      <c r="B9891" s="65"/>
      <c r="C9891" s="65"/>
      <c r="D9891" s="65"/>
      <c r="E9891" s="28"/>
      <c r="F9891" s="66"/>
      <c r="G9891" s="66"/>
      <c r="H9891" s="66"/>
      <c r="I9891" s="66"/>
      <c r="J9891" s="66"/>
    </row>
    <row r="9892" spans="1:10" s="67" customFormat="1" x14ac:dyDescent="0.25">
      <c r="A9892" s="64"/>
      <c r="B9892" s="65"/>
      <c r="C9892" s="65"/>
      <c r="D9892" s="65"/>
      <c r="E9892" s="28"/>
      <c r="F9892" s="66"/>
      <c r="G9892" s="66"/>
      <c r="H9892" s="66"/>
      <c r="I9892" s="66"/>
      <c r="J9892" s="66"/>
    </row>
    <row r="9893" spans="1:10" s="67" customFormat="1" x14ac:dyDescent="0.25">
      <c r="A9893" s="64"/>
      <c r="B9893" s="65"/>
      <c r="C9893" s="65"/>
      <c r="D9893" s="65"/>
      <c r="E9893" s="28"/>
      <c r="F9893" s="66"/>
      <c r="G9893" s="66"/>
      <c r="H9893" s="66"/>
      <c r="I9893" s="66"/>
      <c r="J9893" s="66"/>
    </row>
    <row r="9894" spans="1:10" s="67" customFormat="1" x14ac:dyDescent="0.25">
      <c r="A9894" s="64"/>
      <c r="B9894" s="65"/>
      <c r="C9894" s="65"/>
      <c r="D9894" s="65"/>
      <c r="E9894" s="28"/>
      <c r="F9894" s="66"/>
      <c r="G9894" s="66"/>
      <c r="H9894" s="66"/>
      <c r="I9894" s="66"/>
      <c r="J9894" s="66"/>
    </row>
    <row r="9895" spans="1:10" s="67" customFormat="1" x14ac:dyDescent="0.25">
      <c r="A9895" s="64"/>
      <c r="B9895" s="65"/>
      <c r="C9895" s="65"/>
      <c r="D9895" s="65"/>
      <c r="E9895" s="28"/>
      <c r="F9895" s="66"/>
      <c r="G9895" s="66"/>
      <c r="H9895" s="66"/>
      <c r="I9895" s="66"/>
      <c r="J9895" s="66"/>
    </row>
    <row r="9896" spans="1:10" s="67" customFormat="1" x14ac:dyDescent="0.25">
      <c r="A9896" s="64"/>
      <c r="B9896" s="65"/>
      <c r="C9896" s="65"/>
      <c r="D9896" s="65"/>
      <c r="E9896" s="28"/>
      <c r="F9896" s="66"/>
      <c r="G9896" s="66"/>
      <c r="H9896" s="66"/>
      <c r="I9896" s="66"/>
      <c r="J9896" s="66"/>
    </row>
    <row r="9897" spans="1:10" s="67" customFormat="1" x14ac:dyDescent="0.25">
      <c r="A9897" s="64"/>
      <c r="B9897" s="65"/>
      <c r="C9897" s="65"/>
      <c r="D9897" s="65"/>
      <c r="E9897" s="28"/>
      <c r="F9897" s="66"/>
      <c r="G9897" s="66"/>
      <c r="H9897" s="66"/>
      <c r="I9897" s="66"/>
      <c r="J9897" s="66"/>
    </row>
    <row r="9898" spans="1:10" s="67" customFormat="1" x14ac:dyDescent="0.25">
      <c r="A9898" s="64"/>
      <c r="B9898" s="65"/>
      <c r="C9898" s="65"/>
      <c r="D9898" s="65"/>
      <c r="E9898" s="28"/>
      <c r="F9898" s="66"/>
      <c r="G9898" s="66"/>
      <c r="H9898" s="66"/>
      <c r="I9898" s="66"/>
      <c r="J9898" s="66"/>
    </row>
    <row r="9899" spans="1:10" s="67" customFormat="1" x14ac:dyDescent="0.25">
      <c r="A9899" s="64"/>
      <c r="B9899" s="65"/>
      <c r="C9899" s="65"/>
      <c r="D9899" s="65"/>
      <c r="E9899" s="28"/>
      <c r="F9899" s="66"/>
      <c r="G9899" s="66"/>
      <c r="H9899" s="66"/>
      <c r="I9899" s="66"/>
      <c r="J9899" s="66"/>
    </row>
    <row r="9900" spans="1:10" s="67" customFormat="1" x14ac:dyDescent="0.25">
      <c r="A9900" s="64"/>
      <c r="B9900" s="65"/>
      <c r="C9900" s="65"/>
      <c r="D9900" s="65"/>
      <c r="E9900" s="28"/>
      <c r="F9900" s="66"/>
      <c r="G9900" s="66"/>
      <c r="H9900" s="66"/>
      <c r="I9900" s="66"/>
      <c r="J9900" s="66"/>
    </row>
    <row r="9901" spans="1:10" s="67" customFormat="1" x14ac:dyDescent="0.25">
      <c r="A9901" s="64"/>
      <c r="B9901" s="65"/>
      <c r="C9901" s="65"/>
      <c r="D9901" s="65"/>
      <c r="E9901" s="28"/>
      <c r="F9901" s="66"/>
      <c r="G9901" s="66"/>
      <c r="H9901" s="66"/>
      <c r="I9901" s="66"/>
      <c r="J9901" s="66"/>
    </row>
    <row r="9902" spans="1:10" s="67" customFormat="1" x14ac:dyDescent="0.25">
      <c r="A9902" s="64"/>
      <c r="B9902" s="65"/>
      <c r="C9902" s="65"/>
      <c r="D9902" s="65"/>
      <c r="E9902" s="28"/>
      <c r="F9902" s="66"/>
      <c r="G9902" s="66"/>
      <c r="H9902" s="66"/>
      <c r="I9902" s="66"/>
      <c r="J9902" s="66"/>
    </row>
    <row r="9903" spans="1:10" s="67" customFormat="1" x14ac:dyDescent="0.25">
      <c r="A9903" s="64"/>
      <c r="B9903" s="65"/>
      <c r="C9903" s="65"/>
      <c r="D9903" s="65"/>
      <c r="E9903" s="28"/>
      <c r="F9903" s="66"/>
      <c r="G9903" s="66"/>
      <c r="H9903" s="66"/>
      <c r="I9903" s="66"/>
      <c r="J9903" s="66"/>
    </row>
    <row r="9904" spans="1:10" s="67" customFormat="1" x14ac:dyDescent="0.25">
      <c r="A9904" s="64"/>
      <c r="B9904" s="65"/>
      <c r="C9904" s="65"/>
      <c r="D9904" s="65"/>
      <c r="E9904" s="28"/>
      <c r="F9904" s="66"/>
      <c r="G9904" s="66"/>
      <c r="H9904" s="66"/>
      <c r="I9904" s="66"/>
      <c r="J9904" s="66"/>
    </row>
    <row r="9905" spans="1:10" s="67" customFormat="1" x14ac:dyDescent="0.25">
      <c r="A9905" s="64"/>
      <c r="B9905" s="65"/>
      <c r="C9905" s="65"/>
      <c r="D9905" s="65"/>
      <c r="E9905" s="28"/>
      <c r="F9905" s="66"/>
      <c r="G9905" s="66"/>
      <c r="H9905" s="66"/>
      <c r="I9905" s="66"/>
      <c r="J9905" s="66"/>
    </row>
    <row r="9906" spans="1:10" s="67" customFormat="1" x14ac:dyDescent="0.25">
      <c r="A9906" s="64"/>
      <c r="B9906" s="65"/>
      <c r="C9906" s="65"/>
      <c r="D9906" s="65"/>
      <c r="E9906" s="28"/>
      <c r="F9906" s="66"/>
      <c r="G9906" s="66"/>
      <c r="H9906" s="66"/>
      <c r="I9906" s="66"/>
      <c r="J9906" s="66"/>
    </row>
    <row r="9907" spans="1:10" s="67" customFormat="1" x14ac:dyDescent="0.25">
      <c r="A9907" s="64"/>
      <c r="B9907" s="65"/>
      <c r="C9907" s="65"/>
      <c r="D9907" s="65"/>
      <c r="E9907" s="28"/>
      <c r="F9907" s="66"/>
      <c r="G9907" s="66"/>
      <c r="H9907" s="66"/>
      <c r="I9907" s="66"/>
      <c r="J9907" s="66"/>
    </row>
    <row r="9908" spans="1:10" s="67" customFormat="1" x14ac:dyDescent="0.25">
      <c r="A9908" s="64"/>
      <c r="B9908" s="65"/>
      <c r="C9908" s="65"/>
      <c r="D9908" s="65"/>
      <c r="E9908" s="28"/>
      <c r="F9908" s="66"/>
      <c r="G9908" s="66"/>
      <c r="H9908" s="66"/>
      <c r="I9908" s="66"/>
      <c r="J9908" s="66"/>
    </row>
    <row r="9909" spans="1:10" s="67" customFormat="1" x14ac:dyDescent="0.25">
      <c r="A9909" s="64"/>
      <c r="B9909" s="65"/>
      <c r="C9909" s="65"/>
      <c r="D9909" s="65"/>
      <c r="E9909" s="28"/>
      <c r="F9909" s="66"/>
      <c r="G9909" s="66"/>
      <c r="H9909" s="66"/>
      <c r="I9909" s="66"/>
      <c r="J9909" s="66"/>
    </row>
    <row r="9910" spans="1:10" s="67" customFormat="1" x14ac:dyDescent="0.25">
      <c r="A9910" s="64"/>
      <c r="B9910" s="65"/>
      <c r="C9910" s="65"/>
      <c r="D9910" s="65"/>
      <c r="E9910" s="28"/>
      <c r="F9910" s="66"/>
      <c r="G9910" s="66"/>
      <c r="H9910" s="66"/>
      <c r="I9910" s="66"/>
      <c r="J9910" s="66"/>
    </row>
    <row r="9911" spans="1:10" s="67" customFormat="1" x14ac:dyDescent="0.25">
      <c r="A9911" s="64"/>
      <c r="B9911" s="65"/>
      <c r="C9911" s="65"/>
      <c r="D9911" s="65"/>
      <c r="E9911" s="28"/>
      <c r="F9911" s="66"/>
      <c r="G9911" s="66"/>
      <c r="H9911" s="66"/>
      <c r="I9911" s="66"/>
      <c r="J9911" s="66"/>
    </row>
    <row r="9912" spans="1:10" s="67" customFormat="1" x14ac:dyDescent="0.25">
      <c r="A9912" s="64"/>
      <c r="B9912" s="65"/>
      <c r="C9912" s="65"/>
      <c r="D9912" s="65"/>
      <c r="E9912" s="28"/>
      <c r="F9912" s="66"/>
      <c r="G9912" s="66"/>
      <c r="H9912" s="66"/>
      <c r="I9912" s="66"/>
      <c r="J9912" s="66"/>
    </row>
    <row r="9913" spans="1:10" s="67" customFormat="1" x14ac:dyDescent="0.25">
      <c r="A9913" s="64"/>
      <c r="B9913" s="65"/>
      <c r="C9913" s="65"/>
      <c r="D9913" s="65"/>
      <c r="E9913" s="28"/>
      <c r="F9913" s="66"/>
      <c r="G9913" s="66"/>
      <c r="H9913" s="66"/>
      <c r="I9913" s="66"/>
      <c r="J9913" s="66"/>
    </row>
    <row r="9914" spans="1:10" s="67" customFormat="1" x14ac:dyDescent="0.25">
      <c r="A9914" s="64"/>
      <c r="B9914" s="65"/>
      <c r="C9914" s="65"/>
      <c r="D9914" s="65"/>
      <c r="E9914" s="28"/>
      <c r="F9914" s="66"/>
      <c r="G9914" s="66"/>
      <c r="H9914" s="66"/>
      <c r="I9914" s="66"/>
      <c r="J9914" s="66"/>
    </row>
    <row r="9915" spans="1:10" s="67" customFormat="1" x14ac:dyDescent="0.25">
      <c r="A9915" s="64"/>
      <c r="B9915" s="65"/>
      <c r="C9915" s="65"/>
      <c r="D9915" s="65"/>
      <c r="E9915" s="28"/>
      <c r="F9915" s="66"/>
      <c r="G9915" s="66"/>
      <c r="H9915" s="66"/>
      <c r="I9915" s="66"/>
      <c r="J9915" s="66"/>
    </row>
    <row r="9916" spans="1:10" s="67" customFormat="1" x14ac:dyDescent="0.25">
      <c r="A9916" s="64"/>
      <c r="B9916" s="65"/>
      <c r="C9916" s="65"/>
      <c r="D9916" s="65"/>
      <c r="E9916" s="28"/>
      <c r="F9916" s="66"/>
      <c r="G9916" s="66"/>
      <c r="H9916" s="66"/>
      <c r="I9916" s="66"/>
      <c r="J9916" s="66"/>
    </row>
    <row r="9917" spans="1:10" s="67" customFormat="1" x14ac:dyDescent="0.25">
      <c r="A9917" s="64"/>
      <c r="B9917" s="65"/>
      <c r="C9917" s="65"/>
      <c r="D9917" s="65"/>
      <c r="E9917" s="28"/>
      <c r="F9917" s="66"/>
      <c r="G9917" s="66"/>
      <c r="H9917" s="66"/>
      <c r="I9917" s="66"/>
      <c r="J9917" s="66"/>
    </row>
    <row r="9918" spans="1:10" s="67" customFormat="1" x14ac:dyDescent="0.25">
      <c r="A9918" s="64"/>
      <c r="B9918" s="65"/>
      <c r="C9918" s="65"/>
      <c r="D9918" s="65"/>
      <c r="E9918" s="28"/>
      <c r="F9918" s="66"/>
      <c r="G9918" s="66"/>
      <c r="H9918" s="66"/>
      <c r="I9918" s="66"/>
      <c r="J9918" s="66"/>
    </row>
    <row r="9919" spans="1:10" s="67" customFormat="1" x14ac:dyDescent="0.25">
      <c r="A9919" s="64"/>
      <c r="B9919" s="65"/>
      <c r="C9919" s="65"/>
      <c r="D9919" s="65"/>
      <c r="E9919" s="28"/>
      <c r="F9919" s="66"/>
      <c r="G9919" s="66"/>
      <c r="H9919" s="66"/>
      <c r="I9919" s="66"/>
      <c r="J9919" s="66"/>
    </row>
    <row r="9920" spans="1:10" s="67" customFormat="1" x14ac:dyDescent="0.25">
      <c r="A9920" s="64"/>
      <c r="B9920" s="65"/>
      <c r="C9920" s="65"/>
      <c r="D9920" s="65"/>
      <c r="E9920" s="28"/>
      <c r="F9920" s="66"/>
      <c r="G9920" s="66"/>
      <c r="H9920" s="66"/>
      <c r="I9920" s="66"/>
      <c r="J9920" s="66"/>
    </row>
    <row r="9921" spans="1:10" s="67" customFormat="1" x14ac:dyDescent="0.25">
      <c r="A9921" s="64"/>
      <c r="B9921" s="65"/>
      <c r="C9921" s="65"/>
      <c r="D9921" s="65"/>
      <c r="E9921" s="28"/>
      <c r="F9921" s="66"/>
      <c r="G9921" s="66"/>
      <c r="H9921" s="66"/>
      <c r="I9921" s="66"/>
      <c r="J9921" s="66"/>
    </row>
    <row r="9922" spans="1:10" s="67" customFormat="1" x14ac:dyDescent="0.25">
      <c r="A9922" s="64"/>
      <c r="B9922" s="65"/>
      <c r="C9922" s="65"/>
      <c r="D9922" s="65"/>
      <c r="E9922" s="28"/>
      <c r="F9922" s="66"/>
      <c r="G9922" s="66"/>
      <c r="H9922" s="66"/>
      <c r="I9922" s="66"/>
      <c r="J9922" s="66"/>
    </row>
    <row r="9923" spans="1:10" s="67" customFormat="1" x14ac:dyDescent="0.25">
      <c r="A9923" s="64"/>
      <c r="B9923" s="65"/>
      <c r="C9923" s="65"/>
      <c r="D9923" s="65"/>
      <c r="E9923" s="28"/>
      <c r="F9923" s="66"/>
      <c r="G9923" s="66"/>
      <c r="H9923" s="66"/>
      <c r="I9923" s="66"/>
      <c r="J9923" s="66"/>
    </row>
    <row r="9924" spans="1:10" s="67" customFormat="1" x14ac:dyDescent="0.25">
      <c r="A9924" s="64"/>
      <c r="B9924" s="65"/>
      <c r="C9924" s="65"/>
      <c r="D9924" s="65"/>
      <c r="E9924" s="28"/>
      <c r="F9924" s="66"/>
      <c r="G9924" s="66"/>
      <c r="H9924" s="66"/>
      <c r="I9924" s="66"/>
      <c r="J9924" s="66"/>
    </row>
    <row r="9925" spans="1:10" s="67" customFormat="1" x14ac:dyDescent="0.25">
      <c r="A9925" s="64"/>
      <c r="B9925" s="65"/>
      <c r="C9925" s="65"/>
      <c r="D9925" s="65"/>
      <c r="E9925" s="28"/>
      <c r="F9925" s="66"/>
      <c r="G9925" s="66"/>
      <c r="H9925" s="66"/>
      <c r="I9925" s="66"/>
      <c r="J9925" s="66"/>
    </row>
    <row r="9926" spans="1:10" s="67" customFormat="1" x14ac:dyDescent="0.25">
      <c r="A9926" s="64"/>
      <c r="B9926" s="65"/>
      <c r="C9926" s="65"/>
      <c r="D9926" s="65"/>
      <c r="E9926" s="28"/>
      <c r="F9926" s="66"/>
      <c r="G9926" s="66"/>
      <c r="H9926" s="66"/>
      <c r="I9926" s="66"/>
      <c r="J9926" s="66"/>
    </row>
    <row r="9927" spans="1:10" s="67" customFormat="1" x14ac:dyDescent="0.25">
      <c r="A9927" s="64"/>
      <c r="B9927" s="65"/>
      <c r="C9927" s="65"/>
      <c r="D9927" s="65"/>
      <c r="E9927" s="28"/>
      <c r="F9927" s="66"/>
      <c r="G9927" s="66"/>
      <c r="H9927" s="66"/>
      <c r="I9927" s="66"/>
      <c r="J9927" s="66"/>
    </row>
    <row r="9928" spans="1:10" s="67" customFormat="1" x14ac:dyDescent="0.25">
      <c r="A9928" s="64"/>
      <c r="B9928" s="65"/>
      <c r="C9928" s="65"/>
      <c r="D9928" s="65"/>
      <c r="E9928" s="28"/>
      <c r="F9928" s="66"/>
      <c r="G9928" s="66"/>
      <c r="H9928" s="66"/>
      <c r="I9928" s="66"/>
      <c r="J9928" s="66"/>
    </row>
    <row r="9929" spans="1:10" s="67" customFormat="1" x14ac:dyDescent="0.25">
      <c r="A9929" s="64"/>
      <c r="B9929" s="65"/>
      <c r="C9929" s="65"/>
      <c r="D9929" s="65"/>
      <c r="E9929" s="28"/>
      <c r="F9929" s="66"/>
      <c r="G9929" s="66"/>
      <c r="H9929" s="66"/>
      <c r="I9929" s="66"/>
      <c r="J9929" s="66"/>
    </row>
    <row r="9930" spans="1:10" s="67" customFormat="1" x14ac:dyDescent="0.25">
      <c r="A9930" s="64"/>
      <c r="B9930" s="65"/>
      <c r="C9930" s="65"/>
      <c r="D9930" s="65"/>
      <c r="E9930" s="28"/>
      <c r="F9930" s="66"/>
      <c r="G9930" s="66"/>
      <c r="H9930" s="66"/>
      <c r="I9930" s="66"/>
      <c r="J9930" s="66"/>
    </row>
    <row r="9931" spans="1:10" s="67" customFormat="1" x14ac:dyDescent="0.25">
      <c r="A9931" s="64"/>
      <c r="B9931" s="65"/>
      <c r="C9931" s="65"/>
      <c r="D9931" s="65"/>
      <c r="E9931" s="28"/>
      <c r="F9931" s="66"/>
      <c r="G9931" s="66"/>
      <c r="H9931" s="66"/>
      <c r="I9931" s="66"/>
      <c r="J9931" s="66"/>
    </row>
    <row r="9932" spans="1:10" s="67" customFormat="1" x14ac:dyDescent="0.25">
      <c r="A9932" s="64"/>
      <c r="B9932" s="65"/>
      <c r="C9932" s="65"/>
      <c r="D9932" s="65"/>
      <c r="E9932" s="28"/>
      <c r="F9932" s="66"/>
      <c r="G9932" s="66"/>
      <c r="H9932" s="66"/>
      <c r="I9932" s="66"/>
      <c r="J9932" s="66"/>
    </row>
    <row r="9933" spans="1:10" s="67" customFormat="1" x14ac:dyDescent="0.25">
      <c r="A9933" s="64"/>
      <c r="B9933" s="65"/>
      <c r="C9933" s="65"/>
      <c r="D9933" s="65"/>
      <c r="E9933" s="28"/>
      <c r="F9933" s="66"/>
      <c r="G9933" s="66"/>
      <c r="H9933" s="66"/>
      <c r="I9933" s="66"/>
      <c r="J9933" s="66"/>
    </row>
    <row r="9934" spans="1:10" s="67" customFormat="1" x14ac:dyDescent="0.25">
      <c r="A9934" s="64"/>
      <c r="B9934" s="65"/>
      <c r="C9934" s="65"/>
      <c r="D9934" s="65"/>
      <c r="E9934" s="28"/>
      <c r="F9934" s="66"/>
      <c r="G9934" s="66"/>
      <c r="H9934" s="66"/>
      <c r="I9934" s="66"/>
      <c r="J9934" s="66"/>
    </row>
    <row r="9935" spans="1:10" s="67" customFormat="1" x14ac:dyDescent="0.25">
      <c r="A9935" s="64"/>
      <c r="B9935" s="65"/>
      <c r="C9935" s="65"/>
      <c r="D9935" s="65"/>
      <c r="E9935" s="28"/>
      <c r="F9935" s="66"/>
      <c r="G9935" s="66"/>
      <c r="H9935" s="66"/>
      <c r="I9935" s="66"/>
      <c r="J9935" s="66"/>
    </row>
    <row r="9936" spans="1:10" s="67" customFormat="1" x14ac:dyDescent="0.25">
      <c r="A9936" s="64"/>
      <c r="B9936" s="65"/>
      <c r="C9936" s="65"/>
      <c r="D9936" s="65"/>
      <c r="E9936" s="28"/>
      <c r="F9936" s="66"/>
      <c r="G9936" s="66"/>
      <c r="H9936" s="66"/>
      <c r="I9936" s="66"/>
      <c r="J9936" s="66"/>
    </row>
    <row r="9937" spans="1:10" s="67" customFormat="1" x14ac:dyDescent="0.25">
      <c r="A9937" s="64"/>
      <c r="B9937" s="65"/>
      <c r="C9937" s="65"/>
      <c r="D9937" s="65"/>
      <c r="E9937" s="28"/>
      <c r="F9937" s="66"/>
      <c r="G9937" s="66"/>
      <c r="H9937" s="66"/>
      <c r="I9937" s="66"/>
      <c r="J9937" s="66"/>
    </row>
    <row r="9938" spans="1:10" s="67" customFormat="1" x14ac:dyDescent="0.25">
      <c r="A9938" s="64"/>
      <c r="B9938" s="65"/>
      <c r="C9938" s="65"/>
      <c r="D9938" s="65"/>
      <c r="E9938" s="28"/>
      <c r="F9938" s="66"/>
      <c r="G9938" s="66"/>
      <c r="H9938" s="66"/>
      <c r="I9938" s="66"/>
      <c r="J9938" s="66"/>
    </row>
    <row r="9939" spans="1:10" s="67" customFormat="1" x14ac:dyDescent="0.25">
      <c r="A9939" s="64"/>
      <c r="B9939" s="65"/>
      <c r="C9939" s="65"/>
      <c r="D9939" s="65"/>
      <c r="E9939" s="28"/>
      <c r="F9939" s="66"/>
      <c r="G9939" s="66"/>
      <c r="H9939" s="66"/>
      <c r="I9939" s="66"/>
      <c r="J9939" s="66"/>
    </row>
    <row r="9940" spans="1:10" s="67" customFormat="1" x14ac:dyDescent="0.25">
      <c r="A9940" s="64"/>
      <c r="B9940" s="65"/>
      <c r="C9940" s="65"/>
      <c r="D9940" s="65"/>
      <c r="E9940" s="28"/>
      <c r="F9940" s="66"/>
      <c r="G9940" s="66"/>
      <c r="H9940" s="66"/>
      <c r="I9940" s="66"/>
      <c r="J9940" s="66"/>
    </row>
    <row r="9941" spans="1:10" s="67" customFormat="1" x14ac:dyDescent="0.25">
      <c r="A9941" s="64"/>
      <c r="B9941" s="65"/>
      <c r="C9941" s="65"/>
      <c r="D9941" s="65"/>
      <c r="E9941" s="28"/>
      <c r="F9941" s="66"/>
      <c r="G9941" s="66"/>
      <c r="H9941" s="66"/>
      <c r="I9941" s="66"/>
      <c r="J9941" s="66"/>
    </row>
    <row r="9942" spans="1:10" s="67" customFormat="1" x14ac:dyDescent="0.25">
      <c r="A9942" s="64"/>
      <c r="B9942" s="65"/>
      <c r="C9942" s="65"/>
      <c r="D9942" s="65"/>
      <c r="E9942" s="28"/>
      <c r="F9942" s="66"/>
      <c r="G9942" s="66"/>
      <c r="H9942" s="66"/>
      <c r="I9942" s="66"/>
      <c r="J9942" s="66"/>
    </row>
    <row r="9943" spans="1:10" s="67" customFormat="1" x14ac:dyDescent="0.25">
      <c r="A9943" s="64"/>
      <c r="B9943" s="65"/>
      <c r="C9943" s="65"/>
      <c r="D9943" s="65"/>
      <c r="E9943" s="28"/>
      <c r="F9943" s="66"/>
      <c r="G9943" s="66"/>
      <c r="H9943" s="66"/>
      <c r="I9943" s="66"/>
      <c r="J9943" s="66"/>
    </row>
    <row r="9944" spans="1:10" s="67" customFormat="1" x14ac:dyDescent="0.25">
      <c r="A9944" s="64"/>
      <c r="B9944" s="65"/>
      <c r="C9944" s="65"/>
      <c r="D9944" s="65"/>
      <c r="E9944" s="28"/>
      <c r="F9944" s="66"/>
      <c r="G9944" s="66"/>
      <c r="H9944" s="66"/>
      <c r="I9944" s="66"/>
      <c r="J9944" s="66"/>
    </row>
    <row r="9945" spans="1:10" s="67" customFormat="1" x14ac:dyDescent="0.25">
      <c r="A9945" s="64"/>
      <c r="B9945" s="65"/>
      <c r="C9945" s="65"/>
      <c r="D9945" s="65"/>
      <c r="E9945" s="28"/>
      <c r="F9945" s="66"/>
      <c r="G9945" s="66"/>
      <c r="H9945" s="66"/>
      <c r="I9945" s="66"/>
      <c r="J9945" s="66"/>
    </row>
    <row r="9946" spans="1:10" s="67" customFormat="1" x14ac:dyDescent="0.25">
      <c r="A9946" s="64"/>
      <c r="B9946" s="65"/>
      <c r="C9946" s="65"/>
      <c r="D9946" s="65"/>
      <c r="E9946" s="28"/>
      <c r="F9946" s="66"/>
      <c r="G9946" s="66"/>
      <c r="H9946" s="66"/>
      <c r="I9946" s="66"/>
      <c r="J9946" s="66"/>
    </row>
    <row r="9947" spans="1:10" s="67" customFormat="1" x14ac:dyDescent="0.25">
      <c r="A9947" s="64"/>
      <c r="B9947" s="65"/>
      <c r="C9947" s="65"/>
      <c r="D9947" s="65"/>
      <c r="E9947" s="28"/>
      <c r="F9947" s="66"/>
      <c r="G9947" s="66"/>
      <c r="H9947" s="66"/>
      <c r="I9947" s="66"/>
      <c r="J9947" s="66"/>
    </row>
    <row r="9948" spans="1:10" s="67" customFormat="1" x14ac:dyDescent="0.25">
      <c r="A9948" s="64"/>
      <c r="B9948" s="65"/>
      <c r="C9948" s="65"/>
      <c r="D9948" s="65"/>
      <c r="E9948" s="28"/>
      <c r="F9948" s="66"/>
      <c r="G9948" s="66"/>
      <c r="H9948" s="66"/>
      <c r="I9948" s="66"/>
      <c r="J9948" s="66"/>
    </row>
    <row r="9949" spans="1:10" s="67" customFormat="1" x14ac:dyDescent="0.25">
      <c r="A9949" s="64"/>
      <c r="B9949" s="65"/>
      <c r="C9949" s="65"/>
      <c r="D9949" s="65"/>
      <c r="E9949" s="28"/>
      <c r="F9949" s="66"/>
      <c r="G9949" s="66"/>
      <c r="H9949" s="66"/>
      <c r="I9949" s="66"/>
      <c r="J9949" s="66"/>
    </row>
    <row r="9950" spans="1:10" s="67" customFormat="1" x14ac:dyDescent="0.25">
      <c r="A9950" s="64"/>
      <c r="B9950" s="65"/>
      <c r="C9950" s="65"/>
      <c r="D9950" s="65"/>
      <c r="E9950" s="28"/>
      <c r="F9950" s="66"/>
      <c r="G9950" s="66"/>
      <c r="H9950" s="66"/>
      <c r="I9950" s="66"/>
      <c r="J9950" s="66"/>
    </row>
    <row r="9951" spans="1:10" s="67" customFormat="1" x14ac:dyDescent="0.25">
      <c r="A9951" s="64"/>
      <c r="B9951" s="65"/>
      <c r="C9951" s="65"/>
      <c r="D9951" s="65"/>
      <c r="E9951" s="28"/>
      <c r="F9951" s="66"/>
      <c r="G9951" s="66"/>
      <c r="H9951" s="66"/>
      <c r="I9951" s="66"/>
      <c r="J9951" s="66"/>
    </row>
    <row r="9952" spans="1:10" s="67" customFormat="1" x14ac:dyDescent="0.25">
      <c r="A9952" s="64"/>
      <c r="B9952" s="65"/>
      <c r="C9952" s="65"/>
      <c r="D9952" s="65"/>
      <c r="E9952" s="28"/>
      <c r="F9952" s="66"/>
      <c r="G9952" s="66"/>
      <c r="H9952" s="66"/>
      <c r="I9952" s="66"/>
      <c r="J9952" s="66"/>
    </row>
    <row r="9953" spans="1:10" s="67" customFormat="1" x14ac:dyDescent="0.25">
      <c r="A9953" s="64"/>
      <c r="B9953" s="65"/>
      <c r="C9953" s="65"/>
      <c r="D9953" s="65"/>
      <c r="E9953" s="28"/>
      <c r="F9953" s="66"/>
      <c r="G9953" s="66"/>
      <c r="H9953" s="66"/>
      <c r="I9953" s="66"/>
      <c r="J9953" s="66"/>
    </row>
    <row r="9954" spans="1:10" s="67" customFormat="1" x14ac:dyDescent="0.25">
      <c r="A9954" s="64"/>
      <c r="B9954" s="65"/>
      <c r="C9954" s="65"/>
      <c r="D9954" s="65"/>
      <c r="E9954" s="28"/>
      <c r="F9954" s="66"/>
      <c r="G9954" s="66"/>
      <c r="H9954" s="66"/>
      <c r="I9954" s="66"/>
      <c r="J9954" s="66"/>
    </row>
    <row r="9955" spans="1:10" s="67" customFormat="1" x14ac:dyDescent="0.25">
      <c r="A9955" s="64"/>
      <c r="B9955" s="65"/>
      <c r="C9955" s="65"/>
      <c r="D9955" s="65"/>
      <c r="E9955" s="28"/>
      <c r="F9955" s="66"/>
      <c r="G9955" s="66"/>
      <c r="H9955" s="66"/>
      <c r="I9955" s="66"/>
      <c r="J9955" s="66"/>
    </row>
    <row r="9956" spans="1:10" s="67" customFormat="1" x14ac:dyDescent="0.25">
      <c r="A9956" s="64"/>
      <c r="B9956" s="65"/>
      <c r="C9956" s="65"/>
      <c r="D9956" s="65"/>
      <c r="E9956" s="28"/>
      <c r="F9956" s="66"/>
      <c r="G9956" s="66"/>
      <c r="H9956" s="66"/>
      <c r="I9956" s="66"/>
      <c r="J9956" s="66"/>
    </row>
    <row r="9957" spans="1:10" s="67" customFormat="1" x14ac:dyDescent="0.25">
      <c r="A9957" s="64"/>
      <c r="B9957" s="65"/>
      <c r="C9957" s="65"/>
      <c r="D9957" s="65"/>
      <c r="E9957" s="28"/>
      <c r="F9957" s="66"/>
      <c r="G9957" s="66"/>
      <c r="H9957" s="66"/>
      <c r="I9957" s="66"/>
      <c r="J9957" s="66"/>
    </row>
    <row r="9958" spans="1:10" s="67" customFormat="1" x14ac:dyDescent="0.25">
      <c r="A9958" s="64"/>
      <c r="B9958" s="65"/>
      <c r="C9958" s="65"/>
      <c r="D9958" s="65"/>
      <c r="E9958" s="28"/>
      <c r="F9958" s="66"/>
      <c r="G9958" s="66"/>
      <c r="H9958" s="66"/>
      <c r="I9958" s="66"/>
      <c r="J9958" s="66"/>
    </row>
    <row r="9959" spans="1:10" s="67" customFormat="1" x14ac:dyDescent="0.25">
      <c r="A9959" s="64"/>
      <c r="B9959" s="65"/>
      <c r="C9959" s="65"/>
      <c r="D9959" s="65"/>
      <c r="E9959" s="28"/>
      <c r="F9959" s="66"/>
      <c r="G9959" s="66"/>
      <c r="H9959" s="66"/>
      <c r="I9959" s="66"/>
      <c r="J9959" s="66"/>
    </row>
    <row r="9960" spans="1:10" s="67" customFormat="1" x14ac:dyDescent="0.25">
      <c r="A9960" s="64"/>
      <c r="B9960" s="65"/>
      <c r="C9960" s="65"/>
      <c r="D9960" s="65"/>
      <c r="E9960" s="28"/>
      <c r="F9960" s="66"/>
      <c r="G9960" s="66"/>
      <c r="H9960" s="66"/>
      <c r="I9960" s="66"/>
      <c r="J9960" s="66"/>
    </row>
    <row r="9961" spans="1:10" s="67" customFormat="1" x14ac:dyDescent="0.25">
      <c r="A9961" s="64"/>
      <c r="B9961" s="65"/>
      <c r="C9961" s="65"/>
      <c r="D9961" s="65"/>
      <c r="E9961" s="28"/>
      <c r="F9961" s="66"/>
      <c r="G9961" s="66"/>
      <c r="H9961" s="66"/>
      <c r="I9961" s="66"/>
      <c r="J9961" s="66"/>
    </row>
    <row r="9962" spans="1:10" s="67" customFormat="1" x14ac:dyDescent="0.25">
      <c r="A9962" s="64"/>
      <c r="B9962" s="65"/>
      <c r="C9962" s="65"/>
      <c r="D9962" s="65"/>
      <c r="E9962" s="28"/>
      <c r="F9962" s="66"/>
      <c r="G9962" s="66"/>
      <c r="H9962" s="66"/>
      <c r="I9962" s="66"/>
      <c r="J9962" s="66"/>
    </row>
    <row r="9963" spans="1:10" s="67" customFormat="1" x14ac:dyDescent="0.25">
      <c r="A9963" s="64"/>
      <c r="B9963" s="65"/>
      <c r="C9963" s="65"/>
      <c r="D9963" s="65"/>
      <c r="E9963" s="28"/>
      <c r="F9963" s="66"/>
      <c r="G9963" s="66"/>
      <c r="H9963" s="66"/>
      <c r="I9963" s="66"/>
      <c r="J9963" s="66"/>
    </row>
    <row r="9964" spans="1:10" s="67" customFormat="1" x14ac:dyDescent="0.25">
      <c r="A9964" s="64"/>
      <c r="B9964" s="65"/>
      <c r="C9964" s="65"/>
      <c r="D9964" s="65"/>
      <c r="E9964" s="28"/>
      <c r="F9964" s="66"/>
      <c r="G9964" s="66"/>
      <c r="H9964" s="66"/>
      <c r="I9964" s="66"/>
      <c r="J9964" s="66"/>
    </row>
    <row r="9965" spans="1:10" s="67" customFormat="1" x14ac:dyDescent="0.25">
      <c r="A9965" s="64"/>
      <c r="B9965" s="65"/>
      <c r="C9965" s="65"/>
      <c r="D9965" s="65"/>
      <c r="E9965" s="28"/>
      <c r="F9965" s="66"/>
      <c r="G9965" s="66"/>
      <c r="H9965" s="66"/>
      <c r="I9965" s="66"/>
      <c r="J9965" s="66"/>
    </row>
    <row r="9966" spans="1:10" s="67" customFormat="1" x14ac:dyDescent="0.25">
      <c r="A9966" s="64"/>
      <c r="B9966" s="65"/>
      <c r="C9966" s="65"/>
      <c r="D9966" s="65"/>
      <c r="E9966" s="28"/>
      <c r="F9966" s="66"/>
      <c r="G9966" s="66"/>
      <c r="H9966" s="66"/>
      <c r="I9966" s="66"/>
      <c r="J9966" s="66"/>
    </row>
    <row r="9967" spans="1:10" s="67" customFormat="1" x14ac:dyDescent="0.25">
      <c r="A9967" s="64"/>
      <c r="B9967" s="65"/>
      <c r="C9967" s="65"/>
      <c r="D9967" s="65"/>
      <c r="E9967" s="28"/>
      <c r="F9967" s="66"/>
      <c r="G9967" s="66"/>
      <c r="H9967" s="66"/>
      <c r="I9967" s="66"/>
      <c r="J9967" s="66"/>
    </row>
    <row r="9968" spans="1:10" s="67" customFormat="1" x14ac:dyDescent="0.25">
      <c r="A9968" s="64"/>
      <c r="B9968" s="65"/>
      <c r="C9968" s="65"/>
      <c r="D9968" s="65"/>
      <c r="E9968" s="28"/>
      <c r="F9968" s="66"/>
      <c r="G9968" s="66"/>
      <c r="H9968" s="66"/>
      <c r="I9968" s="66"/>
      <c r="J9968" s="66"/>
    </row>
    <row r="9969" spans="1:10" s="67" customFormat="1" x14ac:dyDescent="0.25">
      <c r="A9969" s="64"/>
      <c r="B9969" s="65"/>
      <c r="C9969" s="65"/>
      <c r="D9969" s="65"/>
      <c r="E9969" s="28"/>
      <c r="F9969" s="66"/>
      <c r="G9969" s="66"/>
      <c r="H9969" s="66"/>
      <c r="I9969" s="66"/>
      <c r="J9969" s="66"/>
    </row>
    <row r="9970" spans="1:10" s="67" customFormat="1" x14ac:dyDescent="0.25">
      <c r="A9970" s="64"/>
      <c r="B9970" s="65"/>
      <c r="C9970" s="65"/>
      <c r="D9970" s="65"/>
      <c r="E9970" s="28"/>
      <c r="F9970" s="66"/>
      <c r="G9970" s="66"/>
      <c r="H9970" s="66"/>
      <c r="I9970" s="66"/>
      <c r="J9970" s="66"/>
    </row>
    <row r="9971" spans="1:10" s="67" customFormat="1" x14ac:dyDescent="0.25">
      <c r="A9971" s="64"/>
      <c r="B9971" s="65"/>
      <c r="C9971" s="65"/>
      <c r="D9971" s="65"/>
      <c r="E9971" s="28"/>
      <c r="F9971" s="66"/>
      <c r="G9971" s="66"/>
      <c r="H9971" s="66"/>
      <c r="I9971" s="66"/>
      <c r="J9971" s="66"/>
    </row>
    <row r="9972" spans="1:10" s="67" customFormat="1" x14ac:dyDescent="0.25">
      <c r="A9972" s="64"/>
      <c r="B9972" s="65"/>
      <c r="C9972" s="65"/>
      <c r="D9972" s="65"/>
      <c r="E9972" s="28"/>
      <c r="F9972" s="66"/>
      <c r="G9972" s="66"/>
      <c r="H9972" s="66"/>
      <c r="I9972" s="66"/>
      <c r="J9972" s="66"/>
    </row>
    <row r="9973" spans="1:10" s="67" customFormat="1" x14ac:dyDescent="0.25">
      <c r="A9973" s="64"/>
      <c r="B9973" s="65"/>
      <c r="C9973" s="65"/>
      <c r="D9973" s="65"/>
      <c r="E9973" s="28"/>
      <c r="F9973" s="66"/>
      <c r="G9973" s="66"/>
      <c r="H9973" s="66"/>
      <c r="I9973" s="66"/>
      <c r="J9973" s="66"/>
    </row>
    <row r="9974" spans="1:10" s="67" customFormat="1" x14ac:dyDescent="0.25">
      <c r="A9974" s="64"/>
      <c r="B9974" s="65"/>
      <c r="C9974" s="65"/>
      <c r="D9974" s="65"/>
      <c r="E9974" s="28"/>
      <c r="F9974" s="66"/>
      <c r="G9974" s="66"/>
      <c r="H9974" s="66"/>
      <c r="I9974" s="66"/>
      <c r="J9974" s="66"/>
    </row>
    <row r="9975" spans="1:10" s="67" customFormat="1" x14ac:dyDescent="0.25">
      <c r="A9975" s="64"/>
      <c r="B9975" s="65"/>
      <c r="C9975" s="65"/>
      <c r="D9975" s="65"/>
      <c r="E9975" s="28"/>
      <c r="F9975" s="66"/>
      <c r="G9975" s="66"/>
      <c r="H9975" s="66"/>
      <c r="I9975" s="66"/>
      <c r="J9975" s="66"/>
    </row>
    <row r="9976" spans="1:10" s="67" customFormat="1" x14ac:dyDescent="0.25">
      <c r="A9976" s="64"/>
      <c r="B9976" s="65"/>
      <c r="C9976" s="65"/>
      <c r="D9976" s="65"/>
      <c r="E9976" s="28"/>
      <c r="F9976" s="66"/>
      <c r="G9976" s="66"/>
      <c r="H9976" s="66"/>
      <c r="I9976" s="66"/>
      <c r="J9976" s="66"/>
    </row>
    <row r="9977" spans="1:10" s="67" customFormat="1" x14ac:dyDescent="0.25">
      <c r="A9977" s="64"/>
      <c r="B9977" s="65"/>
      <c r="C9977" s="65"/>
      <c r="D9977" s="65"/>
      <c r="E9977" s="28"/>
      <c r="F9977" s="66"/>
      <c r="G9977" s="66"/>
      <c r="H9977" s="66"/>
      <c r="I9977" s="66"/>
      <c r="J9977" s="66"/>
    </row>
    <row r="9978" spans="1:10" s="67" customFormat="1" x14ac:dyDescent="0.25">
      <c r="A9978" s="64"/>
      <c r="B9978" s="65"/>
      <c r="C9978" s="65"/>
      <c r="D9978" s="65"/>
      <c r="E9978" s="28"/>
      <c r="F9978" s="66"/>
      <c r="G9978" s="66"/>
      <c r="H9978" s="66"/>
      <c r="I9978" s="66"/>
      <c r="J9978" s="66"/>
    </row>
    <row r="9979" spans="1:10" s="67" customFormat="1" x14ac:dyDescent="0.25">
      <c r="A9979" s="64"/>
      <c r="B9979" s="65"/>
      <c r="C9979" s="65"/>
      <c r="D9979" s="65"/>
      <c r="E9979" s="28"/>
      <c r="F9979" s="66"/>
      <c r="G9979" s="66"/>
      <c r="H9979" s="66"/>
      <c r="I9979" s="66"/>
      <c r="J9979" s="66"/>
    </row>
    <row r="9980" spans="1:10" s="67" customFormat="1" x14ac:dyDescent="0.25">
      <c r="A9980" s="64"/>
      <c r="B9980" s="65"/>
      <c r="C9980" s="65"/>
      <c r="D9980" s="65"/>
      <c r="E9980" s="28"/>
      <c r="F9980" s="66"/>
      <c r="G9980" s="66"/>
      <c r="H9980" s="66"/>
      <c r="I9980" s="66"/>
      <c r="J9980" s="66"/>
    </row>
    <row r="9981" spans="1:10" s="67" customFormat="1" x14ac:dyDescent="0.25">
      <c r="A9981" s="64"/>
      <c r="B9981" s="65"/>
      <c r="C9981" s="65"/>
      <c r="D9981" s="65"/>
      <c r="E9981" s="28"/>
      <c r="F9981" s="66"/>
      <c r="G9981" s="66"/>
      <c r="H9981" s="66"/>
      <c r="I9981" s="66"/>
      <c r="J9981" s="66"/>
    </row>
    <row r="9982" spans="1:10" s="67" customFormat="1" x14ac:dyDescent="0.25">
      <c r="A9982" s="64"/>
      <c r="B9982" s="65"/>
      <c r="C9982" s="65"/>
      <c r="D9982" s="65"/>
      <c r="E9982" s="28"/>
      <c r="F9982" s="66"/>
      <c r="G9982" s="66"/>
      <c r="H9982" s="66"/>
      <c r="I9982" s="66"/>
      <c r="J9982" s="66"/>
    </row>
    <row r="9983" spans="1:10" s="67" customFormat="1" x14ac:dyDescent="0.25">
      <c r="A9983" s="64"/>
      <c r="B9983" s="65"/>
      <c r="C9983" s="65"/>
      <c r="D9983" s="65"/>
      <c r="E9983" s="28"/>
      <c r="F9983" s="66"/>
      <c r="G9983" s="66"/>
      <c r="H9983" s="66"/>
      <c r="I9983" s="66"/>
      <c r="J9983" s="66"/>
    </row>
    <row r="9984" spans="1:10" s="67" customFormat="1" x14ac:dyDescent="0.25">
      <c r="A9984" s="64"/>
      <c r="B9984" s="65"/>
      <c r="C9984" s="65"/>
      <c r="D9984" s="65"/>
      <c r="E9984" s="28"/>
      <c r="F9984" s="66"/>
      <c r="G9984" s="66"/>
      <c r="H9984" s="66"/>
      <c r="I9984" s="66"/>
      <c r="J9984" s="66"/>
    </row>
    <row r="9985" spans="1:2" x14ac:dyDescent="0.25">
      <c r="A9985" s="64"/>
      <c r="B9985" s="65"/>
    </row>
    <row r="9986" spans="1:2" x14ac:dyDescent="0.25">
      <c r="A9986" s="64"/>
      <c r="B9986" s="65"/>
    </row>
    <row r="9987" spans="1:2" x14ac:dyDescent="0.25">
      <c r="A9987" s="64"/>
      <c r="B9987" s="65"/>
    </row>
  </sheetData>
  <autoFilter ref="A1:A9987"/>
  <mergeCells count="11">
    <mergeCell ref="I1:J1"/>
    <mergeCell ref="D5:D6"/>
    <mergeCell ref="A3:J3"/>
    <mergeCell ref="C4:H4"/>
    <mergeCell ref="E5:H5"/>
    <mergeCell ref="C5:C6"/>
    <mergeCell ref="I4:I6"/>
    <mergeCell ref="J4:J6"/>
    <mergeCell ref="A4:A6"/>
    <mergeCell ref="B4:B6"/>
    <mergeCell ref="A2:K2"/>
  </mergeCells>
  <pageMargins left="0.27559055118110237" right="0.15748031496062992" top="0.35433070866141736" bottom="0.27559055118110237" header="0.15748031496062992" footer="0.15748031496062992"/>
  <pageSetup paperSize="9" scale="10" fitToHeight="0" orientation="landscape" r:id="rId1"/>
  <rowBreaks count="57" manualBreakCount="57">
    <brk id="83" max="16383" man="1"/>
    <brk id="166" max="16383" man="1"/>
    <brk id="243" max="16383" man="1"/>
    <brk id="333" max="16383" man="1"/>
    <brk id="422" max="16383" man="1"/>
    <brk id="504" max="16383" man="1"/>
    <brk id="590" max="16383" man="1"/>
    <brk id="661" max="16383" man="1"/>
    <brk id="743" max="16383" man="1"/>
    <brk id="804" max="16383" man="1"/>
    <brk id="877" max="16383" man="1"/>
    <brk id="949" max="16383" man="1"/>
    <brk id="1018" max="16383" man="1"/>
    <brk id="1080" max="16383" man="1"/>
    <brk id="1203" max="16383" man="1"/>
    <brk id="1258" max="16383" man="1"/>
    <brk id="1348" max="16383" man="1"/>
    <brk id="1426" max="16383" man="1"/>
    <brk id="1493" max="16383" man="1"/>
    <brk id="1565" max="16383" man="1"/>
    <brk id="1619" max="16383" man="1"/>
    <brk id="1690" max="16383" man="1"/>
    <brk id="1767" max="16383" man="1"/>
    <brk id="1838" max="16383" man="1"/>
    <brk id="1905" max="16383" man="1"/>
    <brk id="1983" max="16383" man="1"/>
    <brk id="2053" max="16383" man="1"/>
    <brk id="2122" max="16383" man="1"/>
    <brk id="2199" max="16383" man="1"/>
    <brk id="2287" max="16383" man="1"/>
    <brk id="2368" max="16383" man="1"/>
    <brk id="2452" max="16383" man="1"/>
    <brk id="2534" max="16383" man="1"/>
    <brk id="2626" max="16383" man="1"/>
    <brk id="2714" max="16383" man="1"/>
    <brk id="2795" max="16383" man="1"/>
    <brk id="2956" max="16383" man="1"/>
    <brk id="3020" max="16383" man="1"/>
    <brk id="3734" max="16383" man="1"/>
    <brk id="3759" max="16383" man="1"/>
    <brk id="3795" max="16383" man="1"/>
    <brk id="3858" max="16383" man="1"/>
    <brk id="3921" max="16383" man="1"/>
    <brk id="3984" max="16383" man="1"/>
    <brk id="4034" max="16383" man="1"/>
    <brk id="4077" max="16383" man="1"/>
    <brk id="4121" max="16383" man="1"/>
    <brk id="4164" max="16383" man="1"/>
    <brk id="4217" max="16383" man="1"/>
    <brk id="4258" max="16383" man="1"/>
    <brk id="4296" max="16383" man="1"/>
    <brk id="4338" max="16383" man="1"/>
    <brk id="4380" max="16383" man="1"/>
    <brk id="4426" max="16383" man="1"/>
    <brk id="4467" max="16383" man="1"/>
    <brk id="4513" max="16383" man="1"/>
    <brk id="4571" max="16383" man="1"/>
  </rowBreaks>
  <colBreaks count="1" manualBreakCount="1">
    <brk id="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9"/>
  <sheetViews>
    <sheetView topLeftCell="A14" zoomScaleNormal="100" workbookViewId="0">
      <selection activeCell="A42" sqref="A42"/>
    </sheetView>
  </sheetViews>
  <sheetFormatPr defaultRowHeight="15" x14ac:dyDescent="0.25"/>
  <cols>
    <col min="1" max="1" width="33.5703125" style="52" customWidth="1"/>
    <col min="2" max="2" width="44.7109375" style="53" customWidth="1"/>
    <col min="3" max="3" width="15.28515625" style="54" customWidth="1"/>
    <col min="4" max="4" width="15.140625" style="54" customWidth="1"/>
    <col min="5" max="5" width="18.85546875" style="54" customWidth="1"/>
    <col min="6" max="6" width="14.5703125" style="54" customWidth="1"/>
    <col min="7" max="7" width="9.28515625" style="54" customWidth="1"/>
    <col min="8" max="8" width="17.28515625" style="54" customWidth="1"/>
    <col min="9" max="9" width="12.28515625" style="54" customWidth="1"/>
    <col min="10" max="10" width="8.5703125" style="54" customWidth="1"/>
    <col min="11" max="11" width="7.28515625" style="54" customWidth="1"/>
    <col min="12" max="12" width="14" style="54" customWidth="1"/>
    <col min="13" max="13" width="13.140625" style="54" customWidth="1"/>
    <col min="14" max="14" width="14" style="54" customWidth="1"/>
    <col min="15" max="15" width="15.42578125" style="54" customWidth="1"/>
    <col min="16" max="16384" width="9.140625" style="51"/>
  </cols>
  <sheetData>
    <row r="1" spans="1:16" x14ac:dyDescent="0.25">
      <c r="A1" s="130" t="s">
        <v>73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x14ac:dyDescent="0.25">
      <c r="C2" s="71"/>
    </row>
    <row r="3" spans="1:16" x14ac:dyDescent="0.25">
      <c r="A3" s="132" t="s">
        <v>55</v>
      </c>
      <c r="B3" s="132" t="s">
        <v>16</v>
      </c>
      <c r="C3" s="131" t="s">
        <v>58</v>
      </c>
      <c r="D3" s="132" t="s">
        <v>17</v>
      </c>
      <c r="E3" s="132"/>
      <c r="F3" s="132"/>
      <c r="G3" s="132"/>
      <c r="H3" s="132"/>
      <c r="I3" s="132"/>
      <c r="J3" s="132"/>
      <c r="K3" s="132"/>
      <c r="L3" s="132" t="s">
        <v>18</v>
      </c>
      <c r="M3" s="132" t="s">
        <v>19</v>
      </c>
      <c r="N3" s="132"/>
      <c r="O3" s="132"/>
    </row>
    <row r="4" spans="1:16" ht="41.25" x14ac:dyDescent="0.25">
      <c r="A4" s="132"/>
      <c r="B4" s="132"/>
      <c r="C4" s="131"/>
      <c r="D4" s="70" t="s">
        <v>59</v>
      </c>
      <c r="E4" s="55" t="s">
        <v>60</v>
      </c>
      <c r="F4" s="55" t="s">
        <v>20</v>
      </c>
      <c r="G4" s="55" t="s">
        <v>21</v>
      </c>
      <c r="H4" s="55" t="s">
        <v>22</v>
      </c>
      <c r="I4" s="55" t="s">
        <v>23</v>
      </c>
      <c r="J4" s="55" t="s">
        <v>24</v>
      </c>
      <c r="K4" s="55" t="s">
        <v>25</v>
      </c>
      <c r="L4" s="132"/>
      <c r="M4" s="56" t="s">
        <v>26</v>
      </c>
      <c r="N4" s="57" t="s">
        <v>61</v>
      </c>
      <c r="O4" s="57" t="s">
        <v>62</v>
      </c>
    </row>
    <row r="5" spans="1:16" s="60" customFormat="1" ht="11.25" x14ac:dyDescent="0.2">
      <c r="A5" s="58">
        <v>1</v>
      </c>
      <c r="B5" s="58">
        <v>2</v>
      </c>
      <c r="C5" s="72">
        <v>3</v>
      </c>
      <c r="D5" s="58">
        <v>4</v>
      </c>
      <c r="E5" s="58">
        <v>5</v>
      </c>
      <c r="F5" s="58">
        <v>6</v>
      </c>
      <c r="G5" s="58">
        <v>7</v>
      </c>
      <c r="H5" s="58">
        <v>8</v>
      </c>
      <c r="I5" s="58">
        <v>9</v>
      </c>
      <c r="J5" s="58">
        <v>10</v>
      </c>
      <c r="K5" s="58">
        <v>11</v>
      </c>
      <c r="L5" s="58">
        <v>12</v>
      </c>
      <c r="M5" s="58">
        <v>13</v>
      </c>
      <c r="N5" s="59">
        <v>14</v>
      </c>
      <c r="O5" s="59">
        <v>15</v>
      </c>
    </row>
    <row r="6" spans="1:16" s="78" customFormat="1" ht="25.5" x14ac:dyDescent="0.25">
      <c r="A6" s="23" t="s">
        <v>87</v>
      </c>
      <c r="B6" s="74" t="s">
        <v>64</v>
      </c>
      <c r="C6" s="75">
        <v>457609</v>
      </c>
      <c r="D6" s="75">
        <v>457609</v>
      </c>
      <c r="E6" s="75">
        <v>457609</v>
      </c>
      <c r="F6" s="76">
        <v>0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7">
        <v>0</v>
      </c>
    </row>
    <row r="7" spans="1:16" s="78" customFormat="1" x14ac:dyDescent="0.25">
      <c r="A7" s="23" t="s">
        <v>71</v>
      </c>
      <c r="B7" s="79" t="s">
        <v>88</v>
      </c>
      <c r="C7" s="80">
        <v>17860</v>
      </c>
      <c r="D7" s="80">
        <v>17860</v>
      </c>
      <c r="E7" s="80">
        <v>17860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7">
        <v>0</v>
      </c>
    </row>
    <row r="8" spans="1:16" s="78" customFormat="1" ht="25.5" x14ac:dyDescent="0.25">
      <c r="A8" s="23" t="s">
        <v>89</v>
      </c>
      <c r="B8" s="74" t="s">
        <v>90</v>
      </c>
      <c r="C8" s="81">
        <v>950896</v>
      </c>
      <c r="D8" s="81">
        <v>950896</v>
      </c>
      <c r="E8" s="81">
        <v>950896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7">
        <v>0</v>
      </c>
    </row>
    <row r="9" spans="1:16" s="78" customFormat="1" ht="25.5" x14ac:dyDescent="0.25">
      <c r="A9" s="23" t="s">
        <v>91</v>
      </c>
      <c r="B9" s="74" t="s">
        <v>92</v>
      </c>
      <c r="C9" s="80">
        <v>219822</v>
      </c>
      <c r="D9" s="80">
        <v>219822</v>
      </c>
      <c r="E9" s="80">
        <v>219822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7">
        <v>0</v>
      </c>
    </row>
    <row r="10" spans="1:16" s="78" customFormat="1" ht="25.5" x14ac:dyDescent="0.25">
      <c r="A10" s="23" t="s">
        <v>93</v>
      </c>
      <c r="B10" s="74" t="s">
        <v>75</v>
      </c>
      <c r="C10" s="81">
        <v>1201318</v>
      </c>
      <c r="D10" s="81">
        <v>1201318</v>
      </c>
      <c r="E10" s="81">
        <v>1201318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7">
        <v>0</v>
      </c>
    </row>
    <row r="11" spans="1:16" s="78" customFormat="1" ht="25.5" x14ac:dyDescent="0.25">
      <c r="A11" s="23" t="s">
        <v>93</v>
      </c>
      <c r="B11" s="79" t="s">
        <v>94</v>
      </c>
      <c r="C11" s="80">
        <v>25708</v>
      </c>
      <c r="D11" s="80">
        <v>25708</v>
      </c>
      <c r="E11" s="80">
        <v>25708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7">
        <v>0</v>
      </c>
    </row>
    <row r="12" spans="1:16" s="78" customFormat="1" ht="25.5" x14ac:dyDescent="0.25">
      <c r="A12" s="23" t="s">
        <v>95</v>
      </c>
      <c r="B12" s="74" t="s">
        <v>96</v>
      </c>
      <c r="C12" s="80">
        <v>139895</v>
      </c>
      <c r="D12" s="80">
        <v>139895</v>
      </c>
      <c r="E12" s="80">
        <v>139895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7">
        <v>0</v>
      </c>
    </row>
    <row r="13" spans="1:16" s="78" customFormat="1" x14ac:dyDescent="0.25">
      <c r="A13" s="23" t="s">
        <v>97</v>
      </c>
      <c r="B13" s="74" t="s">
        <v>65</v>
      </c>
      <c r="C13" s="73">
        <v>1345860</v>
      </c>
      <c r="D13" s="73">
        <v>1345860</v>
      </c>
      <c r="E13" s="73">
        <v>1345860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7">
        <v>0</v>
      </c>
    </row>
    <row r="14" spans="1:16" s="78" customFormat="1" x14ac:dyDescent="0.25">
      <c r="A14" s="23" t="s">
        <v>74</v>
      </c>
      <c r="B14" s="82" t="s">
        <v>98</v>
      </c>
      <c r="C14" s="73">
        <v>29260.95</v>
      </c>
      <c r="D14" s="73">
        <v>29260.95</v>
      </c>
      <c r="E14" s="73">
        <v>29260.95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7">
        <v>0</v>
      </c>
    </row>
    <row r="15" spans="1:16" s="78" customFormat="1" ht="25.5" x14ac:dyDescent="0.25">
      <c r="A15" s="23" t="s">
        <v>99</v>
      </c>
      <c r="B15" s="74" t="s">
        <v>67</v>
      </c>
      <c r="C15" s="83">
        <v>864005.56</v>
      </c>
      <c r="D15" s="83">
        <v>864005.56</v>
      </c>
      <c r="E15" s="83">
        <v>864005.56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7">
        <v>0</v>
      </c>
    </row>
    <row r="16" spans="1:16" s="78" customFormat="1" ht="25.5" x14ac:dyDescent="0.25">
      <c r="A16" s="23" t="s">
        <v>100</v>
      </c>
      <c r="B16" s="74" t="s">
        <v>101</v>
      </c>
      <c r="C16" s="73">
        <v>50417</v>
      </c>
      <c r="D16" s="73">
        <v>50417</v>
      </c>
      <c r="E16" s="73">
        <v>50417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7">
        <v>0</v>
      </c>
    </row>
    <row r="17" spans="1:15" s="78" customFormat="1" x14ac:dyDescent="0.25">
      <c r="A17" s="23" t="s">
        <v>102</v>
      </c>
      <c r="B17" s="82" t="s">
        <v>78</v>
      </c>
      <c r="C17" s="73">
        <v>125000</v>
      </c>
      <c r="D17" s="73">
        <v>125000</v>
      </c>
      <c r="E17" s="73">
        <v>125000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7">
        <v>0</v>
      </c>
    </row>
    <row r="18" spans="1:15" s="78" customFormat="1" ht="25.5" x14ac:dyDescent="0.25">
      <c r="A18" s="84" t="s">
        <v>103</v>
      </c>
      <c r="B18" s="23" t="s">
        <v>104</v>
      </c>
      <c r="C18" s="85">
        <v>145696</v>
      </c>
      <c r="D18" s="85">
        <v>145696</v>
      </c>
      <c r="E18" s="85">
        <v>145696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7">
        <v>0</v>
      </c>
    </row>
    <row r="19" spans="1:15" s="78" customFormat="1" ht="25.5" x14ac:dyDescent="0.25">
      <c r="A19" s="84" t="s">
        <v>105</v>
      </c>
      <c r="B19" s="79" t="s">
        <v>69</v>
      </c>
      <c r="C19" s="85">
        <v>330973.48</v>
      </c>
      <c r="D19" s="85">
        <v>330973.48</v>
      </c>
      <c r="E19" s="85">
        <v>330973.48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7">
        <v>0</v>
      </c>
    </row>
    <row r="20" spans="1:15" s="78" customFormat="1" ht="25.5" x14ac:dyDescent="0.25">
      <c r="A20" s="84" t="s">
        <v>106</v>
      </c>
      <c r="B20" s="74" t="s">
        <v>107</v>
      </c>
      <c r="C20" s="73">
        <v>116027</v>
      </c>
      <c r="D20" s="73">
        <v>116027</v>
      </c>
      <c r="E20" s="73">
        <v>116027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7">
        <v>0</v>
      </c>
    </row>
    <row r="21" spans="1:15" s="78" customFormat="1" ht="25.5" x14ac:dyDescent="0.25">
      <c r="A21" s="84" t="s">
        <v>108</v>
      </c>
      <c r="B21" s="74" t="s">
        <v>65</v>
      </c>
      <c r="C21" s="75">
        <v>987450</v>
      </c>
      <c r="D21" s="75">
        <v>987450</v>
      </c>
      <c r="E21" s="75">
        <v>987450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7">
        <v>0</v>
      </c>
    </row>
    <row r="22" spans="1:15" s="78" customFormat="1" ht="25.5" x14ac:dyDescent="0.25">
      <c r="A22" s="84" t="s">
        <v>109</v>
      </c>
      <c r="B22" s="74" t="s">
        <v>67</v>
      </c>
      <c r="C22" s="85">
        <v>544912.19999999995</v>
      </c>
      <c r="D22" s="85">
        <v>544912.19999999995</v>
      </c>
      <c r="E22" s="85">
        <v>544912.19999999995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7">
        <v>0</v>
      </c>
    </row>
    <row r="23" spans="1:15" s="78" customFormat="1" x14ac:dyDescent="0.25">
      <c r="A23" s="84" t="s">
        <v>110</v>
      </c>
      <c r="B23" s="74" t="s">
        <v>111</v>
      </c>
      <c r="C23" s="75">
        <v>114582</v>
      </c>
      <c r="D23" s="75">
        <v>114582</v>
      </c>
      <c r="E23" s="75">
        <v>114582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7">
        <v>0</v>
      </c>
    </row>
    <row r="24" spans="1:15" s="78" customFormat="1" ht="24" customHeight="1" x14ac:dyDescent="0.25">
      <c r="A24" s="84" t="s">
        <v>112</v>
      </c>
      <c r="B24" s="74" t="s">
        <v>113</v>
      </c>
      <c r="C24" s="75">
        <v>28907</v>
      </c>
      <c r="D24" s="75">
        <v>28907</v>
      </c>
      <c r="E24" s="75">
        <v>28907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7">
        <v>0</v>
      </c>
    </row>
    <row r="25" spans="1:15" s="78" customFormat="1" ht="25.5" x14ac:dyDescent="0.25">
      <c r="A25" s="84" t="s">
        <v>114</v>
      </c>
      <c r="B25" s="74" t="s">
        <v>67</v>
      </c>
      <c r="C25" s="86">
        <v>990746.67</v>
      </c>
      <c r="D25" s="86">
        <v>990746.67</v>
      </c>
      <c r="E25" s="86">
        <v>990746.67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7">
        <v>0</v>
      </c>
    </row>
    <row r="26" spans="1:15" s="78" customFormat="1" x14ac:dyDescent="0.25">
      <c r="A26" s="84" t="s">
        <v>114</v>
      </c>
      <c r="B26" s="82" t="s">
        <v>115</v>
      </c>
      <c r="C26" s="87">
        <v>112669</v>
      </c>
      <c r="D26" s="87">
        <v>112669</v>
      </c>
      <c r="E26" s="87">
        <v>112669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7">
        <v>0</v>
      </c>
    </row>
    <row r="27" spans="1:15" s="78" customFormat="1" x14ac:dyDescent="0.25">
      <c r="A27" s="84" t="s">
        <v>116</v>
      </c>
      <c r="B27" s="82" t="s">
        <v>77</v>
      </c>
      <c r="C27" s="75">
        <v>795000</v>
      </c>
      <c r="D27" s="75">
        <v>795000</v>
      </c>
      <c r="E27" s="75">
        <v>795000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7">
        <v>0</v>
      </c>
    </row>
    <row r="28" spans="1:15" s="78" customFormat="1" ht="25.5" x14ac:dyDescent="0.25">
      <c r="A28" s="84" t="s">
        <v>1</v>
      </c>
      <c r="B28" s="82" t="s">
        <v>77</v>
      </c>
      <c r="C28" s="75">
        <v>1120000</v>
      </c>
      <c r="D28" s="75">
        <v>1120000</v>
      </c>
      <c r="E28" s="75">
        <v>1120000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7">
        <v>0</v>
      </c>
    </row>
    <row r="29" spans="1:15" s="78" customFormat="1" ht="25.5" x14ac:dyDescent="0.25">
      <c r="A29" s="84" t="s">
        <v>117</v>
      </c>
      <c r="B29" s="88" t="s">
        <v>101</v>
      </c>
      <c r="C29" s="89">
        <v>49560</v>
      </c>
      <c r="D29" s="89">
        <v>49560</v>
      </c>
      <c r="E29" s="89">
        <v>49560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77">
        <v>0</v>
      </c>
    </row>
    <row r="30" spans="1:15" s="78" customFormat="1" x14ac:dyDescent="0.25">
      <c r="A30" s="84" t="s">
        <v>118</v>
      </c>
      <c r="B30" s="74" t="s">
        <v>66</v>
      </c>
      <c r="C30" s="75">
        <v>30348</v>
      </c>
      <c r="D30" s="75">
        <v>30348</v>
      </c>
      <c r="E30" s="75">
        <v>30348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7">
        <v>0</v>
      </c>
    </row>
    <row r="31" spans="1:15" s="78" customFormat="1" x14ac:dyDescent="0.25">
      <c r="A31" s="84" t="s">
        <v>119</v>
      </c>
      <c r="B31" s="82" t="s">
        <v>77</v>
      </c>
      <c r="C31" s="85">
        <v>288000</v>
      </c>
      <c r="D31" s="85">
        <v>288000</v>
      </c>
      <c r="E31" s="85">
        <v>288000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7">
        <v>0</v>
      </c>
    </row>
    <row r="32" spans="1:15" s="78" customFormat="1" ht="25.5" x14ac:dyDescent="0.25">
      <c r="A32" s="84" t="s">
        <v>120</v>
      </c>
      <c r="B32" s="74" t="s">
        <v>68</v>
      </c>
      <c r="C32" s="75">
        <v>245312</v>
      </c>
      <c r="D32" s="75">
        <v>245312</v>
      </c>
      <c r="E32" s="75">
        <v>245312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7">
        <v>0</v>
      </c>
    </row>
    <row r="33" spans="1:15" s="78" customFormat="1" ht="25.5" x14ac:dyDescent="0.25">
      <c r="A33" s="84" t="s">
        <v>121</v>
      </c>
      <c r="B33" s="90" t="s">
        <v>64</v>
      </c>
      <c r="C33" s="85">
        <v>1298824.42</v>
      </c>
      <c r="D33" s="85">
        <v>1298824.42</v>
      </c>
      <c r="E33" s="85">
        <v>1298824.42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7">
        <v>0</v>
      </c>
    </row>
    <row r="34" spans="1:15" s="78" customFormat="1" x14ac:dyDescent="0.25">
      <c r="A34" s="84" t="s">
        <v>122</v>
      </c>
      <c r="B34" s="74" t="s">
        <v>65</v>
      </c>
      <c r="C34" s="85">
        <v>1738087</v>
      </c>
      <c r="D34" s="85">
        <v>1738087</v>
      </c>
      <c r="E34" s="85">
        <v>1738087</v>
      </c>
      <c r="F34" s="76">
        <v>0</v>
      </c>
      <c r="G34" s="76">
        <v>0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7">
        <v>0</v>
      </c>
    </row>
    <row r="35" spans="1:15" s="78" customFormat="1" ht="25.5" x14ac:dyDescent="0.25">
      <c r="A35" s="84" t="s">
        <v>123</v>
      </c>
      <c r="B35" s="74" t="s">
        <v>111</v>
      </c>
      <c r="C35" s="75">
        <v>79620</v>
      </c>
      <c r="D35" s="75">
        <v>79620</v>
      </c>
      <c r="E35" s="75">
        <v>79620</v>
      </c>
      <c r="F35" s="76">
        <v>0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7">
        <v>0</v>
      </c>
    </row>
    <row r="36" spans="1:15" s="78" customFormat="1" x14ac:dyDescent="0.25">
      <c r="A36" s="84" t="s">
        <v>124</v>
      </c>
      <c r="B36" s="74" t="s">
        <v>65</v>
      </c>
      <c r="C36" s="85">
        <v>1458036.02</v>
      </c>
      <c r="D36" s="85">
        <v>1458036.02</v>
      </c>
      <c r="E36" s="85">
        <v>1458036.02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7">
        <v>0</v>
      </c>
    </row>
    <row r="37" spans="1:15" s="78" customFormat="1" x14ac:dyDescent="0.25">
      <c r="A37" s="84" t="s">
        <v>2</v>
      </c>
      <c r="B37" s="74" t="s">
        <v>65</v>
      </c>
      <c r="C37" s="85">
        <v>1997815.52</v>
      </c>
      <c r="D37" s="85">
        <v>1997815.52</v>
      </c>
      <c r="E37" s="85">
        <v>1997815.52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7">
        <v>0</v>
      </c>
    </row>
    <row r="38" spans="1:15" s="78" customFormat="1" x14ac:dyDescent="0.25">
      <c r="A38" s="84" t="s">
        <v>125</v>
      </c>
      <c r="B38" s="74" t="s">
        <v>111</v>
      </c>
      <c r="C38" s="75">
        <v>68009</v>
      </c>
      <c r="D38" s="75">
        <v>68009</v>
      </c>
      <c r="E38" s="75">
        <v>68009</v>
      </c>
      <c r="F38" s="76">
        <v>0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7">
        <v>0</v>
      </c>
    </row>
    <row r="39" spans="1:15" s="78" customFormat="1" x14ac:dyDescent="0.25">
      <c r="A39" s="84" t="s">
        <v>126</v>
      </c>
      <c r="B39" s="74" t="s">
        <v>111</v>
      </c>
      <c r="C39" s="75">
        <v>68009</v>
      </c>
      <c r="D39" s="75">
        <v>68009</v>
      </c>
      <c r="E39" s="75">
        <v>68009</v>
      </c>
      <c r="F39" s="76">
        <v>0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7">
        <v>0</v>
      </c>
    </row>
    <row r="40" spans="1:15" s="78" customFormat="1" x14ac:dyDescent="0.25">
      <c r="A40" s="84" t="s">
        <v>127</v>
      </c>
      <c r="B40" s="74" t="s">
        <v>107</v>
      </c>
      <c r="C40" s="75">
        <v>57737</v>
      </c>
      <c r="D40" s="75">
        <v>57737</v>
      </c>
      <c r="E40" s="75">
        <v>57737</v>
      </c>
      <c r="F40" s="76">
        <v>0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7">
        <v>0</v>
      </c>
    </row>
    <row r="41" spans="1:15" s="78" customFormat="1" x14ac:dyDescent="0.25">
      <c r="A41" s="84" t="s">
        <v>79</v>
      </c>
      <c r="B41" s="82" t="s">
        <v>57</v>
      </c>
      <c r="C41" s="85">
        <v>458120.84</v>
      </c>
      <c r="D41" s="85">
        <v>458120.84</v>
      </c>
      <c r="E41" s="85">
        <v>458120.84</v>
      </c>
      <c r="F41" s="76">
        <v>0</v>
      </c>
      <c r="G41" s="76">
        <v>0</v>
      </c>
      <c r="H41" s="76">
        <v>0</v>
      </c>
      <c r="I41" s="76">
        <v>0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7">
        <v>0</v>
      </c>
    </row>
    <row r="42" spans="1:15" s="78" customFormat="1" x14ac:dyDescent="0.25">
      <c r="A42" s="91" t="s">
        <v>128</v>
      </c>
      <c r="B42" s="82" t="s">
        <v>57</v>
      </c>
      <c r="C42" s="92">
        <v>1636566</v>
      </c>
      <c r="D42" s="92">
        <v>1636566</v>
      </c>
      <c r="E42" s="92">
        <v>1636566</v>
      </c>
      <c r="F42" s="76">
        <v>0</v>
      </c>
      <c r="G42" s="76">
        <v>0</v>
      </c>
      <c r="H42" s="76">
        <v>0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7">
        <v>0</v>
      </c>
    </row>
    <row r="43" spans="1:15" s="78" customFormat="1" x14ac:dyDescent="0.25">
      <c r="A43" s="91" t="s">
        <v>129</v>
      </c>
      <c r="B43" s="82" t="s">
        <v>77</v>
      </c>
      <c r="C43" s="93">
        <v>240000</v>
      </c>
      <c r="D43" s="93">
        <v>240000</v>
      </c>
      <c r="E43" s="93">
        <v>240000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77">
        <v>0</v>
      </c>
    </row>
    <row r="44" spans="1:15" s="78" customFormat="1" ht="25.5" x14ac:dyDescent="0.25">
      <c r="A44" s="91" t="s">
        <v>130</v>
      </c>
      <c r="B44" s="74" t="s">
        <v>65</v>
      </c>
      <c r="C44" s="93">
        <v>1145109.0900000001</v>
      </c>
      <c r="D44" s="93">
        <v>1145109.0900000001</v>
      </c>
      <c r="E44" s="93">
        <v>1145109.0900000001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7">
        <v>0</v>
      </c>
    </row>
    <row r="45" spans="1:15" s="78" customFormat="1" x14ac:dyDescent="0.25">
      <c r="A45" s="91" t="s">
        <v>72</v>
      </c>
      <c r="B45" s="79" t="s">
        <v>63</v>
      </c>
      <c r="C45" s="93">
        <v>25635.75</v>
      </c>
      <c r="D45" s="93">
        <v>25635.75</v>
      </c>
      <c r="E45" s="93">
        <v>25635.75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0</v>
      </c>
      <c r="N45" s="76">
        <v>0</v>
      </c>
      <c r="O45" s="77">
        <v>0</v>
      </c>
    </row>
    <row r="46" spans="1:15" s="78" customFormat="1" ht="25.5" x14ac:dyDescent="0.25">
      <c r="A46" s="91" t="s">
        <v>131</v>
      </c>
      <c r="B46" s="74" t="s">
        <v>67</v>
      </c>
      <c r="C46" s="92">
        <v>845439</v>
      </c>
      <c r="D46" s="92">
        <v>845439</v>
      </c>
      <c r="E46" s="92">
        <v>845439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76">
        <v>0</v>
      </c>
      <c r="O46" s="77">
        <v>0</v>
      </c>
    </row>
    <row r="47" spans="1:15" s="78" customFormat="1" x14ac:dyDescent="0.25">
      <c r="A47" s="91" t="s">
        <v>80</v>
      </c>
      <c r="B47" s="74" t="s">
        <v>98</v>
      </c>
      <c r="C47" s="94">
        <v>38176</v>
      </c>
      <c r="D47" s="94">
        <v>38176</v>
      </c>
      <c r="E47" s="94">
        <v>38176</v>
      </c>
      <c r="F47" s="76">
        <v>0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7">
        <v>0</v>
      </c>
    </row>
    <row r="48" spans="1:15" s="78" customFormat="1" x14ac:dyDescent="0.25">
      <c r="A48" s="91" t="s">
        <v>132</v>
      </c>
      <c r="B48" s="74" t="s">
        <v>113</v>
      </c>
      <c r="C48" s="80">
        <v>39663</v>
      </c>
      <c r="D48" s="80">
        <v>39663</v>
      </c>
      <c r="E48" s="80">
        <v>39663</v>
      </c>
      <c r="F48" s="76">
        <v>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7">
        <v>0</v>
      </c>
    </row>
    <row r="49" spans="1:15" s="78" customFormat="1" x14ac:dyDescent="0.25">
      <c r="A49" s="91" t="s">
        <v>133</v>
      </c>
      <c r="B49" s="74" t="s">
        <v>113</v>
      </c>
      <c r="C49" s="80">
        <v>36530</v>
      </c>
      <c r="D49" s="80">
        <v>36530</v>
      </c>
      <c r="E49" s="80">
        <v>36530</v>
      </c>
      <c r="F49" s="76">
        <v>0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7">
        <v>0</v>
      </c>
    </row>
    <row r="50" spans="1:15" s="78" customFormat="1" ht="25.5" x14ac:dyDescent="0.25">
      <c r="A50" s="91" t="s">
        <v>134</v>
      </c>
      <c r="B50" s="74" t="s">
        <v>92</v>
      </c>
      <c r="C50" s="80">
        <v>150394</v>
      </c>
      <c r="D50" s="80">
        <v>150394</v>
      </c>
      <c r="E50" s="80">
        <v>150394</v>
      </c>
      <c r="F50" s="76">
        <v>0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77">
        <v>0</v>
      </c>
    </row>
    <row r="51" spans="1:15" s="78" customFormat="1" x14ac:dyDescent="0.25">
      <c r="A51" s="91" t="s">
        <v>135</v>
      </c>
      <c r="B51" s="74" t="s">
        <v>66</v>
      </c>
      <c r="C51" s="80">
        <v>133179</v>
      </c>
      <c r="D51" s="80">
        <v>133179</v>
      </c>
      <c r="E51" s="80">
        <v>133179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77">
        <v>0</v>
      </c>
    </row>
    <row r="52" spans="1:15" s="78" customFormat="1" x14ac:dyDescent="0.25">
      <c r="A52" s="95" t="s">
        <v>3</v>
      </c>
      <c r="B52" s="96" t="s">
        <v>88</v>
      </c>
      <c r="C52" s="93">
        <v>86242.9</v>
      </c>
      <c r="D52" s="93">
        <v>86242.9</v>
      </c>
      <c r="E52" s="93">
        <v>86242.9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7">
        <v>0</v>
      </c>
    </row>
    <row r="53" spans="1:15" s="78" customFormat="1" x14ac:dyDescent="0.25">
      <c r="A53" s="91" t="s">
        <v>136</v>
      </c>
      <c r="B53" s="74" t="s">
        <v>137</v>
      </c>
      <c r="C53" s="93">
        <v>60873</v>
      </c>
      <c r="D53" s="93">
        <v>60873</v>
      </c>
      <c r="E53" s="93">
        <v>60873</v>
      </c>
      <c r="F53" s="76">
        <v>0</v>
      </c>
      <c r="G53" s="76">
        <v>0</v>
      </c>
      <c r="H53" s="76">
        <v>0</v>
      </c>
      <c r="I53" s="76">
        <v>0</v>
      </c>
      <c r="J53" s="76">
        <v>0</v>
      </c>
      <c r="K53" s="76">
        <v>0</v>
      </c>
      <c r="L53" s="76">
        <v>0</v>
      </c>
      <c r="M53" s="76">
        <v>0</v>
      </c>
      <c r="N53" s="76">
        <v>0</v>
      </c>
      <c r="O53" s="77">
        <v>0</v>
      </c>
    </row>
    <row r="54" spans="1:15" s="78" customFormat="1" x14ac:dyDescent="0.25">
      <c r="A54" s="91" t="s">
        <v>136</v>
      </c>
      <c r="B54" s="74" t="s">
        <v>113</v>
      </c>
      <c r="C54" s="97">
        <v>11936</v>
      </c>
      <c r="D54" s="97">
        <v>11936</v>
      </c>
      <c r="E54" s="97">
        <v>11936</v>
      </c>
      <c r="F54" s="76">
        <v>0</v>
      </c>
      <c r="G54" s="76">
        <v>0</v>
      </c>
      <c r="H54" s="76">
        <v>0</v>
      </c>
      <c r="I54" s="76">
        <v>0</v>
      </c>
      <c r="J54" s="76">
        <v>0</v>
      </c>
      <c r="K54" s="76">
        <v>0</v>
      </c>
      <c r="L54" s="76">
        <v>0</v>
      </c>
      <c r="M54" s="76">
        <v>0</v>
      </c>
      <c r="N54" s="76">
        <v>0</v>
      </c>
      <c r="O54" s="77">
        <v>0</v>
      </c>
    </row>
    <row r="55" spans="1:15" s="78" customFormat="1" ht="25.5" x14ac:dyDescent="0.25">
      <c r="A55" s="91" t="s">
        <v>138</v>
      </c>
      <c r="B55" s="74" t="s">
        <v>139</v>
      </c>
      <c r="C55" s="98">
        <v>102988</v>
      </c>
      <c r="D55" s="98">
        <v>102988</v>
      </c>
      <c r="E55" s="98">
        <v>102988</v>
      </c>
      <c r="F55" s="76">
        <v>0</v>
      </c>
      <c r="G55" s="76">
        <v>0</v>
      </c>
      <c r="H55" s="76">
        <v>0</v>
      </c>
      <c r="I55" s="76">
        <v>0</v>
      </c>
      <c r="J55" s="76">
        <v>0</v>
      </c>
      <c r="K55" s="76">
        <v>0</v>
      </c>
      <c r="L55" s="76">
        <v>0</v>
      </c>
      <c r="M55" s="76">
        <v>0</v>
      </c>
      <c r="N55" s="76">
        <v>0</v>
      </c>
      <c r="O55" s="77">
        <v>0</v>
      </c>
    </row>
    <row r="56" spans="1:15" s="78" customFormat="1" ht="25.5" x14ac:dyDescent="0.25">
      <c r="A56" s="91" t="s">
        <v>140</v>
      </c>
      <c r="B56" s="74" t="s">
        <v>67</v>
      </c>
      <c r="C56" s="92">
        <v>1433150.63</v>
      </c>
      <c r="D56" s="92">
        <v>1433150.63</v>
      </c>
      <c r="E56" s="92">
        <v>1433150.63</v>
      </c>
      <c r="F56" s="76">
        <v>0</v>
      </c>
      <c r="G56" s="76">
        <v>0</v>
      </c>
      <c r="H56" s="76">
        <v>0</v>
      </c>
      <c r="I56" s="76">
        <v>0</v>
      </c>
      <c r="J56" s="76">
        <v>0</v>
      </c>
      <c r="K56" s="76">
        <v>0</v>
      </c>
      <c r="L56" s="76">
        <v>0</v>
      </c>
      <c r="M56" s="76">
        <v>0</v>
      </c>
      <c r="N56" s="76">
        <v>0</v>
      </c>
      <c r="O56" s="77">
        <v>0</v>
      </c>
    </row>
    <row r="57" spans="1:15" s="78" customFormat="1" ht="26.25" x14ac:dyDescent="0.25">
      <c r="A57" s="91" t="s">
        <v>140</v>
      </c>
      <c r="B57" s="99" t="s">
        <v>64</v>
      </c>
      <c r="C57" s="92">
        <v>782158.52</v>
      </c>
      <c r="D57" s="92">
        <v>782158.52</v>
      </c>
      <c r="E57" s="92">
        <v>782158.52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77">
        <v>0</v>
      </c>
    </row>
    <row r="58" spans="1:15" s="78" customFormat="1" x14ac:dyDescent="0.25">
      <c r="A58" s="91" t="s">
        <v>141</v>
      </c>
      <c r="B58" s="74" t="s">
        <v>65</v>
      </c>
      <c r="C58" s="100">
        <v>2646078</v>
      </c>
      <c r="D58" s="100">
        <v>2646078</v>
      </c>
      <c r="E58" s="100">
        <v>2646078</v>
      </c>
      <c r="F58" s="76">
        <v>0</v>
      </c>
      <c r="G58" s="76">
        <v>0</v>
      </c>
      <c r="H58" s="76">
        <v>0</v>
      </c>
      <c r="I58" s="76">
        <v>0</v>
      </c>
      <c r="J58" s="76">
        <v>0</v>
      </c>
      <c r="K58" s="76">
        <v>0</v>
      </c>
      <c r="L58" s="76">
        <v>0</v>
      </c>
      <c r="M58" s="76">
        <v>0</v>
      </c>
      <c r="N58" s="76">
        <v>0</v>
      </c>
      <c r="O58" s="77">
        <v>0</v>
      </c>
    </row>
    <row r="59" spans="1:15" s="78" customFormat="1" ht="25.5" x14ac:dyDescent="0.25">
      <c r="A59" s="91" t="s">
        <v>142</v>
      </c>
      <c r="B59" s="74" t="s">
        <v>101</v>
      </c>
      <c r="C59" s="98">
        <v>86063</v>
      </c>
      <c r="D59" s="98">
        <v>86063</v>
      </c>
      <c r="E59" s="98">
        <v>86063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7">
        <v>0</v>
      </c>
    </row>
    <row r="60" spans="1:15" s="78" customFormat="1" x14ac:dyDescent="0.25">
      <c r="A60" s="91" t="s">
        <v>143</v>
      </c>
      <c r="B60" s="74" t="s">
        <v>111</v>
      </c>
      <c r="C60" s="98">
        <v>132163</v>
      </c>
      <c r="D60" s="98">
        <v>132163</v>
      </c>
      <c r="E60" s="98">
        <v>132163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7">
        <v>0</v>
      </c>
    </row>
    <row r="61" spans="1:15" s="78" customFormat="1" x14ac:dyDescent="0.25">
      <c r="A61" s="91" t="s">
        <v>144</v>
      </c>
      <c r="B61" s="74" t="s">
        <v>113</v>
      </c>
      <c r="C61" s="98">
        <v>49870</v>
      </c>
      <c r="D61" s="98">
        <v>49870</v>
      </c>
      <c r="E61" s="98">
        <v>49870</v>
      </c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0</v>
      </c>
      <c r="O61" s="77">
        <v>0</v>
      </c>
    </row>
    <row r="62" spans="1:15" s="78" customFormat="1" x14ac:dyDescent="0.25">
      <c r="A62" s="101" t="s">
        <v>145</v>
      </c>
      <c r="B62" s="74" t="s">
        <v>111</v>
      </c>
      <c r="C62" s="98">
        <v>127635</v>
      </c>
      <c r="D62" s="98">
        <v>127635</v>
      </c>
      <c r="E62" s="98">
        <v>127635</v>
      </c>
      <c r="F62" s="76">
        <v>0</v>
      </c>
      <c r="G62" s="76">
        <v>0</v>
      </c>
      <c r="H62" s="76">
        <v>0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0</v>
      </c>
      <c r="O62" s="77">
        <v>0</v>
      </c>
    </row>
    <row r="63" spans="1:15" s="78" customFormat="1" x14ac:dyDescent="0.25">
      <c r="A63" s="91" t="s">
        <v>146</v>
      </c>
      <c r="B63" s="74" t="s">
        <v>65</v>
      </c>
      <c r="C63" s="100">
        <v>1365071.2</v>
      </c>
      <c r="D63" s="100">
        <v>1365071.2</v>
      </c>
      <c r="E63" s="100">
        <v>1365071.2</v>
      </c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0</v>
      </c>
      <c r="O63" s="77">
        <v>0</v>
      </c>
    </row>
    <row r="64" spans="1:15" s="78" customFormat="1" ht="25.5" x14ac:dyDescent="0.25">
      <c r="A64" s="91" t="s">
        <v>81</v>
      </c>
      <c r="B64" s="74" t="s">
        <v>68</v>
      </c>
      <c r="C64" s="92">
        <v>502860.54</v>
      </c>
      <c r="D64" s="92">
        <v>502860.54</v>
      </c>
      <c r="E64" s="92">
        <v>502860.54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0</v>
      </c>
      <c r="O64" s="77">
        <v>0</v>
      </c>
    </row>
    <row r="65" spans="1:15" s="78" customFormat="1" x14ac:dyDescent="0.25">
      <c r="A65" s="91" t="s">
        <v>147</v>
      </c>
      <c r="B65" s="74" t="s">
        <v>111</v>
      </c>
      <c r="C65" s="80">
        <v>222631</v>
      </c>
      <c r="D65" s="80">
        <v>222631</v>
      </c>
      <c r="E65" s="80">
        <v>222631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7">
        <v>0</v>
      </c>
    </row>
    <row r="66" spans="1:15" s="78" customFormat="1" x14ac:dyDescent="0.25">
      <c r="A66" s="91" t="s">
        <v>148</v>
      </c>
      <c r="B66" s="74" t="s">
        <v>113</v>
      </c>
      <c r="C66" s="80">
        <v>31370</v>
      </c>
      <c r="D66" s="80">
        <v>31370</v>
      </c>
      <c r="E66" s="80">
        <v>31370</v>
      </c>
      <c r="F66" s="76">
        <v>0</v>
      </c>
      <c r="G66" s="76">
        <v>0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76">
        <v>0</v>
      </c>
      <c r="N66" s="76">
        <v>0</v>
      </c>
      <c r="O66" s="77">
        <v>0</v>
      </c>
    </row>
    <row r="67" spans="1:15" s="78" customFormat="1" x14ac:dyDescent="0.25">
      <c r="A67" s="101" t="s">
        <v>149</v>
      </c>
      <c r="B67" s="74" t="s">
        <v>111</v>
      </c>
      <c r="C67" s="80">
        <v>130098</v>
      </c>
      <c r="D67" s="80">
        <v>130098</v>
      </c>
      <c r="E67" s="80">
        <v>130098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0</v>
      </c>
      <c r="N67" s="76">
        <v>0</v>
      </c>
      <c r="O67" s="77">
        <v>0</v>
      </c>
    </row>
    <row r="68" spans="1:15" s="78" customFormat="1" ht="26.25" x14ac:dyDescent="0.25">
      <c r="A68" s="91" t="s">
        <v>150</v>
      </c>
      <c r="B68" s="99" t="s">
        <v>64</v>
      </c>
      <c r="C68" s="98">
        <v>563172.14</v>
      </c>
      <c r="D68" s="98">
        <v>563172.14</v>
      </c>
      <c r="E68" s="98">
        <v>563172.14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0</v>
      </c>
      <c r="O68" s="77">
        <v>0</v>
      </c>
    </row>
    <row r="69" spans="1:15" s="78" customFormat="1" x14ac:dyDescent="0.25">
      <c r="A69" s="91" t="s">
        <v>151</v>
      </c>
      <c r="B69" s="74" t="s">
        <v>111</v>
      </c>
      <c r="C69" s="98">
        <v>167258</v>
      </c>
      <c r="D69" s="98">
        <v>167258</v>
      </c>
      <c r="E69" s="98">
        <v>167258</v>
      </c>
      <c r="F69" s="76">
        <v>0</v>
      </c>
      <c r="G69" s="76">
        <v>0</v>
      </c>
      <c r="H69" s="76">
        <v>0</v>
      </c>
      <c r="I69" s="76">
        <v>0</v>
      </c>
      <c r="J69" s="76">
        <v>0</v>
      </c>
      <c r="K69" s="76">
        <v>0</v>
      </c>
      <c r="L69" s="76">
        <v>0</v>
      </c>
      <c r="M69" s="76">
        <v>0</v>
      </c>
      <c r="N69" s="76">
        <v>0</v>
      </c>
      <c r="O69" s="77">
        <v>0</v>
      </c>
    </row>
    <row r="70" spans="1:15" s="78" customFormat="1" x14ac:dyDescent="0.25">
      <c r="A70" s="91" t="s">
        <v>152</v>
      </c>
      <c r="B70" s="74" t="s">
        <v>113</v>
      </c>
      <c r="C70" s="98">
        <v>56549</v>
      </c>
      <c r="D70" s="98">
        <v>56549</v>
      </c>
      <c r="E70" s="98">
        <v>56549</v>
      </c>
      <c r="F70" s="76">
        <v>0</v>
      </c>
      <c r="G70" s="76">
        <v>0</v>
      </c>
      <c r="H70" s="76">
        <v>0</v>
      </c>
      <c r="I70" s="76">
        <v>0</v>
      </c>
      <c r="J70" s="76">
        <v>0</v>
      </c>
      <c r="K70" s="76">
        <v>0</v>
      </c>
      <c r="L70" s="76">
        <v>0</v>
      </c>
      <c r="M70" s="76">
        <v>0</v>
      </c>
      <c r="N70" s="76">
        <v>0</v>
      </c>
      <c r="O70" s="77">
        <v>0</v>
      </c>
    </row>
    <row r="71" spans="1:15" s="78" customFormat="1" x14ac:dyDescent="0.25">
      <c r="A71" s="91" t="s">
        <v>153</v>
      </c>
      <c r="B71" s="74" t="s">
        <v>137</v>
      </c>
      <c r="C71" s="98">
        <v>354403</v>
      </c>
      <c r="D71" s="98">
        <v>354403</v>
      </c>
      <c r="E71" s="98">
        <v>354403</v>
      </c>
      <c r="F71" s="76">
        <v>0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0</v>
      </c>
      <c r="M71" s="76">
        <v>0</v>
      </c>
      <c r="N71" s="76">
        <v>0</v>
      </c>
      <c r="O71" s="77">
        <v>0</v>
      </c>
    </row>
    <row r="72" spans="1:15" s="78" customFormat="1" x14ac:dyDescent="0.25">
      <c r="A72" s="102" t="s">
        <v>154</v>
      </c>
      <c r="B72" s="102" t="s">
        <v>155</v>
      </c>
      <c r="C72" s="103">
        <v>17910</v>
      </c>
      <c r="D72" s="103">
        <v>17910</v>
      </c>
      <c r="E72" s="103">
        <v>17910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0</v>
      </c>
      <c r="N72" s="76">
        <v>0</v>
      </c>
      <c r="O72" s="77">
        <v>0</v>
      </c>
    </row>
    <row r="73" spans="1:15" s="78" customFormat="1" ht="25.5" x14ac:dyDescent="0.25">
      <c r="A73" s="102" t="s">
        <v>156</v>
      </c>
      <c r="B73" s="82" t="s">
        <v>157</v>
      </c>
      <c r="C73" s="103">
        <v>47466</v>
      </c>
      <c r="D73" s="103">
        <v>47466</v>
      </c>
      <c r="E73" s="103">
        <v>47466</v>
      </c>
      <c r="F73" s="76">
        <v>0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77">
        <v>0</v>
      </c>
    </row>
    <row r="74" spans="1:15" s="78" customFormat="1" ht="25.5" x14ac:dyDescent="0.25">
      <c r="A74" s="102" t="s">
        <v>158</v>
      </c>
      <c r="B74" s="74" t="s">
        <v>68</v>
      </c>
      <c r="C74" s="103">
        <v>510615</v>
      </c>
      <c r="D74" s="103">
        <v>510615</v>
      </c>
      <c r="E74" s="103">
        <v>510615</v>
      </c>
      <c r="F74" s="76">
        <v>0</v>
      </c>
      <c r="G74" s="76">
        <v>0</v>
      </c>
      <c r="H74" s="76">
        <v>0</v>
      </c>
      <c r="I74" s="76">
        <v>0</v>
      </c>
      <c r="J74" s="76">
        <v>0</v>
      </c>
      <c r="K74" s="76">
        <v>0</v>
      </c>
      <c r="L74" s="76">
        <v>0</v>
      </c>
      <c r="M74" s="76">
        <v>0</v>
      </c>
      <c r="N74" s="76">
        <v>0</v>
      </c>
      <c r="O74" s="77">
        <v>0</v>
      </c>
    </row>
    <row r="75" spans="1:15" s="78" customFormat="1" ht="25.5" x14ac:dyDescent="0.25">
      <c r="A75" s="23" t="s">
        <v>159</v>
      </c>
      <c r="B75" s="74" t="s">
        <v>160</v>
      </c>
      <c r="C75" s="103">
        <v>346430</v>
      </c>
      <c r="D75" s="103">
        <v>346430</v>
      </c>
      <c r="E75" s="103">
        <v>346430</v>
      </c>
      <c r="F75" s="76">
        <v>0</v>
      </c>
      <c r="G75" s="76">
        <v>0</v>
      </c>
      <c r="H75" s="76">
        <v>0</v>
      </c>
      <c r="I75" s="76">
        <v>0</v>
      </c>
      <c r="J75" s="76">
        <v>0</v>
      </c>
      <c r="K75" s="76">
        <v>0</v>
      </c>
      <c r="L75" s="76">
        <v>0</v>
      </c>
      <c r="M75" s="76">
        <v>0</v>
      </c>
      <c r="N75" s="76">
        <v>0</v>
      </c>
      <c r="O75" s="77">
        <v>0</v>
      </c>
    </row>
    <row r="76" spans="1:15" s="78" customFormat="1" ht="25.5" x14ac:dyDescent="0.25">
      <c r="A76" s="23" t="s">
        <v>161</v>
      </c>
      <c r="B76" s="74" t="s">
        <v>68</v>
      </c>
      <c r="C76" s="103">
        <v>258500</v>
      </c>
      <c r="D76" s="103">
        <v>258500</v>
      </c>
      <c r="E76" s="103">
        <v>258500</v>
      </c>
      <c r="F76" s="76">
        <v>0</v>
      </c>
      <c r="G76" s="76">
        <v>0</v>
      </c>
      <c r="H76" s="76">
        <v>0</v>
      </c>
      <c r="I76" s="76">
        <v>0</v>
      </c>
      <c r="J76" s="76">
        <v>0</v>
      </c>
      <c r="K76" s="76">
        <v>0</v>
      </c>
      <c r="L76" s="76">
        <v>0</v>
      </c>
      <c r="M76" s="76">
        <v>0</v>
      </c>
      <c r="N76" s="76">
        <v>0</v>
      </c>
      <c r="O76" s="77">
        <v>0</v>
      </c>
    </row>
    <row r="77" spans="1:15" s="78" customFormat="1" ht="25.5" x14ac:dyDescent="0.25">
      <c r="A77" s="23" t="s">
        <v>162</v>
      </c>
      <c r="B77" s="74" t="s">
        <v>163</v>
      </c>
      <c r="C77" s="103">
        <v>22295</v>
      </c>
      <c r="D77" s="103">
        <v>22295</v>
      </c>
      <c r="E77" s="103">
        <v>22295</v>
      </c>
      <c r="F77" s="76">
        <v>0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77">
        <v>0</v>
      </c>
    </row>
    <row r="78" spans="1:15" s="78" customFormat="1" ht="25.5" x14ac:dyDescent="0.25">
      <c r="A78" s="23" t="s">
        <v>164</v>
      </c>
      <c r="B78" s="82" t="s">
        <v>165</v>
      </c>
      <c r="C78" s="103">
        <v>24980</v>
      </c>
      <c r="D78" s="103">
        <v>24980</v>
      </c>
      <c r="E78" s="103">
        <v>24980</v>
      </c>
      <c r="F78" s="76">
        <v>0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77">
        <v>0</v>
      </c>
    </row>
    <row r="79" spans="1:15" s="78" customFormat="1" ht="25.5" x14ac:dyDescent="0.25">
      <c r="A79" s="23" t="s">
        <v>166</v>
      </c>
      <c r="B79" s="79" t="s">
        <v>167</v>
      </c>
      <c r="C79" s="103">
        <v>77206</v>
      </c>
      <c r="D79" s="103">
        <v>77206</v>
      </c>
      <c r="E79" s="103">
        <v>77206</v>
      </c>
      <c r="F79" s="76">
        <v>0</v>
      </c>
      <c r="G79" s="76">
        <v>0</v>
      </c>
      <c r="H79" s="76">
        <v>0</v>
      </c>
      <c r="I79" s="76">
        <v>0</v>
      </c>
      <c r="J79" s="76">
        <v>0</v>
      </c>
      <c r="K79" s="76">
        <v>0</v>
      </c>
      <c r="L79" s="76">
        <v>0</v>
      </c>
      <c r="M79" s="76">
        <v>0</v>
      </c>
      <c r="N79" s="76">
        <v>0</v>
      </c>
      <c r="O79" s="77">
        <v>0</v>
      </c>
    </row>
    <row r="80" spans="1:15" s="78" customFormat="1" x14ac:dyDescent="0.25">
      <c r="A80" s="23" t="s">
        <v>168</v>
      </c>
      <c r="B80" s="82" t="s">
        <v>169</v>
      </c>
      <c r="C80" s="103">
        <v>97604</v>
      </c>
      <c r="D80" s="103">
        <v>97604</v>
      </c>
      <c r="E80" s="103">
        <v>97604</v>
      </c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76">
        <v>0</v>
      </c>
      <c r="N80" s="76">
        <v>0</v>
      </c>
      <c r="O80" s="77">
        <v>0</v>
      </c>
    </row>
    <row r="81" spans="1:15" s="78" customFormat="1" ht="25.5" x14ac:dyDescent="0.25">
      <c r="A81" s="23" t="s">
        <v>170</v>
      </c>
      <c r="B81" s="79" t="s">
        <v>165</v>
      </c>
      <c r="C81" s="103">
        <v>13995</v>
      </c>
      <c r="D81" s="103">
        <v>13995</v>
      </c>
      <c r="E81" s="103">
        <v>13995</v>
      </c>
      <c r="F81" s="76">
        <v>0</v>
      </c>
      <c r="G81" s="76">
        <v>0</v>
      </c>
      <c r="H81" s="76">
        <v>0</v>
      </c>
      <c r="I81" s="76">
        <v>0</v>
      </c>
      <c r="J81" s="76">
        <v>0</v>
      </c>
      <c r="K81" s="76">
        <v>0</v>
      </c>
      <c r="L81" s="76">
        <v>0</v>
      </c>
      <c r="M81" s="76">
        <v>0</v>
      </c>
      <c r="N81" s="76">
        <v>0</v>
      </c>
      <c r="O81" s="77">
        <v>0</v>
      </c>
    </row>
    <row r="82" spans="1:15" s="78" customFormat="1" ht="25.5" x14ac:dyDescent="0.25">
      <c r="A82" s="23" t="s">
        <v>171</v>
      </c>
      <c r="B82" s="79" t="s">
        <v>165</v>
      </c>
      <c r="C82" s="103">
        <v>23197</v>
      </c>
      <c r="D82" s="103">
        <v>23197</v>
      </c>
      <c r="E82" s="103">
        <v>23197</v>
      </c>
      <c r="F82" s="76">
        <v>0</v>
      </c>
      <c r="G82" s="76">
        <v>0</v>
      </c>
      <c r="H82" s="76">
        <v>0</v>
      </c>
      <c r="I82" s="76">
        <v>0</v>
      </c>
      <c r="J82" s="76">
        <v>0</v>
      </c>
      <c r="K82" s="76">
        <v>0</v>
      </c>
      <c r="L82" s="76">
        <v>0</v>
      </c>
      <c r="M82" s="76">
        <v>0</v>
      </c>
      <c r="N82" s="76">
        <v>0</v>
      </c>
      <c r="O82" s="77">
        <v>0</v>
      </c>
    </row>
    <row r="83" spans="1:15" s="78" customFormat="1" ht="25.5" x14ac:dyDescent="0.25">
      <c r="A83" s="23" t="s">
        <v>172</v>
      </c>
      <c r="B83" s="82" t="s">
        <v>173</v>
      </c>
      <c r="C83" s="103">
        <v>20380</v>
      </c>
      <c r="D83" s="103">
        <v>20380</v>
      </c>
      <c r="E83" s="103">
        <v>20380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77">
        <v>0</v>
      </c>
    </row>
    <row r="84" spans="1:15" s="78" customFormat="1" ht="25.5" x14ac:dyDescent="0.25">
      <c r="A84" s="23" t="s">
        <v>174</v>
      </c>
      <c r="B84" s="74" t="s">
        <v>160</v>
      </c>
      <c r="C84" s="104">
        <v>307466.7</v>
      </c>
      <c r="D84" s="104">
        <v>307466.7</v>
      </c>
      <c r="E84" s="104">
        <v>307466.7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77">
        <v>0</v>
      </c>
    </row>
    <row r="85" spans="1:15" s="78" customFormat="1" ht="25.5" x14ac:dyDescent="0.25">
      <c r="A85" s="23" t="s">
        <v>175</v>
      </c>
      <c r="B85" s="74" t="s">
        <v>176</v>
      </c>
      <c r="C85" s="103">
        <v>17369</v>
      </c>
      <c r="D85" s="103">
        <v>17369</v>
      </c>
      <c r="E85" s="103">
        <v>17369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77">
        <v>0</v>
      </c>
    </row>
    <row r="86" spans="1:15" s="78" customFormat="1" x14ac:dyDescent="0.25">
      <c r="A86" s="23" t="s">
        <v>177</v>
      </c>
      <c r="B86" s="79" t="s">
        <v>178</v>
      </c>
      <c r="C86" s="103">
        <v>35994</v>
      </c>
      <c r="D86" s="103">
        <v>35994</v>
      </c>
      <c r="E86" s="103">
        <v>35994</v>
      </c>
      <c r="F86" s="76">
        <v>0</v>
      </c>
      <c r="G86" s="76">
        <v>0</v>
      </c>
      <c r="H86" s="76">
        <v>0</v>
      </c>
      <c r="I86" s="76">
        <v>0</v>
      </c>
      <c r="J86" s="76">
        <v>0</v>
      </c>
      <c r="K86" s="76">
        <v>0</v>
      </c>
      <c r="L86" s="76">
        <v>0</v>
      </c>
      <c r="M86" s="76">
        <v>0</v>
      </c>
      <c r="N86" s="76">
        <v>0</v>
      </c>
      <c r="O86" s="77">
        <v>0</v>
      </c>
    </row>
    <row r="87" spans="1:15" s="78" customFormat="1" ht="25.5" x14ac:dyDescent="0.25">
      <c r="A87" s="23" t="s">
        <v>179</v>
      </c>
      <c r="B87" s="82" t="s">
        <v>165</v>
      </c>
      <c r="C87" s="103">
        <v>17505</v>
      </c>
      <c r="D87" s="103">
        <v>17505</v>
      </c>
      <c r="E87" s="103">
        <v>17505</v>
      </c>
      <c r="F87" s="76">
        <v>0</v>
      </c>
      <c r="G87" s="76">
        <v>0</v>
      </c>
      <c r="H87" s="76">
        <v>0</v>
      </c>
      <c r="I87" s="76">
        <v>0</v>
      </c>
      <c r="J87" s="76">
        <v>0</v>
      </c>
      <c r="K87" s="76">
        <v>0</v>
      </c>
      <c r="L87" s="76">
        <v>0</v>
      </c>
      <c r="M87" s="76">
        <v>0</v>
      </c>
      <c r="N87" s="76">
        <v>0</v>
      </c>
      <c r="O87" s="77">
        <v>0</v>
      </c>
    </row>
    <row r="88" spans="1:15" s="78" customFormat="1" x14ac:dyDescent="0.25">
      <c r="A88" s="23" t="s">
        <v>180</v>
      </c>
      <c r="B88" s="74" t="s">
        <v>155</v>
      </c>
      <c r="C88" s="103">
        <v>13506</v>
      </c>
      <c r="D88" s="103">
        <v>13506</v>
      </c>
      <c r="E88" s="103">
        <v>13506</v>
      </c>
      <c r="F88" s="76">
        <v>0</v>
      </c>
      <c r="G88" s="76">
        <v>0</v>
      </c>
      <c r="H88" s="76">
        <v>0</v>
      </c>
      <c r="I88" s="76">
        <v>0</v>
      </c>
      <c r="J88" s="76">
        <v>0</v>
      </c>
      <c r="K88" s="76">
        <v>0</v>
      </c>
      <c r="L88" s="76">
        <v>0</v>
      </c>
      <c r="M88" s="76">
        <v>0</v>
      </c>
      <c r="N88" s="76">
        <v>0</v>
      </c>
      <c r="O88" s="77">
        <v>0</v>
      </c>
    </row>
    <row r="89" spans="1:15" s="78" customFormat="1" x14ac:dyDescent="0.25">
      <c r="A89" s="105" t="s">
        <v>181</v>
      </c>
      <c r="B89" s="74" t="s">
        <v>65</v>
      </c>
      <c r="C89" s="83">
        <v>1117018.68</v>
      </c>
      <c r="D89" s="83">
        <v>1117018.68</v>
      </c>
      <c r="E89" s="83">
        <v>1117018.68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6">
        <v>0</v>
      </c>
      <c r="M89" s="76">
        <v>0</v>
      </c>
      <c r="N89" s="76">
        <v>0</v>
      </c>
      <c r="O89" s="77">
        <v>0</v>
      </c>
    </row>
    <row r="90" spans="1:15" s="78" customFormat="1" x14ac:dyDescent="0.25">
      <c r="A90" s="105" t="s">
        <v>182</v>
      </c>
      <c r="B90" s="79" t="s">
        <v>183</v>
      </c>
      <c r="C90" s="106">
        <v>206457</v>
      </c>
      <c r="D90" s="106">
        <v>206457</v>
      </c>
      <c r="E90" s="106">
        <v>206457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7">
        <v>0</v>
      </c>
    </row>
    <row r="91" spans="1:15" s="78" customFormat="1" x14ac:dyDescent="0.25">
      <c r="A91" s="105" t="s">
        <v>184</v>
      </c>
      <c r="B91" s="74" t="s">
        <v>65</v>
      </c>
      <c r="C91" s="83">
        <v>1814175</v>
      </c>
      <c r="D91" s="83">
        <v>1814175</v>
      </c>
      <c r="E91" s="83">
        <v>1814175</v>
      </c>
      <c r="F91" s="76">
        <v>0</v>
      </c>
      <c r="G91" s="76">
        <v>0</v>
      </c>
      <c r="H91" s="76">
        <v>0</v>
      </c>
      <c r="I91" s="76">
        <v>0</v>
      </c>
      <c r="J91" s="76">
        <v>0</v>
      </c>
      <c r="K91" s="76">
        <v>0</v>
      </c>
      <c r="L91" s="76">
        <v>0</v>
      </c>
      <c r="M91" s="76">
        <v>0</v>
      </c>
      <c r="N91" s="76">
        <v>0</v>
      </c>
      <c r="O91" s="77">
        <v>0</v>
      </c>
    </row>
    <row r="92" spans="1:15" s="78" customFormat="1" ht="25.5" x14ac:dyDescent="0.25">
      <c r="A92" s="107" t="s">
        <v>185</v>
      </c>
      <c r="B92" s="82" t="s">
        <v>186</v>
      </c>
      <c r="C92" s="108">
        <v>62943</v>
      </c>
      <c r="D92" s="108">
        <v>62943</v>
      </c>
      <c r="E92" s="108">
        <v>62943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7">
        <v>0</v>
      </c>
    </row>
    <row r="93" spans="1:15" s="78" customFormat="1" x14ac:dyDescent="0.25">
      <c r="A93" s="107" t="s">
        <v>187</v>
      </c>
      <c r="B93" s="79" t="s">
        <v>155</v>
      </c>
      <c r="C93" s="108">
        <v>71717</v>
      </c>
      <c r="D93" s="108">
        <v>71717</v>
      </c>
      <c r="E93" s="108">
        <v>71717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7">
        <v>0</v>
      </c>
    </row>
    <row r="94" spans="1:15" s="78" customFormat="1" x14ac:dyDescent="0.25">
      <c r="A94" s="107" t="s">
        <v>188</v>
      </c>
      <c r="B94" s="79" t="s">
        <v>155</v>
      </c>
      <c r="C94" s="108">
        <v>37069</v>
      </c>
      <c r="D94" s="108">
        <v>37069</v>
      </c>
      <c r="E94" s="108">
        <v>37069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7">
        <v>0</v>
      </c>
    </row>
    <row r="95" spans="1:15" s="78" customFormat="1" x14ac:dyDescent="0.25">
      <c r="A95" s="109" t="s">
        <v>189</v>
      </c>
      <c r="B95" s="74" t="s">
        <v>65</v>
      </c>
      <c r="C95" s="81">
        <v>1140987</v>
      </c>
      <c r="D95" s="81">
        <v>1140987</v>
      </c>
      <c r="E95" s="81">
        <v>1140987</v>
      </c>
      <c r="F95" s="76">
        <v>0</v>
      </c>
      <c r="G95" s="76">
        <v>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  <c r="O95" s="77">
        <v>0</v>
      </c>
    </row>
    <row r="96" spans="1:15" s="78" customFormat="1" x14ac:dyDescent="0.25">
      <c r="A96" s="109" t="s">
        <v>190</v>
      </c>
      <c r="B96" s="82" t="s">
        <v>57</v>
      </c>
      <c r="C96" s="81">
        <v>564520.26</v>
      </c>
      <c r="D96" s="81">
        <v>564520.26</v>
      </c>
      <c r="E96" s="81">
        <v>564520.26</v>
      </c>
      <c r="F96" s="76">
        <v>0</v>
      </c>
      <c r="G96" s="76">
        <v>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  <c r="O96" s="77">
        <v>0</v>
      </c>
    </row>
    <row r="97" spans="1:15" s="78" customFormat="1" x14ac:dyDescent="0.25">
      <c r="A97" s="109" t="s">
        <v>191</v>
      </c>
      <c r="B97" s="82" t="s">
        <v>57</v>
      </c>
      <c r="C97" s="81">
        <v>1357890</v>
      </c>
      <c r="D97" s="81">
        <v>1357890</v>
      </c>
      <c r="E97" s="81">
        <v>1357890</v>
      </c>
      <c r="F97" s="76">
        <v>0</v>
      </c>
      <c r="G97" s="76">
        <v>0</v>
      </c>
      <c r="H97" s="76">
        <v>0</v>
      </c>
      <c r="I97" s="76">
        <v>0</v>
      </c>
      <c r="J97" s="76">
        <v>0</v>
      </c>
      <c r="K97" s="76">
        <v>0</v>
      </c>
      <c r="L97" s="76">
        <v>0</v>
      </c>
      <c r="M97" s="76">
        <v>0</v>
      </c>
      <c r="N97" s="76">
        <v>0</v>
      </c>
      <c r="O97" s="77">
        <v>0</v>
      </c>
    </row>
    <row r="98" spans="1:15" s="78" customFormat="1" x14ac:dyDescent="0.25">
      <c r="A98" s="109" t="s">
        <v>192</v>
      </c>
      <c r="B98" s="82" t="s">
        <v>57</v>
      </c>
      <c r="C98" s="81">
        <v>2280337.02</v>
      </c>
      <c r="D98" s="81">
        <v>2280337.02</v>
      </c>
      <c r="E98" s="81">
        <v>2280337.02</v>
      </c>
      <c r="F98" s="76">
        <v>0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6">
        <v>0</v>
      </c>
      <c r="M98" s="76">
        <v>0</v>
      </c>
      <c r="N98" s="76">
        <v>0</v>
      </c>
      <c r="O98" s="77">
        <v>0</v>
      </c>
    </row>
    <row r="99" spans="1:15" s="78" customFormat="1" ht="26.25" x14ac:dyDescent="0.25">
      <c r="A99" s="109" t="s">
        <v>193</v>
      </c>
      <c r="B99" s="82" t="s">
        <v>57</v>
      </c>
      <c r="C99" s="81">
        <v>1117862</v>
      </c>
      <c r="D99" s="81">
        <v>1117862</v>
      </c>
      <c r="E99" s="81">
        <v>1117862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7">
        <v>0</v>
      </c>
    </row>
    <row r="100" spans="1:15" s="78" customFormat="1" x14ac:dyDescent="0.25">
      <c r="A100" s="109" t="s">
        <v>194</v>
      </c>
      <c r="B100" s="82" t="s">
        <v>57</v>
      </c>
      <c r="C100" s="81">
        <v>1800258</v>
      </c>
      <c r="D100" s="81">
        <v>1800258</v>
      </c>
      <c r="E100" s="81">
        <v>1800258</v>
      </c>
      <c r="F100" s="76">
        <v>0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6">
        <v>0</v>
      </c>
      <c r="M100" s="76">
        <v>0</v>
      </c>
      <c r="N100" s="76">
        <v>0</v>
      </c>
      <c r="O100" s="77">
        <v>0</v>
      </c>
    </row>
    <row r="101" spans="1:15" s="78" customFormat="1" x14ac:dyDescent="0.25">
      <c r="A101" s="109" t="s">
        <v>195</v>
      </c>
      <c r="B101" s="82" t="s">
        <v>57</v>
      </c>
      <c r="C101" s="81">
        <v>1250087</v>
      </c>
      <c r="D101" s="81">
        <v>1250087</v>
      </c>
      <c r="E101" s="81">
        <v>1250087</v>
      </c>
      <c r="F101" s="76">
        <v>0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6">
        <v>0</v>
      </c>
      <c r="M101" s="76">
        <v>0</v>
      </c>
      <c r="N101" s="76">
        <v>0</v>
      </c>
      <c r="O101" s="77">
        <v>0</v>
      </c>
    </row>
    <row r="102" spans="1:15" s="78" customFormat="1" ht="25.5" x14ac:dyDescent="0.25">
      <c r="A102" s="109" t="s">
        <v>196</v>
      </c>
      <c r="B102" s="74" t="s">
        <v>76</v>
      </c>
      <c r="C102" s="81">
        <v>1417391</v>
      </c>
      <c r="D102" s="81">
        <v>1417391</v>
      </c>
      <c r="E102" s="81">
        <v>1417391</v>
      </c>
      <c r="F102" s="76">
        <v>0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6">
        <v>0</v>
      </c>
      <c r="M102" s="76">
        <v>0</v>
      </c>
      <c r="N102" s="76">
        <v>0</v>
      </c>
      <c r="O102" s="77">
        <v>0</v>
      </c>
    </row>
    <row r="103" spans="1:15" s="78" customFormat="1" x14ac:dyDescent="0.25">
      <c r="A103" s="109" t="s">
        <v>197</v>
      </c>
      <c r="B103" s="82" t="s">
        <v>57</v>
      </c>
      <c r="C103" s="81">
        <v>1371676</v>
      </c>
      <c r="D103" s="81">
        <v>1371676</v>
      </c>
      <c r="E103" s="81">
        <v>1371676</v>
      </c>
      <c r="F103" s="76">
        <v>0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6">
        <v>0</v>
      </c>
      <c r="M103" s="76">
        <v>0</v>
      </c>
      <c r="N103" s="76">
        <v>0</v>
      </c>
      <c r="O103" s="77">
        <v>0</v>
      </c>
    </row>
    <row r="104" spans="1:15" s="78" customFormat="1" x14ac:dyDescent="0.25">
      <c r="A104" s="109" t="s">
        <v>198</v>
      </c>
      <c r="B104" s="79" t="s">
        <v>199</v>
      </c>
      <c r="C104" s="103">
        <v>127859</v>
      </c>
      <c r="D104" s="103">
        <v>127859</v>
      </c>
      <c r="E104" s="103">
        <v>127859</v>
      </c>
      <c r="F104" s="76">
        <v>0</v>
      </c>
      <c r="G104" s="76">
        <v>0</v>
      </c>
      <c r="H104" s="76">
        <v>0</v>
      </c>
      <c r="I104" s="76">
        <v>0</v>
      </c>
      <c r="J104" s="76">
        <v>0</v>
      </c>
      <c r="K104" s="76">
        <v>0</v>
      </c>
      <c r="L104" s="76">
        <v>0</v>
      </c>
      <c r="M104" s="76">
        <v>0</v>
      </c>
      <c r="N104" s="76">
        <v>0</v>
      </c>
      <c r="O104" s="77">
        <v>0</v>
      </c>
    </row>
    <row r="105" spans="1:15" s="78" customFormat="1" x14ac:dyDescent="0.25">
      <c r="A105" s="110" t="s">
        <v>83</v>
      </c>
      <c r="B105" s="111" t="s">
        <v>88</v>
      </c>
      <c r="C105" s="89">
        <v>95431.14</v>
      </c>
      <c r="D105" s="89">
        <v>95431.14</v>
      </c>
      <c r="E105" s="89">
        <v>95431.14</v>
      </c>
      <c r="F105" s="76">
        <v>0</v>
      </c>
      <c r="G105" s="76">
        <v>0</v>
      </c>
      <c r="H105" s="76">
        <v>0</v>
      </c>
      <c r="I105" s="76">
        <v>0</v>
      </c>
      <c r="J105" s="76">
        <v>0</v>
      </c>
      <c r="K105" s="76">
        <v>0</v>
      </c>
      <c r="L105" s="76">
        <v>0</v>
      </c>
      <c r="M105" s="76">
        <v>0</v>
      </c>
      <c r="N105" s="76">
        <v>0</v>
      </c>
      <c r="O105" s="77">
        <v>0</v>
      </c>
    </row>
    <row r="106" spans="1:15" s="78" customFormat="1" ht="25.5" x14ac:dyDescent="0.25">
      <c r="A106" s="23" t="s">
        <v>200</v>
      </c>
      <c r="B106" s="74" t="s">
        <v>101</v>
      </c>
      <c r="C106" s="73">
        <v>32418</v>
      </c>
      <c r="D106" s="73">
        <v>32418</v>
      </c>
      <c r="E106" s="73">
        <v>32418</v>
      </c>
      <c r="F106" s="76">
        <v>0</v>
      </c>
      <c r="G106" s="76">
        <v>0</v>
      </c>
      <c r="H106" s="76">
        <v>0</v>
      </c>
      <c r="I106" s="76">
        <v>0</v>
      </c>
      <c r="J106" s="76">
        <v>0</v>
      </c>
      <c r="K106" s="76">
        <v>0</v>
      </c>
      <c r="L106" s="76">
        <v>0</v>
      </c>
      <c r="M106" s="76">
        <v>0</v>
      </c>
      <c r="N106" s="76">
        <v>0</v>
      </c>
      <c r="O106" s="77">
        <v>0</v>
      </c>
    </row>
    <row r="107" spans="1:15" s="78" customFormat="1" ht="25.5" x14ac:dyDescent="0.25">
      <c r="A107" s="23" t="s">
        <v>201</v>
      </c>
      <c r="B107" s="88" t="s">
        <v>139</v>
      </c>
      <c r="C107" s="73">
        <v>75099</v>
      </c>
      <c r="D107" s="73">
        <v>75099</v>
      </c>
      <c r="E107" s="73">
        <v>75099</v>
      </c>
      <c r="F107" s="76">
        <v>0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6">
        <v>0</v>
      </c>
      <c r="M107" s="76">
        <v>0</v>
      </c>
      <c r="N107" s="76">
        <v>0</v>
      </c>
      <c r="O107" s="77">
        <v>0</v>
      </c>
    </row>
    <row r="108" spans="1:15" s="78" customFormat="1" x14ac:dyDescent="0.25">
      <c r="A108" s="102" t="s">
        <v>202</v>
      </c>
      <c r="B108" s="74" t="s">
        <v>203</v>
      </c>
      <c r="C108" s="103">
        <v>23830</v>
      </c>
      <c r="D108" s="103">
        <v>23830</v>
      </c>
      <c r="E108" s="103">
        <v>23830</v>
      </c>
      <c r="F108" s="76">
        <v>0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76">
        <v>0</v>
      </c>
      <c r="M108" s="76">
        <v>0</v>
      </c>
      <c r="N108" s="76">
        <v>0</v>
      </c>
      <c r="O108" s="77">
        <v>0</v>
      </c>
    </row>
    <row r="109" spans="1:15" s="78" customFormat="1" x14ac:dyDescent="0.25">
      <c r="A109" s="102" t="s">
        <v>204</v>
      </c>
      <c r="B109" s="79" t="s">
        <v>205</v>
      </c>
      <c r="C109" s="103">
        <v>26670</v>
      </c>
      <c r="D109" s="103">
        <v>26670</v>
      </c>
      <c r="E109" s="103">
        <v>26670</v>
      </c>
      <c r="F109" s="76">
        <v>0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6">
        <v>0</v>
      </c>
      <c r="M109" s="76">
        <v>0</v>
      </c>
      <c r="N109" s="76">
        <v>0</v>
      </c>
      <c r="O109" s="77">
        <v>0</v>
      </c>
    </row>
    <row r="110" spans="1:15" s="78" customFormat="1" ht="25.5" x14ac:dyDescent="0.25">
      <c r="A110" s="102" t="s">
        <v>206</v>
      </c>
      <c r="B110" s="74" t="s">
        <v>68</v>
      </c>
      <c r="C110" s="83">
        <v>321490.18</v>
      </c>
      <c r="D110" s="83">
        <v>321490.18</v>
      </c>
      <c r="E110" s="83">
        <v>321490.18</v>
      </c>
      <c r="F110" s="76">
        <v>0</v>
      </c>
      <c r="G110" s="76">
        <v>0</v>
      </c>
      <c r="H110" s="76">
        <v>0</v>
      </c>
      <c r="I110" s="76">
        <v>0</v>
      </c>
      <c r="J110" s="76">
        <v>0</v>
      </c>
      <c r="K110" s="76">
        <v>0</v>
      </c>
      <c r="L110" s="76">
        <v>0</v>
      </c>
      <c r="M110" s="76">
        <v>0</v>
      </c>
      <c r="N110" s="76">
        <v>0</v>
      </c>
      <c r="O110" s="77">
        <v>0</v>
      </c>
    </row>
    <row r="111" spans="1:15" s="78" customFormat="1" ht="25.5" x14ac:dyDescent="0.25">
      <c r="A111" s="102" t="s">
        <v>207</v>
      </c>
      <c r="B111" s="74" t="s">
        <v>160</v>
      </c>
      <c r="C111" s="83">
        <v>402657</v>
      </c>
      <c r="D111" s="83">
        <v>402657</v>
      </c>
      <c r="E111" s="83">
        <v>402657</v>
      </c>
      <c r="F111" s="76">
        <v>0</v>
      </c>
      <c r="G111" s="76">
        <v>0</v>
      </c>
      <c r="H111" s="76">
        <v>0</v>
      </c>
      <c r="I111" s="76">
        <v>0</v>
      </c>
      <c r="J111" s="76">
        <v>0</v>
      </c>
      <c r="K111" s="76">
        <v>0</v>
      </c>
      <c r="L111" s="76">
        <v>0</v>
      </c>
      <c r="M111" s="76">
        <v>0</v>
      </c>
      <c r="N111" s="76">
        <v>0</v>
      </c>
      <c r="O111" s="77">
        <v>0</v>
      </c>
    </row>
    <row r="112" spans="1:15" s="78" customFormat="1" x14ac:dyDescent="0.25">
      <c r="A112" s="112" t="s">
        <v>208</v>
      </c>
      <c r="B112" s="74" t="s">
        <v>113</v>
      </c>
      <c r="C112" s="113">
        <v>15670</v>
      </c>
      <c r="D112" s="113">
        <v>15670</v>
      </c>
      <c r="E112" s="113">
        <v>15670</v>
      </c>
      <c r="F112" s="76">
        <v>0</v>
      </c>
      <c r="G112" s="76">
        <v>0</v>
      </c>
      <c r="H112" s="76">
        <v>0</v>
      </c>
      <c r="I112" s="76">
        <v>0</v>
      </c>
      <c r="J112" s="76">
        <v>0</v>
      </c>
      <c r="K112" s="76">
        <v>0</v>
      </c>
      <c r="L112" s="76">
        <v>0</v>
      </c>
      <c r="M112" s="76">
        <v>0</v>
      </c>
      <c r="N112" s="76">
        <v>0</v>
      </c>
      <c r="O112" s="77">
        <v>0</v>
      </c>
    </row>
    <row r="113" spans="1:15" s="78" customFormat="1" x14ac:dyDescent="0.25">
      <c r="A113" s="114" t="s">
        <v>209</v>
      </c>
      <c r="B113" s="74" t="s">
        <v>113</v>
      </c>
      <c r="C113" s="115">
        <v>16630</v>
      </c>
      <c r="D113" s="115">
        <v>16630</v>
      </c>
      <c r="E113" s="115">
        <v>16630</v>
      </c>
      <c r="F113" s="76">
        <v>0</v>
      </c>
      <c r="G113" s="76">
        <v>0</v>
      </c>
      <c r="H113" s="76">
        <v>0</v>
      </c>
      <c r="I113" s="76">
        <v>0</v>
      </c>
      <c r="J113" s="76">
        <v>0</v>
      </c>
      <c r="K113" s="76">
        <v>0</v>
      </c>
      <c r="L113" s="76">
        <v>0</v>
      </c>
      <c r="M113" s="76">
        <v>0</v>
      </c>
      <c r="N113" s="76">
        <v>0</v>
      </c>
      <c r="O113" s="77">
        <v>0</v>
      </c>
    </row>
    <row r="114" spans="1:15" s="78" customFormat="1" x14ac:dyDescent="0.25">
      <c r="A114" s="114" t="s">
        <v>210</v>
      </c>
      <c r="B114" s="74" t="s">
        <v>113</v>
      </c>
      <c r="C114" s="103">
        <v>16938</v>
      </c>
      <c r="D114" s="103">
        <v>16938</v>
      </c>
      <c r="E114" s="103">
        <v>16938</v>
      </c>
      <c r="F114" s="76">
        <v>0</v>
      </c>
      <c r="G114" s="76">
        <v>0</v>
      </c>
      <c r="H114" s="76">
        <v>0</v>
      </c>
      <c r="I114" s="76">
        <v>0</v>
      </c>
      <c r="J114" s="76">
        <v>0</v>
      </c>
      <c r="K114" s="76">
        <v>0</v>
      </c>
      <c r="L114" s="76">
        <v>0</v>
      </c>
      <c r="M114" s="76">
        <v>0</v>
      </c>
      <c r="N114" s="76">
        <v>0</v>
      </c>
      <c r="O114" s="77">
        <v>0</v>
      </c>
    </row>
    <row r="115" spans="1:15" s="78" customFormat="1" x14ac:dyDescent="0.25">
      <c r="A115" s="114" t="s">
        <v>211</v>
      </c>
      <c r="B115" s="74" t="s">
        <v>111</v>
      </c>
      <c r="C115" s="115">
        <v>90777</v>
      </c>
      <c r="D115" s="115">
        <v>90777</v>
      </c>
      <c r="E115" s="115">
        <v>90777</v>
      </c>
      <c r="F115" s="76">
        <v>0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  <c r="M115" s="76">
        <v>0</v>
      </c>
      <c r="N115" s="76">
        <v>0</v>
      </c>
      <c r="O115" s="77">
        <v>0</v>
      </c>
    </row>
    <row r="116" spans="1:15" s="78" customFormat="1" x14ac:dyDescent="0.25">
      <c r="A116" s="114" t="s">
        <v>212</v>
      </c>
      <c r="B116" s="74" t="s">
        <v>65</v>
      </c>
      <c r="C116" s="83">
        <v>558084.54</v>
      </c>
      <c r="D116" s="83">
        <v>558084.54</v>
      </c>
      <c r="E116" s="83">
        <v>558084.54</v>
      </c>
      <c r="F116" s="76">
        <v>0</v>
      </c>
      <c r="G116" s="76">
        <v>0</v>
      </c>
      <c r="H116" s="76">
        <v>0</v>
      </c>
      <c r="I116" s="76">
        <v>0</v>
      </c>
      <c r="J116" s="76">
        <v>0</v>
      </c>
      <c r="K116" s="76">
        <v>0</v>
      </c>
      <c r="L116" s="76">
        <v>0</v>
      </c>
      <c r="M116" s="76">
        <v>0</v>
      </c>
      <c r="N116" s="76">
        <v>0</v>
      </c>
      <c r="O116" s="77">
        <v>0</v>
      </c>
    </row>
    <row r="117" spans="1:15" s="78" customFormat="1" x14ac:dyDescent="0.25">
      <c r="A117" s="23" t="s">
        <v>213</v>
      </c>
      <c r="B117" s="74" t="s">
        <v>214</v>
      </c>
      <c r="C117" s="103">
        <v>12956</v>
      </c>
      <c r="D117" s="103">
        <v>12956</v>
      </c>
      <c r="E117" s="103">
        <v>12956</v>
      </c>
      <c r="F117" s="76">
        <v>0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6">
        <v>0</v>
      </c>
      <c r="M117" s="76">
        <v>0</v>
      </c>
      <c r="N117" s="76">
        <v>0</v>
      </c>
      <c r="O117" s="77">
        <v>0</v>
      </c>
    </row>
    <row r="118" spans="1:15" s="78" customFormat="1" x14ac:dyDescent="0.25">
      <c r="A118" s="23" t="s">
        <v>215</v>
      </c>
      <c r="B118" s="116" t="s">
        <v>82</v>
      </c>
      <c r="C118" s="83">
        <v>108097.42</v>
      </c>
      <c r="D118" s="83">
        <v>108097.42</v>
      </c>
      <c r="E118" s="83">
        <v>108097.42</v>
      </c>
      <c r="F118" s="76">
        <v>0</v>
      </c>
      <c r="G118" s="76">
        <v>0</v>
      </c>
      <c r="H118" s="76">
        <v>0</v>
      </c>
      <c r="I118" s="76">
        <v>0</v>
      </c>
      <c r="J118" s="76">
        <v>0</v>
      </c>
      <c r="K118" s="76">
        <v>0</v>
      </c>
      <c r="L118" s="76">
        <v>0</v>
      </c>
      <c r="M118" s="76">
        <v>0</v>
      </c>
      <c r="N118" s="76">
        <v>0</v>
      </c>
      <c r="O118" s="77">
        <v>0</v>
      </c>
    </row>
    <row r="119" spans="1:15" s="118" customFormat="1" ht="15.75" x14ac:dyDescent="0.25">
      <c r="A119" s="129" t="s">
        <v>44</v>
      </c>
      <c r="B119" s="129"/>
      <c r="C119" s="117">
        <f t="shared" ref="C119:O119" si="0">SUM(C6:C118)</f>
        <v>51142770.369999997</v>
      </c>
      <c r="D119" s="117">
        <f t="shared" si="0"/>
        <v>51142770.369999997</v>
      </c>
      <c r="E119" s="117">
        <f t="shared" si="0"/>
        <v>51142770.369999997</v>
      </c>
      <c r="F119" s="117">
        <f t="shared" si="0"/>
        <v>0</v>
      </c>
      <c r="G119" s="117">
        <f t="shared" si="0"/>
        <v>0</v>
      </c>
      <c r="H119" s="117">
        <f t="shared" si="0"/>
        <v>0</v>
      </c>
      <c r="I119" s="117">
        <f t="shared" si="0"/>
        <v>0</v>
      </c>
      <c r="J119" s="117">
        <f t="shared" si="0"/>
        <v>0</v>
      </c>
      <c r="K119" s="117">
        <f t="shared" si="0"/>
        <v>0</v>
      </c>
      <c r="L119" s="117">
        <f t="shared" si="0"/>
        <v>0</v>
      </c>
      <c r="M119" s="117">
        <f t="shared" si="0"/>
        <v>0</v>
      </c>
      <c r="N119" s="117">
        <f t="shared" si="0"/>
        <v>0</v>
      </c>
      <c r="O119" s="117">
        <f t="shared" si="0"/>
        <v>0</v>
      </c>
    </row>
  </sheetData>
  <mergeCells count="8">
    <mergeCell ref="A119:B119"/>
    <mergeCell ref="A1:P1"/>
    <mergeCell ref="C3:C4"/>
    <mergeCell ref="D3:K3"/>
    <mergeCell ref="L3:L4"/>
    <mergeCell ref="M3:O3"/>
    <mergeCell ref="A3:A4"/>
    <mergeCell ref="B3:B4"/>
  </mergeCells>
  <pageMargins left="0.7" right="0.7" top="0.75" bottom="0.75" header="0.3" footer="0.3"/>
  <pageSetup paperSize="9" scale="3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E25" sqref="E25"/>
    </sheetView>
  </sheetViews>
  <sheetFormatPr defaultRowHeight="15" x14ac:dyDescent="0.25"/>
  <cols>
    <col min="1" max="8" width="15.7109375" style="5" customWidth="1"/>
  </cols>
  <sheetData>
    <row r="1" spans="1:8" x14ac:dyDescent="0.25">
      <c r="A1" s="133" t="s">
        <v>28</v>
      </c>
      <c r="B1" s="133"/>
      <c r="C1" s="133"/>
      <c r="D1" s="133"/>
      <c r="E1" s="133"/>
      <c r="F1" s="133"/>
      <c r="G1" s="133"/>
      <c r="H1" s="133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6"/>
      <c r="B3" s="6"/>
      <c r="C3" s="6"/>
      <c r="D3" s="6"/>
      <c r="E3" s="6"/>
      <c r="F3" s="6"/>
      <c r="G3" s="6"/>
      <c r="H3" s="7" t="s">
        <v>29</v>
      </c>
    </row>
    <row r="4" spans="1:8" x14ac:dyDescent="0.25">
      <c r="A4" s="134" t="s">
        <v>15</v>
      </c>
      <c r="B4" s="134" t="s">
        <v>30</v>
      </c>
      <c r="C4" s="134" t="s">
        <v>31</v>
      </c>
      <c r="D4" s="134" t="s">
        <v>32</v>
      </c>
      <c r="E4" s="137" t="s">
        <v>33</v>
      </c>
      <c r="F4" s="138"/>
      <c r="G4" s="139"/>
      <c r="H4" s="134" t="s">
        <v>34</v>
      </c>
    </row>
    <row r="5" spans="1:8" x14ac:dyDescent="0.25">
      <c r="A5" s="135"/>
      <c r="B5" s="135"/>
      <c r="C5" s="135"/>
      <c r="D5" s="135"/>
      <c r="E5" s="134" t="s">
        <v>35</v>
      </c>
      <c r="F5" s="137" t="s">
        <v>36</v>
      </c>
      <c r="G5" s="139"/>
      <c r="H5" s="135"/>
    </row>
    <row r="6" spans="1:8" ht="72" x14ac:dyDescent="0.25">
      <c r="A6" s="135"/>
      <c r="B6" s="136"/>
      <c r="C6" s="136"/>
      <c r="D6" s="136"/>
      <c r="E6" s="136"/>
      <c r="F6" s="3" t="s">
        <v>37</v>
      </c>
      <c r="G6" s="1" t="s">
        <v>38</v>
      </c>
      <c r="H6" s="136"/>
    </row>
    <row r="7" spans="1:8" x14ac:dyDescent="0.25">
      <c r="A7" s="136"/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</row>
    <row r="8" spans="1:8" x14ac:dyDescent="0.25">
      <c r="A8" s="8">
        <v>1</v>
      </c>
      <c r="B8" s="9" t="s">
        <v>39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</row>
    <row r="9" spans="1:8" ht="24" x14ac:dyDescent="0.25">
      <c r="A9" s="11">
        <v>2</v>
      </c>
      <c r="B9" s="12" t="s">
        <v>40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5">
      <c r="A10" s="8">
        <v>3</v>
      </c>
      <c r="B10" s="9" t="s">
        <v>41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24" x14ac:dyDescent="0.25">
      <c r="A11" s="14">
        <v>4</v>
      </c>
      <c r="B11" s="9" t="s">
        <v>42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72" x14ac:dyDescent="0.25">
      <c r="A12" s="8">
        <v>5</v>
      </c>
      <c r="B12" s="9" t="s">
        <v>43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x14ac:dyDescent="0.25">
      <c r="A13" s="11">
        <v>6</v>
      </c>
      <c r="B13" s="12" t="s">
        <v>44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5">
      <c r="A14" s="4"/>
      <c r="B14" s="4"/>
      <c r="C14" s="4"/>
      <c r="D14" s="4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</sheetData>
  <mergeCells count="9">
    <mergeCell ref="A1:H1"/>
    <mergeCell ref="A4:A7"/>
    <mergeCell ref="B4:B6"/>
    <mergeCell ref="C4:C6"/>
    <mergeCell ref="D4:D6"/>
    <mergeCell ref="E4:G4"/>
    <mergeCell ref="H4:H6"/>
    <mergeCell ref="E5:E6"/>
    <mergeCell ref="F5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88"/>
  <sheetViews>
    <sheetView workbookViewId="0">
      <pane ySplit="5" topLeftCell="A4507" activePane="bottomLeft" state="frozen"/>
      <selection pane="bottomLeft" activeCell="G4512" sqref="G4512"/>
    </sheetView>
  </sheetViews>
  <sheetFormatPr defaultRowHeight="12.75" x14ac:dyDescent="0.2"/>
  <cols>
    <col min="1" max="1" width="77.140625" style="16" customWidth="1"/>
    <col min="2" max="2" width="20.7109375" style="16" customWidth="1"/>
    <col min="3" max="3" width="20.7109375" style="17" customWidth="1"/>
    <col min="4" max="4" width="20.7109375" style="16" customWidth="1"/>
    <col min="5" max="5" width="20.7109375" style="17" customWidth="1"/>
    <col min="6" max="9" width="20.7109375" style="16" customWidth="1"/>
    <col min="10" max="10" width="13.7109375" style="15" customWidth="1"/>
    <col min="11" max="256" width="9.140625" style="15"/>
    <col min="257" max="257" width="5.85546875" style="15" customWidth="1"/>
    <col min="258" max="258" width="35" style="15" customWidth="1"/>
    <col min="259" max="262" width="11.85546875" style="15" customWidth="1"/>
    <col min="263" max="512" width="9.140625" style="15"/>
    <col min="513" max="513" width="5.85546875" style="15" customWidth="1"/>
    <col min="514" max="514" width="35" style="15" customWidth="1"/>
    <col min="515" max="518" width="11.85546875" style="15" customWidth="1"/>
    <col min="519" max="768" width="9.140625" style="15"/>
    <col min="769" max="769" width="5.85546875" style="15" customWidth="1"/>
    <col min="770" max="770" width="35" style="15" customWidth="1"/>
    <col min="771" max="774" width="11.85546875" style="15" customWidth="1"/>
    <col min="775" max="1024" width="9.140625" style="15"/>
    <col min="1025" max="1025" width="5.85546875" style="15" customWidth="1"/>
    <col min="1026" max="1026" width="35" style="15" customWidth="1"/>
    <col min="1027" max="1030" width="11.85546875" style="15" customWidth="1"/>
    <col min="1031" max="1280" width="9.140625" style="15"/>
    <col min="1281" max="1281" width="5.85546875" style="15" customWidth="1"/>
    <col min="1282" max="1282" width="35" style="15" customWidth="1"/>
    <col min="1283" max="1286" width="11.85546875" style="15" customWidth="1"/>
    <col min="1287" max="1536" width="9.140625" style="15"/>
    <col min="1537" max="1537" width="5.85546875" style="15" customWidth="1"/>
    <col min="1538" max="1538" width="35" style="15" customWidth="1"/>
    <col min="1539" max="1542" width="11.85546875" style="15" customWidth="1"/>
    <col min="1543" max="1792" width="9.140625" style="15"/>
    <col min="1793" max="1793" width="5.85546875" style="15" customWidth="1"/>
    <col min="1794" max="1794" width="35" style="15" customWidth="1"/>
    <col min="1795" max="1798" width="11.85546875" style="15" customWidth="1"/>
    <col min="1799" max="2048" width="9.140625" style="15"/>
    <col min="2049" max="2049" width="5.85546875" style="15" customWidth="1"/>
    <col min="2050" max="2050" width="35" style="15" customWidth="1"/>
    <col min="2051" max="2054" width="11.85546875" style="15" customWidth="1"/>
    <col min="2055" max="2304" width="9.140625" style="15"/>
    <col min="2305" max="2305" width="5.85546875" style="15" customWidth="1"/>
    <col min="2306" max="2306" width="35" style="15" customWidth="1"/>
    <col min="2307" max="2310" width="11.85546875" style="15" customWidth="1"/>
    <col min="2311" max="2560" width="9.140625" style="15"/>
    <col min="2561" max="2561" width="5.85546875" style="15" customWidth="1"/>
    <col min="2562" max="2562" width="35" style="15" customWidth="1"/>
    <col min="2563" max="2566" width="11.85546875" style="15" customWidth="1"/>
    <col min="2567" max="2816" width="9.140625" style="15"/>
    <col min="2817" max="2817" width="5.85546875" style="15" customWidth="1"/>
    <col min="2818" max="2818" width="35" style="15" customWidth="1"/>
    <col min="2819" max="2822" width="11.85546875" style="15" customWidth="1"/>
    <col min="2823" max="3072" width="9.140625" style="15"/>
    <col min="3073" max="3073" width="5.85546875" style="15" customWidth="1"/>
    <col min="3074" max="3074" width="35" style="15" customWidth="1"/>
    <col min="3075" max="3078" width="11.85546875" style="15" customWidth="1"/>
    <col min="3079" max="3328" width="9.140625" style="15"/>
    <col min="3329" max="3329" width="5.85546875" style="15" customWidth="1"/>
    <col min="3330" max="3330" width="35" style="15" customWidth="1"/>
    <col min="3331" max="3334" width="11.85546875" style="15" customWidth="1"/>
    <col min="3335" max="3584" width="9.140625" style="15"/>
    <col min="3585" max="3585" width="5.85546875" style="15" customWidth="1"/>
    <col min="3586" max="3586" width="35" style="15" customWidth="1"/>
    <col min="3587" max="3590" width="11.85546875" style="15" customWidth="1"/>
    <col min="3591" max="3840" width="9.140625" style="15"/>
    <col min="3841" max="3841" width="5.85546875" style="15" customWidth="1"/>
    <col min="3842" max="3842" width="35" style="15" customWidth="1"/>
    <col min="3843" max="3846" width="11.85546875" style="15" customWidth="1"/>
    <col min="3847" max="4096" width="9.140625" style="15"/>
    <col min="4097" max="4097" width="5.85546875" style="15" customWidth="1"/>
    <col min="4098" max="4098" width="35" style="15" customWidth="1"/>
    <col min="4099" max="4102" width="11.85546875" style="15" customWidth="1"/>
    <col min="4103" max="4352" width="9.140625" style="15"/>
    <col min="4353" max="4353" width="5.85546875" style="15" customWidth="1"/>
    <col min="4354" max="4354" width="35" style="15" customWidth="1"/>
    <col min="4355" max="4358" width="11.85546875" style="15" customWidth="1"/>
    <col min="4359" max="4608" width="9.140625" style="15"/>
    <col min="4609" max="4609" width="5.85546875" style="15" customWidth="1"/>
    <col min="4610" max="4610" width="35" style="15" customWidth="1"/>
    <col min="4611" max="4614" width="11.85546875" style="15" customWidth="1"/>
    <col min="4615" max="4864" width="9.140625" style="15"/>
    <col min="4865" max="4865" width="5.85546875" style="15" customWidth="1"/>
    <col min="4866" max="4866" width="35" style="15" customWidth="1"/>
    <col min="4867" max="4870" width="11.85546875" style="15" customWidth="1"/>
    <col min="4871" max="5120" width="9.140625" style="15"/>
    <col min="5121" max="5121" width="5.85546875" style="15" customWidth="1"/>
    <col min="5122" max="5122" width="35" style="15" customWidth="1"/>
    <col min="5123" max="5126" width="11.85546875" style="15" customWidth="1"/>
    <col min="5127" max="5376" width="9.140625" style="15"/>
    <col min="5377" max="5377" width="5.85546875" style="15" customWidth="1"/>
    <col min="5378" max="5378" width="35" style="15" customWidth="1"/>
    <col min="5379" max="5382" width="11.85546875" style="15" customWidth="1"/>
    <col min="5383" max="5632" width="9.140625" style="15"/>
    <col min="5633" max="5633" width="5.85546875" style="15" customWidth="1"/>
    <col min="5634" max="5634" width="35" style="15" customWidth="1"/>
    <col min="5635" max="5638" width="11.85546875" style="15" customWidth="1"/>
    <col min="5639" max="5888" width="9.140625" style="15"/>
    <col min="5889" max="5889" width="5.85546875" style="15" customWidth="1"/>
    <col min="5890" max="5890" width="35" style="15" customWidth="1"/>
    <col min="5891" max="5894" width="11.85546875" style="15" customWidth="1"/>
    <col min="5895" max="6144" width="9.140625" style="15"/>
    <col min="6145" max="6145" width="5.85546875" style="15" customWidth="1"/>
    <col min="6146" max="6146" width="35" style="15" customWidth="1"/>
    <col min="6147" max="6150" width="11.85546875" style="15" customWidth="1"/>
    <col min="6151" max="6400" width="9.140625" style="15"/>
    <col min="6401" max="6401" width="5.85546875" style="15" customWidth="1"/>
    <col min="6402" max="6402" width="35" style="15" customWidth="1"/>
    <col min="6403" max="6406" width="11.85546875" style="15" customWidth="1"/>
    <col min="6407" max="6656" width="9.140625" style="15"/>
    <col min="6657" max="6657" width="5.85546875" style="15" customWidth="1"/>
    <col min="6658" max="6658" width="35" style="15" customWidth="1"/>
    <col min="6659" max="6662" width="11.85546875" style="15" customWidth="1"/>
    <col min="6663" max="6912" width="9.140625" style="15"/>
    <col min="6913" max="6913" width="5.85546875" style="15" customWidth="1"/>
    <col min="6914" max="6914" width="35" style="15" customWidth="1"/>
    <col min="6915" max="6918" width="11.85546875" style="15" customWidth="1"/>
    <col min="6919" max="7168" width="9.140625" style="15"/>
    <col min="7169" max="7169" width="5.85546875" style="15" customWidth="1"/>
    <col min="7170" max="7170" width="35" style="15" customWidth="1"/>
    <col min="7171" max="7174" width="11.85546875" style="15" customWidth="1"/>
    <col min="7175" max="7424" width="9.140625" style="15"/>
    <col min="7425" max="7425" width="5.85546875" style="15" customWidth="1"/>
    <col min="7426" max="7426" width="35" style="15" customWidth="1"/>
    <col min="7427" max="7430" width="11.85546875" style="15" customWidth="1"/>
    <col min="7431" max="7680" width="9.140625" style="15"/>
    <col min="7681" max="7681" width="5.85546875" style="15" customWidth="1"/>
    <col min="7682" max="7682" width="35" style="15" customWidth="1"/>
    <col min="7683" max="7686" width="11.85546875" style="15" customWidth="1"/>
    <col min="7687" max="7936" width="9.140625" style="15"/>
    <col min="7937" max="7937" width="5.85546875" style="15" customWidth="1"/>
    <col min="7938" max="7938" width="35" style="15" customWidth="1"/>
    <col min="7939" max="7942" width="11.85546875" style="15" customWidth="1"/>
    <col min="7943" max="8192" width="9.140625" style="15"/>
    <col min="8193" max="8193" width="5.85546875" style="15" customWidth="1"/>
    <col min="8194" max="8194" width="35" style="15" customWidth="1"/>
    <col min="8195" max="8198" width="11.85546875" style="15" customWidth="1"/>
    <col min="8199" max="8448" width="9.140625" style="15"/>
    <col min="8449" max="8449" width="5.85546875" style="15" customWidth="1"/>
    <col min="8450" max="8450" width="35" style="15" customWidth="1"/>
    <col min="8451" max="8454" width="11.85546875" style="15" customWidth="1"/>
    <col min="8455" max="8704" width="9.140625" style="15"/>
    <col min="8705" max="8705" width="5.85546875" style="15" customWidth="1"/>
    <col min="8706" max="8706" width="35" style="15" customWidth="1"/>
    <col min="8707" max="8710" width="11.85546875" style="15" customWidth="1"/>
    <col min="8711" max="8960" width="9.140625" style="15"/>
    <col min="8961" max="8961" width="5.85546875" style="15" customWidth="1"/>
    <col min="8962" max="8962" width="35" style="15" customWidth="1"/>
    <col min="8963" max="8966" width="11.85546875" style="15" customWidth="1"/>
    <col min="8967" max="9216" width="9.140625" style="15"/>
    <col min="9217" max="9217" width="5.85546875" style="15" customWidth="1"/>
    <col min="9218" max="9218" width="35" style="15" customWidth="1"/>
    <col min="9219" max="9222" width="11.85546875" style="15" customWidth="1"/>
    <col min="9223" max="9472" width="9.140625" style="15"/>
    <col min="9473" max="9473" width="5.85546875" style="15" customWidth="1"/>
    <col min="9474" max="9474" width="35" style="15" customWidth="1"/>
    <col min="9475" max="9478" width="11.85546875" style="15" customWidth="1"/>
    <col min="9479" max="9728" width="9.140625" style="15"/>
    <col min="9729" max="9729" width="5.85546875" style="15" customWidth="1"/>
    <col min="9730" max="9730" width="35" style="15" customWidth="1"/>
    <col min="9731" max="9734" width="11.85546875" style="15" customWidth="1"/>
    <col min="9735" max="9984" width="9.140625" style="15"/>
    <col min="9985" max="9985" width="5.85546875" style="15" customWidth="1"/>
    <col min="9986" max="9986" width="35" style="15" customWidth="1"/>
    <col min="9987" max="9990" width="11.85546875" style="15" customWidth="1"/>
    <col min="9991" max="10240" width="9.140625" style="15"/>
    <col min="10241" max="10241" width="5.85546875" style="15" customWidth="1"/>
    <col min="10242" max="10242" width="35" style="15" customWidth="1"/>
    <col min="10243" max="10246" width="11.85546875" style="15" customWidth="1"/>
    <col min="10247" max="10496" width="9.140625" style="15"/>
    <col min="10497" max="10497" width="5.85546875" style="15" customWidth="1"/>
    <col min="10498" max="10498" width="35" style="15" customWidth="1"/>
    <col min="10499" max="10502" width="11.85546875" style="15" customWidth="1"/>
    <col min="10503" max="10752" width="9.140625" style="15"/>
    <col min="10753" max="10753" width="5.85546875" style="15" customWidth="1"/>
    <col min="10754" max="10754" width="35" style="15" customWidth="1"/>
    <col min="10755" max="10758" width="11.85546875" style="15" customWidth="1"/>
    <col min="10759" max="11008" width="9.140625" style="15"/>
    <col min="11009" max="11009" width="5.85546875" style="15" customWidth="1"/>
    <col min="11010" max="11010" width="35" style="15" customWidth="1"/>
    <col min="11011" max="11014" width="11.85546875" style="15" customWidth="1"/>
    <col min="11015" max="11264" width="9.140625" style="15"/>
    <col min="11265" max="11265" width="5.85546875" style="15" customWidth="1"/>
    <col min="11266" max="11266" width="35" style="15" customWidth="1"/>
    <col min="11267" max="11270" width="11.85546875" style="15" customWidth="1"/>
    <col min="11271" max="11520" width="9.140625" style="15"/>
    <col min="11521" max="11521" width="5.85546875" style="15" customWidth="1"/>
    <col min="11522" max="11522" width="35" style="15" customWidth="1"/>
    <col min="11523" max="11526" width="11.85546875" style="15" customWidth="1"/>
    <col min="11527" max="11776" width="9.140625" style="15"/>
    <col min="11777" max="11777" width="5.85546875" style="15" customWidth="1"/>
    <col min="11778" max="11778" width="35" style="15" customWidth="1"/>
    <col min="11779" max="11782" width="11.85546875" style="15" customWidth="1"/>
    <col min="11783" max="12032" width="9.140625" style="15"/>
    <col min="12033" max="12033" width="5.85546875" style="15" customWidth="1"/>
    <col min="12034" max="12034" width="35" style="15" customWidth="1"/>
    <col min="12035" max="12038" width="11.85546875" style="15" customWidth="1"/>
    <col min="12039" max="12288" width="9.140625" style="15"/>
    <col min="12289" max="12289" width="5.85546875" style="15" customWidth="1"/>
    <col min="12290" max="12290" width="35" style="15" customWidth="1"/>
    <col min="12291" max="12294" width="11.85546875" style="15" customWidth="1"/>
    <col min="12295" max="12544" width="9.140625" style="15"/>
    <col min="12545" max="12545" width="5.85546875" style="15" customWidth="1"/>
    <col min="12546" max="12546" width="35" style="15" customWidth="1"/>
    <col min="12547" max="12550" width="11.85546875" style="15" customWidth="1"/>
    <col min="12551" max="12800" width="9.140625" style="15"/>
    <col min="12801" max="12801" width="5.85546875" style="15" customWidth="1"/>
    <col min="12802" max="12802" width="35" style="15" customWidth="1"/>
    <col min="12803" max="12806" width="11.85546875" style="15" customWidth="1"/>
    <col min="12807" max="13056" width="9.140625" style="15"/>
    <col min="13057" max="13057" width="5.85546875" style="15" customWidth="1"/>
    <col min="13058" max="13058" width="35" style="15" customWidth="1"/>
    <col min="13059" max="13062" width="11.85546875" style="15" customWidth="1"/>
    <col min="13063" max="13312" width="9.140625" style="15"/>
    <col min="13313" max="13313" width="5.85546875" style="15" customWidth="1"/>
    <col min="13314" max="13314" width="35" style="15" customWidth="1"/>
    <col min="13315" max="13318" width="11.85546875" style="15" customWidth="1"/>
    <col min="13319" max="13568" width="9.140625" style="15"/>
    <col min="13569" max="13569" width="5.85546875" style="15" customWidth="1"/>
    <col min="13570" max="13570" width="35" style="15" customWidth="1"/>
    <col min="13571" max="13574" width="11.85546875" style="15" customWidth="1"/>
    <col min="13575" max="13824" width="9.140625" style="15"/>
    <col min="13825" max="13825" width="5.85546875" style="15" customWidth="1"/>
    <col min="13826" max="13826" width="35" style="15" customWidth="1"/>
    <col min="13827" max="13830" width="11.85546875" style="15" customWidth="1"/>
    <col min="13831" max="14080" width="9.140625" style="15"/>
    <col min="14081" max="14081" width="5.85546875" style="15" customWidth="1"/>
    <col min="14082" max="14082" width="35" style="15" customWidth="1"/>
    <col min="14083" max="14086" width="11.85546875" style="15" customWidth="1"/>
    <col min="14087" max="14336" width="9.140625" style="15"/>
    <col min="14337" max="14337" width="5.85546875" style="15" customWidth="1"/>
    <col min="14338" max="14338" width="35" style="15" customWidth="1"/>
    <col min="14339" max="14342" width="11.85546875" style="15" customWidth="1"/>
    <col min="14343" max="14592" width="9.140625" style="15"/>
    <col min="14593" max="14593" width="5.85546875" style="15" customWidth="1"/>
    <col min="14594" max="14594" width="35" style="15" customWidth="1"/>
    <col min="14595" max="14598" width="11.85546875" style="15" customWidth="1"/>
    <col min="14599" max="14848" width="9.140625" style="15"/>
    <col min="14849" max="14849" width="5.85546875" style="15" customWidth="1"/>
    <col min="14850" max="14850" width="35" style="15" customWidth="1"/>
    <col min="14851" max="14854" width="11.85546875" style="15" customWidth="1"/>
    <col min="14855" max="15104" width="9.140625" style="15"/>
    <col min="15105" max="15105" width="5.85546875" style="15" customWidth="1"/>
    <col min="15106" max="15106" width="35" style="15" customWidth="1"/>
    <col min="15107" max="15110" width="11.85546875" style="15" customWidth="1"/>
    <col min="15111" max="15360" width="9.140625" style="15"/>
    <col min="15361" max="15361" width="5.85546875" style="15" customWidth="1"/>
    <col min="15362" max="15362" width="35" style="15" customWidth="1"/>
    <col min="15363" max="15366" width="11.85546875" style="15" customWidth="1"/>
    <col min="15367" max="15616" width="9.140625" style="15"/>
    <col min="15617" max="15617" width="5.85546875" style="15" customWidth="1"/>
    <col min="15618" max="15618" width="35" style="15" customWidth="1"/>
    <col min="15619" max="15622" width="11.85546875" style="15" customWidth="1"/>
    <col min="15623" max="15872" width="9.140625" style="15"/>
    <col min="15873" max="15873" width="5.85546875" style="15" customWidth="1"/>
    <col min="15874" max="15874" width="35" style="15" customWidth="1"/>
    <col min="15875" max="15878" width="11.85546875" style="15" customWidth="1"/>
    <col min="15879" max="16128" width="9.140625" style="15"/>
    <col min="16129" max="16129" width="5.85546875" style="15" customWidth="1"/>
    <col min="16130" max="16130" width="35" style="15" customWidth="1"/>
    <col min="16131" max="16134" width="11.85546875" style="15" customWidth="1"/>
    <col min="16135" max="16384" width="9.140625" style="15"/>
  </cols>
  <sheetData>
    <row r="1" spans="1:9" ht="12.75" customHeight="1" x14ac:dyDescent="0.2">
      <c r="A1" s="140" t="s">
        <v>70</v>
      </c>
      <c r="B1" s="140"/>
      <c r="C1" s="140"/>
      <c r="D1" s="140"/>
      <c r="E1" s="140"/>
      <c r="F1" s="140"/>
      <c r="G1" s="140"/>
      <c r="H1" s="140"/>
      <c r="I1" s="140"/>
    </row>
    <row r="2" spans="1:9" x14ac:dyDescent="0.2">
      <c r="A2" s="18"/>
      <c r="B2" s="18"/>
      <c r="C2" s="18"/>
      <c r="D2" s="18"/>
      <c r="E2" s="18"/>
      <c r="F2" s="18"/>
      <c r="G2" s="18"/>
      <c r="H2" s="18"/>
      <c r="I2" s="18"/>
    </row>
    <row r="3" spans="1:9" x14ac:dyDescent="0.2">
      <c r="A3" s="18"/>
      <c r="B3" s="18"/>
      <c r="C3" s="18"/>
      <c r="D3" s="18"/>
      <c r="E3" s="18"/>
      <c r="F3" s="18"/>
      <c r="G3" s="18"/>
      <c r="H3" s="18"/>
      <c r="I3" s="2" t="s">
        <v>29</v>
      </c>
    </row>
    <row r="4" spans="1:9" ht="12.75" customHeight="1" x14ac:dyDescent="0.2">
      <c r="A4" s="134" t="s">
        <v>45</v>
      </c>
      <c r="B4" s="137" t="s">
        <v>46</v>
      </c>
      <c r="C4" s="139"/>
      <c r="D4" s="137" t="s">
        <v>47</v>
      </c>
      <c r="E4" s="138"/>
      <c r="F4" s="139"/>
      <c r="G4" s="137" t="s">
        <v>48</v>
      </c>
      <c r="H4" s="139"/>
      <c r="I4" s="134" t="s">
        <v>49</v>
      </c>
    </row>
    <row r="5" spans="1:9" ht="60" x14ac:dyDescent="0.2">
      <c r="A5" s="135"/>
      <c r="B5" s="19" t="s">
        <v>50</v>
      </c>
      <c r="C5" s="19" t="s">
        <v>51</v>
      </c>
      <c r="D5" s="19" t="s">
        <v>52</v>
      </c>
      <c r="E5" s="19" t="s">
        <v>53</v>
      </c>
      <c r="F5" s="19" t="s">
        <v>54</v>
      </c>
      <c r="G5" s="19" t="s">
        <v>50</v>
      </c>
      <c r="H5" s="19" t="s">
        <v>51</v>
      </c>
      <c r="I5" s="135"/>
    </row>
    <row r="6" spans="1:9" ht="15" x14ac:dyDescent="0.25">
      <c r="A6" s="24" t="s">
        <v>216</v>
      </c>
      <c r="B6" s="20">
        <v>0</v>
      </c>
      <c r="C6" s="21">
        <v>0</v>
      </c>
      <c r="D6" s="25">
        <v>1093629.76</v>
      </c>
      <c r="E6" s="25">
        <v>977837.06</v>
      </c>
      <c r="F6" s="21">
        <v>0</v>
      </c>
      <c r="G6" s="22">
        <f>D6-E6</f>
        <v>115792.69999999995</v>
      </c>
      <c r="H6" s="21">
        <v>0</v>
      </c>
      <c r="I6" s="21">
        <v>0</v>
      </c>
    </row>
    <row r="7" spans="1:9" ht="15" x14ac:dyDescent="0.25">
      <c r="A7" s="24" t="s">
        <v>217</v>
      </c>
      <c r="B7" s="20">
        <v>0</v>
      </c>
      <c r="C7" s="21">
        <v>0</v>
      </c>
      <c r="D7" s="25">
        <v>784390.25</v>
      </c>
      <c r="E7" s="25">
        <v>595762</v>
      </c>
      <c r="F7" s="21">
        <v>0</v>
      </c>
      <c r="G7" s="22">
        <f t="shared" ref="G7:G70" si="0">D7-E7</f>
        <v>188628.25</v>
      </c>
      <c r="H7" s="21">
        <v>0</v>
      </c>
      <c r="I7" s="21">
        <v>0</v>
      </c>
    </row>
    <row r="8" spans="1:9" ht="15" x14ac:dyDescent="0.25">
      <c r="A8" s="24" t="s">
        <v>218</v>
      </c>
      <c r="B8" s="20">
        <v>0</v>
      </c>
      <c r="C8" s="21">
        <v>0</v>
      </c>
      <c r="D8" s="25">
        <v>615330.39999999991</v>
      </c>
      <c r="E8" s="25">
        <v>474048.79999999987</v>
      </c>
      <c r="F8" s="21">
        <v>0</v>
      </c>
      <c r="G8" s="22">
        <f t="shared" si="0"/>
        <v>141281.60000000003</v>
      </c>
      <c r="H8" s="21">
        <v>0</v>
      </c>
      <c r="I8" s="21">
        <v>0</v>
      </c>
    </row>
    <row r="9" spans="1:9" ht="15" x14ac:dyDescent="0.25">
      <c r="A9" s="24" t="s">
        <v>219</v>
      </c>
      <c r="B9" s="20">
        <v>0</v>
      </c>
      <c r="C9" s="21">
        <v>0</v>
      </c>
      <c r="D9" s="25">
        <v>689090.93</v>
      </c>
      <c r="E9" s="25">
        <v>597187.22999999986</v>
      </c>
      <c r="F9" s="21">
        <v>0</v>
      </c>
      <c r="G9" s="22">
        <f t="shared" si="0"/>
        <v>91903.700000000186</v>
      </c>
      <c r="H9" s="21">
        <v>0</v>
      </c>
      <c r="I9" s="21">
        <v>0</v>
      </c>
    </row>
    <row r="10" spans="1:9" ht="15" x14ac:dyDescent="0.25">
      <c r="A10" s="24" t="s">
        <v>220</v>
      </c>
      <c r="B10" s="20">
        <v>0</v>
      </c>
      <c r="C10" s="21">
        <v>0</v>
      </c>
      <c r="D10" s="25">
        <v>824192.48</v>
      </c>
      <c r="E10" s="25">
        <v>712063.93999999983</v>
      </c>
      <c r="F10" s="21">
        <v>0</v>
      </c>
      <c r="G10" s="22">
        <f t="shared" si="0"/>
        <v>112128.54000000015</v>
      </c>
      <c r="H10" s="21">
        <v>0</v>
      </c>
      <c r="I10" s="21">
        <v>0</v>
      </c>
    </row>
    <row r="11" spans="1:9" ht="15" x14ac:dyDescent="0.25">
      <c r="A11" s="24" t="s">
        <v>221</v>
      </c>
      <c r="B11" s="20">
        <v>0</v>
      </c>
      <c r="C11" s="21">
        <v>0</v>
      </c>
      <c r="D11" s="25">
        <v>466760.87</v>
      </c>
      <c r="E11" s="25">
        <v>386714.56999999995</v>
      </c>
      <c r="F11" s="21">
        <v>0</v>
      </c>
      <c r="G11" s="22">
        <f t="shared" si="0"/>
        <v>80046.300000000047</v>
      </c>
      <c r="H11" s="21">
        <v>0</v>
      </c>
      <c r="I11" s="21">
        <v>0</v>
      </c>
    </row>
    <row r="12" spans="1:9" ht="15" x14ac:dyDescent="0.25">
      <c r="A12" s="24" t="s">
        <v>222</v>
      </c>
      <c r="B12" s="20">
        <v>0</v>
      </c>
      <c r="C12" s="21">
        <v>0</v>
      </c>
      <c r="D12" s="25">
        <v>292731.8</v>
      </c>
      <c r="E12" s="25">
        <v>76628.2</v>
      </c>
      <c r="F12" s="21">
        <v>0</v>
      </c>
      <c r="G12" s="22">
        <f t="shared" si="0"/>
        <v>216103.59999999998</v>
      </c>
      <c r="H12" s="21">
        <v>0</v>
      </c>
      <c r="I12" s="21">
        <v>0</v>
      </c>
    </row>
    <row r="13" spans="1:9" ht="15" x14ac:dyDescent="0.25">
      <c r="A13" s="24" t="s">
        <v>223</v>
      </c>
      <c r="B13" s="20">
        <v>0</v>
      </c>
      <c r="C13" s="21">
        <v>0</v>
      </c>
      <c r="D13" s="25">
        <v>902374.8</v>
      </c>
      <c r="E13" s="25">
        <v>739550.14</v>
      </c>
      <c r="F13" s="21">
        <v>0</v>
      </c>
      <c r="G13" s="22">
        <f t="shared" si="0"/>
        <v>162824.66000000003</v>
      </c>
      <c r="H13" s="21">
        <v>0</v>
      </c>
      <c r="I13" s="21">
        <v>0</v>
      </c>
    </row>
    <row r="14" spans="1:9" ht="15" x14ac:dyDescent="0.25">
      <c r="A14" s="24" t="s">
        <v>224</v>
      </c>
      <c r="B14" s="20">
        <v>0</v>
      </c>
      <c r="C14" s="21">
        <v>0</v>
      </c>
      <c r="D14" s="25">
        <v>935185.50000000023</v>
      </c>
      <c r="E14" s="25">
        <v>698613.88000000012</v>
      </c>
      <c r="F14" s="21">
        <v>0</v>
      </c>
      <c r="G14" s="22">
        <f t="shared" si="0"/>
        <v>236571.62000000011</v>
      </c>
      <c r="H14" s="21">
        <v>0</v>
      </c>
      <c r="I14" s="21">
        <v>0</v>
      </c>
    </row>
    <row r="15" spans="1:9" ht="15" x14ac:dyDescent="0.25">
      <c r="A15" s="24" t="s">
        <v>225</v>
      </c>
      <c r="B15" s="20">
        <v>0</v>
      </c>
      <c r="C15" s="21">
        <v>0</v>
      </c>
      <c r="D15" s="25">
        <v>537608.60000000009</v>
      </c>
      <c r="E15" s="25">
        <v>370082.43000000011</v>
      </c>
      <c r="F15" s="21">
        <v>0</v>
      </c>
      <c r="G15" s="22">
        <f t="shared" si="0"/>
        <v>167526.16999999998</v>
      </c>
      <c r="H15" s="21">
        <v>0</v>
      </c>
      <c r="I15" s="21">
        <v>0</v>
      </c>
    </row>
    <row r="16" spans="1:9" ht="15" x14ac:dyDescent="0.25">
      <c r="A16" s="24" t="s">
        <v>226</v>
      </c>
      <c r="B16" s="20">
        <v>0</v>
      </c>
      <c r="C16" s="21">
        <v>0</v>
      </c>
      <c r="D16" s="25">
        <v>44499.4</v>
      </c>
      <c r="E16" s="25">
        <v>8525</v>
      </c>
      <c r="F16" s="21">
        <v>0</v>
      </c>
      <c r="G16" s="22">
        <f t="shared" si="0"/>
        <v>35974.400000000001</v>
      </c>
      <c r="H16" s="21">
        <v>0</v>
      </c>
      <c r="I16" s="21">
        <v>0</v>
      </c>
    </row>
    <row r="17" spans="1:9" ht="15" x14ac:dyDescent="0.25">
      <c r="A17" s="24" t="s">
        <v>227</v>
      </c>
      <c r="B17" s="20">
        <v>0</v>
      </c>
      <c r="C17" s="21">
        <v>0</v>
      </c>
      <c r="D17" s="25">
        <v>39505.300000000003</v>
      </c>
      <c r="E17" s="25">
        <v>0</v>
      </c>
      <c r="F17" s="21">
        <v>0</v>
      </c>
      <c r="G17" s="22">
        <f t="shared" si="0"/>
        <v>39505.300000000003</v>
      </c>
      <c r="H17" s="21">
        <v>0</v>
      </c>
      <c r="I17" s="21">
        <v>0</v>
      </c>
    </row>
    <row r="18" spans="1:9" ht="15" x14ac:dyDescent="0.25">
      <c r="A18" s="24" t="s">
        <v>228</v>
      </c>
      <c r="B18" s="20">
        <v>0</v>
      </c>
      <c r="C18" s="21">
        <v>0</v>
      </c>
      <c r="D18" s="25">
        <v>420426.25000000017</v>
      </c>
      <c r="E18" s="25">
        <v>404470.00000000017</v>
      </c>
      <c r="F18" s="21">
        <v>0</v>
      </c>
      <c r="G18" s="22">
        <f t="shared" si="0"/>
        <v>15956.25</v>
      </c>
      <c r="H18" s="21">
        <v>0</v>
      </c>
      <c r="I18" s="21">
        <v>0</v>
      </c>
    </row>
    <row r="19" spans="1:9" ht="15" x14ac:dyDescent="0.25">
      <c r="A19" s="24" t="s">
        <v>229</v>
      </c>
      <c r="B19" s="20">
        <v>0</v>
      </c>
      <c r="C19" s="21">
        <v>0</v>
      </c>
      <c r="D19" s="25">
        <v>165544.57</v>
      </c>
      <c r="E19" s="25">
        <v>19645.800000000003</v>
      </c>
      <c r="F19" s="21">
        <v>0</v>
      </c>
      <c r="G19" s="22">
        <f t="shared" si="0"/>
        <v>145898.77000000002</v>
      </c>
      <c r="H19" s="21">
        <v>0</v>
      </c>
      <c r="I19" s="21">
        <v>0</v>
      </c>
    </row>
    <row r="20" spans="1:9" ht="15" x14ac:dyDescent="0.25">
      <c r="A20" s="24" t="s">
        <v>230</v>
      </c>
      <c r="B20" s="20">
        <v>0</v>
      </c>
      <c r="C20" s="21">
        <v>0</v>
      </c>
      <c r="D20" s="25">
        <v>135267.79999999999</v>
      </c>
      <c r="E20" s="25">
        <v>37509.799999999996</v>
      </c>
      <c r="F20" s="21">
        <v>0</v>
      </c>
      <c r="G20" s="22">
        <f t="shared" si="0"/>
        <v>97758</v>
      </c>
      <c r="H20" s="21">
        <v>0</v>
      </c>
      <c r="I20" s="21">
        <v>0</v>
      </c>
    </row>
    <row r="21" spans="1:9" ht="15" x14ac:dyDescent="0.25">
      <c r="A21" s="24" t="s">
        <v>231</v>
      </c>
      <c r="B21" s="20">
        <v>0</v>
      </c>
      <c r="C21" s="21">
        <v>0</v>
      </c>
      <c r="D21" s="25">
        <v>122221.19999999998</v>
      </c>
      <c r="E21" s="25">
        <v>66792.899999999994</v>
      </c>
      <c r="F21" s="21">
        <v>0</v>
      </c>
      <c r="G21" s="22">
        <f t="shared" si="0"/>
        <v>55428.299999999988</v>
      </c>
      <c r="H21" s="21">
        <v>0</v>
      </c>
      <c r="I21" s="21">
        <v>0</v>
      </c>
    </row>
    <row r="22" spans="1:9" ht="15" x14ac:dyDescent="0.25">
      <c r="A22" s="24" t="s">
        <v>232</v>
      </c>
      <c r="B22" s="20">
        <v>0</v>
      </c>
      <c r="C22" s="21">
        <v>0</v>
      </c>
      <c r="D22" s="25">
        <v>20423.900000000001</v>
      </c>
      <c r="E22" s="25">
        <v>8804.9</v>
      </c>
      <c r="F22" s="21">
        <v>0</v>
      </c>
      <c r="G22" s="22">
        <f t="shared" si="0"/>
        <v>11619.000000000002</v>
      </c>
      <c r="H22" s="21">
        <v>0</v>
      </c>
      <c r="I22" s="21">
        <v>0</v>
      </c>
    </row>
    <row r="23" spans="1:9" ht="15" x14ac:dyDescent="0.25">
      <c r="A23" s="24" t="s">
        <v>233</v>
      </c>
      <c r="B23" s="20">
        <v>0</v>
      </c>
      <c r="C23" s="21">
        <v>0</v>
      </c>
      <c r="D23" s="25">
        <v>66999.7</v>
      </c>
      <c r="E23" s="25">
        <v>20841.399999999998</v>
      </c>
      <c r="F23" s="21">
        <v>0</v>
      </c>
      <c r="G23" s="22">
        <f t="shared" si="0"/>
        <v>46158.3</v>
      </c>
      <c r="H23" s="21">
        <v>0</v>
      </c>
      <c r="I23" s="21">
        <v>0</v>
      </c>
    </row>
    <row r="24" spans="1:9" ht="15" x14ac:dyDescent="0.25">
      <c r="A24" s="24" t="s">
        <v>234</v>
      </c>
      <c r="B24" s="20">
        <v>0</v>
      </c>
      <c r="C24" s="21">
        <v>0</v>
      </c>
      <c r="D24" s="25">
        <v>158021.20000000001</v>
      </c>
      <c r="E24" s="25">
        <v>17984.949999999997</v>
      </c>
      <c r="F24" s="21">
        <v>0</v>
      </c>
      <c r="G24" s="22">
        <f t="shared" si="0"/>
        <v>140036.25</v>
      </c>
      <c r="H24" s="21">
        <v>0</v>
      </c>
      <c r="I24" s="21">
        <v>0</v>
      </c>
    </row>
    <row r="25" spans="1:9" ht="15" x14ac:dyDescent="0.25">
      <c r="A25" s="24" t="s">
        <v>235</v>
      </c>
      <c r="B25" s="20">
        <v>0</v>
      </c>
      <c r="C25" s="21">
        <v>0</v>
      </c>
      <c r="D25" s="25">
        <v>94762.6</v>
      </c>
      <c r="E25" s="25">
        <v>39774.299999999996</v>
      </c>
      <c r="F25" s="21">
        <v>0</v>
      </c>
      <c r="G25" s="22">
        <f t="shared" si="0"/>
        <v>54988.30000000001</v>
      </c>
      <c r="H25" s="21">
        <v>0</v>
      </c>
      <c r="I25" s="21">
        <v>0</v>
      </c>
    </row>
    <row r="26" spans="1:9" ht="15" x14ac:dyDescent="0.25">
      <c r="A26" s="24" t="s">
        <v>236</v>
      </c>
      <c r="B26" s="20">
        <v>0</v>
      </c>
      <c r="C26" s="21">
        <v>0</v>
      </c>
      <c r="D26" s="25">
        <v>73237.849999999991</v>
      </c>
      <c r="E26" s="25">
        <v>15619.5</v>
      </c>
      <c r="F26" s="21">
        <v>0</v>
      </c>
      <c r="G26" s="22">
        <f t="shared" si="0"/>
        <v>57618.349999999991</v>
      </c>
      <c r="H26" s="21">
        <v>0</v>
      </c>
      <c r="I26" s="21">
        <v>0</v>
      </c>
    </row>
    <row r="27" spans="1:9" ht="15" x14ac:dyDescent="0.25">
      <c r="A27" s="24" t="s">
        <v>237</v>
      </c>
      <c r="B27" s="20">
        <v>0</v>
      </c>
      <c r="C27" s="21">
        <v>0</v>
      </c>
      <c r="D27" s="25">
        <v>12064.6</v>
      </c>
      <c r="E27" s="25">
        <v>145.6</v>
      </c>
      <c r="F27" s="21">
        <v>0</v>
      </c>
      <c r="G27" s="22">
        <f t="shared" si="0"/>
        <v>11919</v>
      </c>
      <c r="H27" s="21">
        <v>0</v>
      </c>
      <c r="I27" s="21">
        <v>0</v>
      </c>
    </row>
    <row r="28" spans="1:9" ht="15" x14ac:dyDescent="0.25">
      <c r="A28" s="24" t="s">
        <v>238</v>
      </c>
      <c r="B28" s="20">
        <v>0</v>
      </c>
      <c r="C28" s="21">
        <v>0</v>
      </c>
      <c r="D28" s="25">
        <v>250367.30000000002</v>
      </c>
      <c r="E28" s="25">
        <v>155436.5</v>
      </c>
      <c r="F28" s="21">
        <v>0</v>
      </c>
      <c r="G28" s="22">
        <f t="shared" si="0"/>
        <v>94930.800000000017</v>
      </c>
      <c r="H28" s="21">
        <v>0</v>
      </c>
      <c r="I28" s="21">
        <v>0</v>
      </c>
    </row>
    <row r="29" spans="1:9" ht="15" x14ac:dyDescent="0.25">
      <c r="A29" s="24" t="s">
        <v>239</v>
      </c>
      <c r="B29" s="20">
        <v>0</v>
      </c>
      <c r="C29" s="21">
        <v>0</v>
      </c>
      <c r="D29" s="25">
        <v>73998.600000000006</v>
      </c>
      <c r="E29" s="25">
        <v>0</v>
      </c>
      <c r="F29" s="21">
        <v>0</v>
      </c>
      <c r="G29" s="22">
        <f t="shared" si="0"/>
        <v>73998.600000000006</v>
      </c>
      <c r="H29" s="21">
        <v>0</v>
      </c>
      <c r="I29" s="21">
        <v>0</v>
      </c>
    </row>
    <row r="30" spans="1:9" ht="15" x14ac:dyDescent="0.25">
      <c r="A30" s="24" t="s">
        <v>240</v>
      </c>
      <c r="B30" s="20">
        <v>0</v>
      </c>
      <c r="C30" s="21">
        <v>0</v>
      </c>
      <c r="D30" s="25">
        <v>91486.9</v>
      </c>
      <c r="E30" s="25">
        <v>20565.099999999999</v>
      </c>
      <c r="F30" s="21">
        <v>0</v>
      </c>
      <c r="G30" s="22">
        <f t="shared" si="0"/>
        <v>70921.799999999988</v>
      </c>
      <c r="H30" s="21">
        <v>0</v>
      </c>
      <c r="I30" s="21">
        <v>0</v>
      </c>
    </row>
    <row r="31" spans="1:9" ht="15" x14ac:dyDescent="0.25">
      <c r="A31" s="24" t="s">
        <v>241</v>
      </c>
      <c r="B31" s="20">
        <v>0</v>
      </c>
      <c r="C31" s="21">
        <v>0</v>
      </c>
      <c r="D31" s="25">
        <v>94279.300000000017</v>
      </c>
      <c r="E31" s="25">
        <v>0</v>
      </c>
      <c r="F31" s="21">
        <v>0</v>
      </c>
      <c r="G31" s="22">
        <f t="shared" si="0"/>
        <v>94279.300000000017</v>
      </c>
      <c r="H31" s="21">
        <v>0</v>
      </c>
      <c r="I31" s="21">
        <v>0</v>
      </c>
    </row>
    <row r="32" spans="1:9" ht="15" x14ac:dyDescent="0.25">
      <c r="A32" s="24" t="s">
        <v>242</v>
      </c>
      <c r="B32" s="20">
        <v>0</v>
      </c>
      <c r="C32" s="21">
        <v>0</v>
      </c>
      <c r="D32" s="25">
        <v>431264.7</v>
      </c>
      <c r="E32" s="25">
        <v>373029.3</v>
      </c>
      <c r="F32" s="21">
        <v>0</v>
      </c>
      <c r="G32" s="22">
        <f t="shared" si="0"/>
        <v>58235.400000000023</v>
      </c>
      <c r="H32" s="21">
        <v>0</v>
      </c>
      <c r="I32" s="21">
        <v>0</v>
      </c>
    </row>
    <row r="33" spans="1:9" ht="15" x14ac:dyDescent="0.25">
      <c r="A33" s="24" t="s">
        <v>243</v>
      </c>
      <c r="B33" s="20">
        <v>0</v>
      </c>
      <c r="C33" s="21">
        <v>0</v>
      </c>
      <c r="D33" s="25">
        <v>221333.50000000003</v>
      </c>
      <c r="E33" s="25">
        <v>8227.4</v>
      </c>
      <c r="F33" s="21">
        <v>0</v>
      </c>
      <c r="G33" s="22">
        <f t="shared" si="0"/>
        <v>213106.10000000003</v>
      </c>
      <c r="H33" s="21">
        <v>0</v>
      </c>
      <c r="I33" s="21">
        <v>0</v>
      </c>
    </row>
    <row r="34" spans="1:9" ht="15" x14ac:dyDescent="0.25">
      <c r="A34" s="24" t="s">
        <v>244</v>
      </c>
      <c r="B34" s="20">
        <v>0</v>
      </c>
      <c r="C34" s="21">
        <v>0</v>
      </c>
      <c r="D34" s="25">
        <v>84810.2</v>
      </c>
      <c r="E34" s="25">
        <v>0</v>
      </c>
      <c r="F34" s="21">
        <v>0</v>
      </c>
      <c r="G34" s="22">
        <f t="shared" si="0"/>
        <v>84810.2</v>
      </c>
      <c r="H34" s="21">
        <v>0</v>
      </c>
      <c r="I34" s="21">
        <v>0</v>
      </c>
    </row>
    <row r="35" spans="1:9" ht="15" x14ac:dyDescent="0.25">
      <c r="A35" s="24" t="s">
        <v>245</v>
      </c>
      <c r="B35" s="20">
        <v>0</v>
      </c>
      <c r="C35" s="21">
        <v>0</v>
      </c>
      <c r="D35" s="25">
        <v>84723.099999999991</v>
      </c>
      <c r="E35" s="25">
        <v>8308.2000000000007</v>
      </c>
      <c r="F35" s="21">
        <v>0</v>
      </c>
      <c r="G35" s="22">
        <f t="shared" si="0"/>
        <v>76414.899999999994</v>
      </c>
      <c r="H35" s="21">
        <v>0</v>
      </c>
      <c r="I35" s="21">
        <v>0</v>
      </c>
    </row>
    <row r="36" spans="1:9" ht="15" x14ac:dyDescent="0.25">
      <c r="A36" s="24" t="s">
        <v>246</v>
      </c>
      <c r="B36" s="20">
        <v>0</v>
      </c>
      <c r="C36" s="21">
        <v>0</v>
      </c>
      <c r="D36" s="25">
        <v>32184.2</v>
      </c>
      <c r="E36" s="25">
        <v>19193.2</v>
      </c>
      <c r="F36" s="21">
        <v>0</v>
      </c>
      <c r="G36" s="22">
        <f t="shared" si="0"/>
        <v>12991</v>
      </c>
      <c r="H36" s="21">
        <v>0</v>
      </c>
      <c r="I36" s="21">
        <v>0</v>
      </c>
    </row>
    <row r="37" spans="1:9" ht="15" x14ac:dyDescent="0.25">
      <c r="A37" s="24" t="s">
        <v>247</v>
      </c>
      <c r="B37" s="20">
        <v>0</v>
      </c>
      <c r="C37" s="21">
        <v>0</v>
      </c>
      <c r="D37" s="25">
        <v>127995.1</v>
      </c>
      <c r="E37" s="25">
        <v>26934.5</v>
      </c>
      <c r="F37" s="21">
        <v>0</v>
      </c>
      <c r="G37" s="22">
        <f t="shared" si="0"/>
        <v>101060.6</v>
      </c>
      <c r="H37" s="21">
        <v>0</v>
      </c>
      <c r="I37" s="21">
        <v>0</v>
      </c>
    </row>
    <row r="38" spans="1:9" ht="15" x14ac:dyDescent="0.25">
      <c r="A38" s="24" t="s">
        <v>248</v>
      </c>
      <c r="B38" s="20">
        <v>0</v>
      </c>
      <c r="C38" s="21">
        <v>0</v>
      </c>
      <c r="D38" s="25">
        <v>165139.59999999998</v>
      </c>
      <c r="E38" s="25">
        <v>99888.3</v>
      </c>
      <c r="F38" s="21">
        <v>0</v>
      </c>
      <c r="G38" s="22">
        <f t="shared" si="0"/>
        <v>65251.299999999974</v>
      </c>
      <c r="H38" s="21">
        <v>0</v>
      </c>
      <c r="I38" s="21">
        <v>0</v>
      </c>
    </row>
    <row r="39" spans="1:9" ht="15" x14ac:dyDescent="0.25">
      <c r="A39" s="24" t="s">
        <v>249</v>
      </c>
      <c r="B39" s="20">
        <v>0</v>
      </c>
      <c r="C39" s="21">
        <v>0</v>
      </c>
      <c r="D39" s="25">
        <v>391975.64999999997</v>
      </c>
      <c r="E39" s="25">
        <v>242312.78</v>
      </c>
      <c r="F39" s="21">
        <v>0</v>
      </c>
      <c r="G39" s="22">
        <f t="shared" si="0"/>
        <v>149662.86999999997</v>
      </c>
      <c r="H39" s="21">
        <v>0</v>
      </c>
      <c r="I39" s="21">
        <v>0</v>
      </c>
    </row>
    <row r="40" spans="1:9" ht="15" x14ac:dyDescent="0.25">
      <c r="A40" s="24" t="s">
        <v>250</v>
      </c>
      <c r="B40" s="20">
        <v>0</v>
      </c>
      <c r="C40" s="21">
        <v>0</v>
      </c>
      <c r="D40" s="25">
        <v>114983</v>
      </c>
      <c r="E40" s="25">
        <v>64288.500000000007</v>
      </c>
      <c r="F40" s="21">
        <v>0</v>
      </c>
      <c r="G40" s="22">
        <f t="shared" si="0"/>
        <v>50694.499999999993</v>
      </c>
      <c r="H40" s="21">
        <v>0</v>
      </c>
      <c r="I40" s="21">
        <v>0</v>
      </c>
    </row>
    <row r="41" spans="1:9" ht="15" x14ac:dyDescent="0.25">
      <c r="A41" s="24" t="s">
        <v>251</v>
      </c>
      <c r="B41" s="20">
        <v>0</v>
      </c>
      <c r="C41" s="21">
        <v>0</v>
      </c>
      <c r="D41" s="25">
        <v>43855</v>
      </c>
      <c r="E41" s="25">
        <v>8755.9000000000015</v>
      </c>
      <c r="F41" s="21">
        <v>0</v>
      </c>
      <c r="G41" s="22">
        <f t="shared" si="0"/>
        <v>35099.1</v>
      </c>
      <c r="H41" s="21">
        <v>0</v>
      </c>
      <c r="I41" s="21">
        <v>0</v>
      </c>
    </row>
    <row r="42" spans="1:9" ht="15" x14ac:dyDescent="0.25">
      <c r="A42" s="24" t="s">
        <v>252</v>
      </c>
      <c r="B42" s="20">
        <v>0</v>
      </c>
      <c r="C42" s="21">
        <v>0</v>
      </c>
      <c r="D42" s="25">
        <v>18204.300000000003</v>
      </c>
      <c r="E42" s="25">
        <v>1984.4</v>
      </c>
      <c r="F42" s="21">
        <v>0</v>
      </c>
      <c r="G42" s="22">
        <f t="shared" si="0"/>
        <v>16219.900000000003</v>
      </c>
      <c r="H42" s="21">
        <v>0</v>
      </c>
      <c r="I42" s="21">
        <v>0</v>
      </c>
    </row>
    <row r="43" spans="1:9" ht="15" x14ac:dyDescent="0.25">
      <c r="A43" s="24" t="s">
        <v>253</v>
      </c>
      <c r="B43" s="20">
        <v>0</v>
      </c>
      <c r="C43" s="21">
        <v>0</v>
      </c>
      <c r="D43" s="25">
        <v>193248.39999999997</v>
      </c>
      <c r="E43" s="25">
        <v>76395.220000000016</v>
      </c>
      <c r="F43" s="21">
        <v>0</v>
      </c>
      <c r="G43" s="22">
        <f t="shared" si="0"/>
        <v>116853.17999999995</v>
      </c>
      <c r="H43" s="21">
        <v>0</v>
      </c>
      <c r="I43" s="21">
        <v>0</v>
      </c>
    </row>
    <row r="44" spans="1:9" ht="15" x14ac:dyDescent="0.25">
      <c r="A44" s="24" t="s">
        <v>254</v>
      </c>
      <c r="B44" s="20">
        <v>0</v>
      </c>
      <c r="C44" s="21">
        <v>0</v>
      </c>
      <c r="D44" s="25">
        <v>47094.9</v>
      </c>
      <c r="E44" s="25">
        <v>15151.5</v>
      </c>
      <c r="F44" s="21">
        <v>0</v>
      </c>
      <c r="G44" s="22">
        <f t="shared" si="0"/>
        <v>31943.4</v>
      </c>
      <c r="H44" s="21">
        <v>0</v>
      </c>
      <c r="I44" s="21">
        <v>0</v>
      </c>
    </row>
    <row r="45" spans="1:9" ht="15" x14ac:dyDescent="0.25">
      <c r="A45" s="24" t="s">
        <v>255</v>
      </c>
      <c r="B45" s="20">
        <v>0</v>
      </c>
      <c r="C45" s="21">
        <v>0</v>
      </c>
      <c r="D45" s="25">
        <v>23860.7</v>
      </c>
      <c r="E45" s="25">
        <v>0</v>
      </c>
      <c r="F45" s="21">
        <v>0</v>
      </c>
      <c r="G45" s="22">
        <f t="shared" si="0"/>
        <v>23860.7</v>
      </c>
      <c r="H45" s="21">
        <v>0</v>
      </c>
      <c r="I45" s="21">
        <v>0</v>
      </c>
    </row>
    <row r="46" spans="1:9" ht="15" x14ac:dyDescent="0.25">
      <c r="A46" s="24" t="s">
        <v>256</v>
      </c>
      <c r="B46" s="20">
        <v>0</v>
      </c>
      <c r="C46" s="21">
        <v>0</v>
      </c>
      <c r="D46" s="25">
        <v>29388.300000000003</v>
      </c>
      <c r="E46" s="25">
        <v>4026</v>
      </c>
      <c r="F46" s="21">
        <v>0</v>
      </c>
      <c r="G46" s="22">
        <f t="shared" si="0"/>
        <v>25362.300000000003</v>
      </c>
      <c r="H46" s="21">
        <v>0</v>
      </c>
      <c r="I46" s="21">
        <v>0</v>
      </c>
    </row>
    <row r="47" spans="1:9" ht="15" x14ac:dyDescent="0.25">
      <c r="A47" s="24" t="s">
        <v>257</v>
      </c>
      <c r="B47" s="20">
        <v>0</v>
      </c>
      <c r="C47" s="21">
        <v>0</v>
      </c>
      <c r="D47" s="25">
        <v>72566.600000000006</v>
      </c>
      <c r="E47" s="25">
        <v>25405.600000000002</v>
      </c>
      <c r="F47" s="21">
        <v>0</v>
      </c>
      <c r="G47" s="22">
        <f t="shared" si="0"/>
        <v>47161</v>
      </c>
      <c r="H47" s="21">
        <v>0</v>
      </c>
      <c r="I47" s="21">
        <v>0</v>
      </c>
    </row>
    <row r="48" spans="1:9" ht="15" x14ac:dyDescent="0.25">
      <c r="A48" s="24" t="s">
        <v>258</v>
      </c>
      <c r="B48" s="20">
        <v>0</v>
      </c>
      <c r="C48" s="21">
        <v>0</v>
      </c>
      <c r="D48" s="25">
        <v>81767.200000000012</v>
      </c>
      <c r="E48" s="25">
        <v>12484.8</v>
      </c>
      <c r="F48" s="21">
        <v>0</v>
      </c>
      <c r="G48" s="22">
        <f t="shared" si="0"/>
        <v>69282.400000000009</v>
      </c>
      <c r="H48" s="21">
        <v>0</v>
      </c>
      <c r="I48" s="21">
        <v>0</v>
      </c>
    </row>
    <row r="49" spans="1:9" ht="15" x14ac:dyDescent="0.25">
      <c r="A49" s="24" t="s">
        <v>259</v>
      </c>
      <c r="B49" s="20">
        <v>0</v>
      </c>
      <c r="C49" s="21">
        <v>0</v>
      </c>
      <c r="D49" s="25">
        <v>87124.4</v>
      </c>
      <c r="E49" s="25">
        <v>58889.700000000004</v>
      </c>
      <c r="F49" s="21">
        <v>0</v>
      </c>
      <c r="G49" s="22">
        <f t="shared" si="0"/>
        <v>28234.69999999999</v>
      </c>
      <c r="H49" s="21">
        <v>0</v>
      </c>
      <c r="I49" s="21">
        <v>0</v>
      </c>
    </row>
    <row r="50" spans="1:9" ht="15" x14ac:dyDescent="0.25">
      <c r="A50" s="24" t="s">
        <v>260</v>
      </c>
      <c r="B50" s="20">
        <v>0</v>
      </c>
      <c r="C50" s="21">
        <v>0</v>
      </c>
      <c r="D50" s="25">
        <v>147084.29999999999</v>
      </c>
      <c r="E50" s="25">
        <v>62994.3</v>
      </c>
      <c r="F50" s="21">
        <v>0</v>
      </c>
      <c r="G50" s="22">
        <f t="shared" si="0"/>
        <v>84089.999999999985</v>
      </c>
      <c r="H50" s="21">
        <v>0</v>
      </c>
      <c r="I50" s="21">
        <v>0</v>
      </c>
    </row>
    <row r="51" spans="1:9" ht="15" x14ac:dyDescent="0.25">
      <c r="A51" s="24" t="s">
        <v>261</v>
      </c>
      <c r="B51" s="20">
        <v>0</v>
      </c>
      <c r="C51" s="21">
        <v>0</v>
      </c>
      <c r="D51" s="25">
        <v>85848.4</v>
      </c>
      <c r="E51" s="25">
        <v>38429.1</v>
      </c>
      <c r="F51" s="21">
        <v>0</v>
      </c>
      <c r="G51" s="22">
        <f t="shared" si="0"/>
        <v>47419.299999999996</v>
      </c>
      <c r="H51" s="21">
        <v>0</v>
      </c>
      <c r="I51" s="21">
        <v>0</v>
      </c>
    </row>
    <row r="52" spans="1:9" ht="15" x14ac:dyDescent="0.25">
      <c r="A52" s="24" t="s">
        <v>262</v>
      </c>
      <c r="B52" s="20">
        <v>0</v>
      </c>
      <c r="C52" s="21">
        <v>0</v>
      </c>
      <c r="D52" s="25">
        <v>242790.6</v>
      </c>
      <c r="E52" s="25">
        <v>129274.4</v>
      </c>
      <c r="F52" s="21">
        <v>0</v>
      </c>
      <c r="G52" s="22">
        <f t="shared" si="0"/>
        <v>113516.20000000001</v>
      </c>
      <c r="H52" s="21"/>
      <c r="I52" s="21">
        <v>0</v>
      </c>
    </row>
    <row r="53" spans="1:9" ht="15" x14ac:dyDescent="0.25">
      <c r="A53" s="24" t="s">
        <v>263</v>
      </c>
      <c r="B53" s="20">
        <v>0</v>
      </c>
      <c r="C53" s="21">
        <v>0</v>
      </c>
      <c r="D53" s="25">
        <v>359289.64999999997</v>
      </c>
      <c r="E53" s="25">
        <v>184101.45</v>
      </c>
      <c r="F53" s="21">
        <v>0</v>
      </c>
      <c r="G53" s="22">
        <f t="shared" si="0"/>
        <v>175188.19999999995</v>
      </c>
      <c r="H53" s="21">
        <v>0</v>
      </c>
      <c r="I53" s="21">
        <v>0</v>
      </c>
    </row>
    <row r="54" spans="1:9" ht="15" x14ac:dyDescent="0.25">
      <c r="A54" s="24" t="s">
        <v>264</v>
      </c>
      <c r="B54" s="20">
        <v>0</v>
      </c>
      <c r="C54" s="21">
        <v>0</v>
      </c>
      <c r="D54" s="25">
        <v>6282.9</v>
      </c>
      <c r="E54" s="25">
        <v>1930.5</v>
      </c>
      <c r="F54" s="21">
        <v>0</v>
      </c>
      <c r="G54" s="22">
        <f t="shared" si="0"/>
        <v>4352.3999999999996</v>
      </c>
      <c r="H54" s="21">
        <v>0</v>
      </c>
      <c r="I54" s="21">
        <v>0</v>
      </c>
    </row>
    <row r="55" spans="1:9" ht="15" x14ac:dyDescent="0.25">
      <c r="A55" s="24" t="s">
        <v>265</v>
      </c>
      <c r="B55" s="20">
        <v>0</v>
      </c>
      <c r="C55" s="21">
        <v>0</v>
      </c>
      <c r="D55" s="25">
        <v>1085151.7000000002</v>
      </c>
      <c r="E55" s="25">
        <v>733126.30000000016</v>
      </c>
      <c r="F55" s="21">
        <v>0</v>
      </c>
      <c r="G55" s="22">
        <f t="shared" si="0"/>
        <v>352025.4</v>
      </c>
      <c r="H55" s="21">
        <v>0</v>
      </c>
      <c r="I55" s="21">
        <v>0</v>
      </c>
    </row>
    <row r="56" spans="1:9" ht="15" x14ac:dyDescent="0.25">
      <c r="A56" s="24" t="s">
        <v>266</v>
      </c>
      <c r="B56" s="20">
        <v>0</v>
      </c>
      <c r="C56" s="21">
        <v>0</v>
      </c>
      <c r="D56" s="25">
        <v>210876.94999999998</v>
      </c>
      <c r="E56" s="25">
        <v>37674.9</v>
      </c>
      <c r="F56" s="21">
        <v>0</v>
      </c>
      <c r="G56" s="22">
        <f t="shared" si="0"/>
        <v>173202.05</v>
      </c>
      <c r="H56" s="21">
        <v>0</v>
      </c>
      <c r="I56" s="21">
        <v>0</v>
      </c>
    </row>
    <row r="57" spans="1:9" ht="15" x14ac:dyDescent="0.25">
      <c r="A57" s="24" t="s">
        <v>267</v>
      </c>
      <c r="B57" s="20">
        <v>0</v>
      </c>
      <c r="C57" s="21">
        <v>0</v>
      </c>
      <c r="D57" s="25">
        <v>51247.7</v>
      </c>
      <c r="E57" s="25">
        <v>46955.8</v>
      </c>
      <c r="F57" s="21">
        <v>0</v>
      </c>
      <c r="G57" s="22">
        <f t="shared" si="0"/>
        <v>4291.8999999999942</v>
      </c>
      <c r="H57" s="21">
        <v>0</v>
      </c>
      <c r="I57" s="21">
        <v>0</v>
      </c>
    </row>
    <row r="58" spans="1:9" ht="15" x14ac:dyDescent="0.25">
      <c r="A58" s="24" t="s">
        <v>268</v>
      </c>
      <c r="B58" s="20">
        <v>0</v>
      </c>
      <c r="C58" s="21">
        <v>0</v>
      </c>
      <c r="D58" s="25">
        <v>6927.3</v>
      </c>
      <c r="E58" s="25">
        <v>0</v>
      </c>
      <c r="F58" s="21">
        <v>0</v>
      </c>
      <c r="G58" s="22">
        <f t="shared" si="0"/>
        <v>6927.3</v>
      </c>
      <c r="H58" s="21">
        <v>0</v>
      </c>
      <c r="I58" s="21">
        <v>0</v>
      </c>
    </row>
    <row r="59" spans="1:9" ht="15" x14ac:dyDescent="0.25">
      <c r="A59" s="24" t="s">
        <v>269</v>
      </c>
      <c r="B59" s="20">
        <v>0</v>
      </c>
      <c r="C59" s="21">
        <v>0</v>
      </c>
      <c r="D59" s="25">
        <v>55937.499999999993</v>
      </c>
      <c r="E59" s="25">
        <v>7668.2</v>
      </c>
      <c r="F59" s="21">
        <v>0</v>
      </c>
      <c r="G59" s="22">
        <f t="shared" si="0"/>
        <v>48269.299999999996</v>
      </c>
      <c r="H59" s="21">
        <v>0</v>
      </c>
      <c r="I59" s="21">
        <v>0</v>
      </c>
    </row>
    <row r="60" spans="1:9" ht="15" x14ac:dyDescent="0.25">
      <c r="A60" s="24" t="s">
        <v>270</v>
      </c>
      <c r="B60" s="20">
        <v>0</v>
      </c>
      <c r="C60" s="21">
        <v>0</v>
      </c>
      <c r="D60" s="25">
        <v>14534.8</v>
      </c>
      <c r="E60" s="25">
        <v>1867.6</v>
      </c>
      <c r="F60" s="21">
        <v>0</v>
      </c>
      <c r="G60" s="22">
        <f t="shared" si="0"/>
        <v>12667.199999999999</v>
      </c>
      <c r="H60" s="21">
        <v>0</v>
      </c>
      <c r="I60" s="21">
        <v>0</v>
      </c>
    </row>
    <row r="61" spans="1:9" ht="15" x14ac:dyDescent="0.25">
      <c r="A61" s="24" t="s">
        <v>271</v>
      </c>
      <c r="B61" s="20">
        <v>0</v>
      </c>
      <c r="C61" s="21">
        <v>0</v>
      </c>
      <c r="D61" s="25">
        <v>117388.2</v>
      </c>
      <c r="E61" s="25">
        <v>4089.8</v>
      </c>
      <c r="F61" s="21">
        <v>0</v>
      </c>
      <c r="G61" s="22">
        <f t="shared" si="0"/>
        <v>113298.4</v>
      </c>
      <c r="H61" s="21">
        <v>0</v>
      </c>
      <c r="I61" s="21">
        <v>0</v>
      </c>
    </row>
    <row r="62" spans="1:9" ht="15" x14ac:dyDescent="0.25">
      <c r="A62" s="24" t="s">
        <v>272</v>
      </c>
      <c r="B62" s="20">
        <v>0</v>
      </c>
      <c r="C62" s="21">
        <v>0</v>
      </c>
      <c r="D62" s="25">
        <v>8287.7000000000007</v>
      </c>
      <c r="E62" s="25">
        <v>0</v>
      </c>
      <c r="F62" s="21">
        <v>0</v>
      </c>
      <c r="G62" s="22">
        <f t="shared" si="0"/>
        <v>8287.7000000000007</v>
      </c>
      <c r="H62" s="21">
        <v>0</v>
      </c>
      <c r="I62" s="21">
        <v>0</v>
      </c>
    </row>
    <row r="63" spans="1:9" ht="15" x14ac:dyDescent="0.25">
      <c r="A63" s="24" t="s">
        <v>273</v>
      </c>
      <c r="B63" s="20">
        <v>0</v>
      </c>
      <c r="C63" s="21">
        <v>0</v>
      </c>
      <c r="D63" s="25">
        <v>128807.50000000001</v>
      </c>
      <c r="E63" s="25">
        <v>114182.40000000001</v>
      </c>
      <c r="F63" s="21">
        <v>0</v>
      </c>
      <c r="G63" s="22">
        <f t="shared" si="0"/>
        <v>14625.100000000006</v>
      </c>
      <c r="H63" s="21">
        <v>0</v>
      </c>
      <c r="I63" s="21">
        <v>0</v>
      </c>
    </row>
    <row r="64" spans="1:9" ht="15" x14ac:dyDescent="0.25">
      <c r="A64" s="24" t="s">
        <v>274</v>
      </c>
      <c r="B64" s="20">
        <v>0</v>
      </c>
      <c r="C64" s="21">
        <v>0</v>
      </c>
      <c r="D64" s="25">
        <v>164572.6</v>
      </c>
      <c r="E64" s="25">
        <v>132554.30000000002</v>
      </c>
      <c r="F64" s="21">
        <v>0</v>
      </c>
      <c r="G64" s="22">
        <f t="shared" si="0"/>
        <v>32018.299999999988</v>
      </c>
      <c r="H64" s="21">
        <v>0</v>
      </c>
      <c r="I64" s="21">
        <v>0</v>
      </c>
    </row>
    <row r="65" spans="1:9" ht="15" x14ac:dyDescent="0.25">
      <c r="A65" s="24" t="s">
        <v>275</v>
      </c>
      <c r="B65" s="20">
        <v>0</v>
      </c>
      <c r="C65" s="21">
        <v>0</v>
      </c>
      <c r="D65" s="25">
        <v>165856.20000000001</v>
      </c>
      <c r="E65" s="25">
        <v>38138.299999999996</v>
      </c>
      <c r="F65" s="21">
        <v>0</v>
      </c>
      <c r="G65" s="22">
        <f t="shared" si="0"/>
        <v>127717.90000000002</v>
      </c>
      <c r="H65" s="21">
        <v>0</v>
      </c>
      <c r="I65" s="21">
        <v>0</v>
      </c>
    </row>
    <row r="66" spans="1:9" ht="15" x14ac:dyDescent="0.25">
      <c r="A66" s="24" t="s">
        <v>276</v>
      </c>
      <c r="B66" s="20">
        <v>0</v>
      </c>
      <c r="C66" s="21">
        <v>0</v>
      </c>
      <c r="D66" s="25">
        <v>61450.7</v>
      </c>
      <c r="E66" s="25">
        <v>3597.5</v>
      </c>
      <c r="F66" s="21">
        <v>0</v>
      </c>
      <c r="G66" s="22">
        <f t="shared" si="0"/>
        <v>57853.2</v>
      </c>
      <c r="H66" s="21">
        <v>0</v>
      </c>
      <c r="I66" s="21">
        <v>0</v>
      </c>
    </row>
    <row r="67" spans="1:9" ht="15" x14ac:dyDescent="0.25">
      <c r="A67" s="24" t="s">
        <v>277</v>
      </c>
      <c r="B67" s="20">
        <v>0</v>
      </c>
      <c r="C67" s="21">
        <v>0</v>
      </c>
      <c r="D67" s="25">
        <v>440469.73</v>
      </c>
      <c r="E67" s="25">
        <v>375471.63000000006</v>
      </c>
      <c r="F67" s="21">
        <v>0</v>
      </c>
      <c r="G67" s="22">
        <f t="shared" si="0"/>
        <v>64998.099999999919</v>
      </c>
      <c r="H67" s="21">
        <v>0</v>
      </c>
      <c r="I67" s="21">
        <v>0</v>
      </c>
    </row>
    <row r="68" spans="1:9" ht="15" x14ac:dyDescent="0.25">
      <c r="A68" s="24" t="s">
        <v>278</v>
      </c>
      <c r="B68" s="20">
        <v>0</v>
      </c>
      <c r="C68" s="21">
        <v>0</v>
      </c>
      <c r="D68" s="25">
        <v>267633</v>
      </c>
      <c r="E68" s="25">
        <v>218954.7</v>
      </c>
      <c r="F68" s="21">
        <v>0</v>
      </c>
      <c r="G68" s="22">
        <f t="shared" si="0"/>
        <v>48678.299999999988</v>
      </c>
      <c r="H68" s="21">
        <v>0</v>
      </c>
      <c r="I68" s="21">
        <v>0</v>
      </c>
    </row>
    <row r="69" spans="1:9" ht="15" x14ac:dyDescent="0.25">
      <c r="A69" s="24" t="s">
        <v>279</v>
      </c>
      <c r="B69" s="20">
        <v>0</v>
      </c>
      <c r="C69" s="21">
        <v>0</v>
      </c>
      <c r="D69" s="25">
        <v>42476.7</v>
      </c>
      <c r="E69" s="25">
        <v>0</v>
      </c>
      <c r="F69" s="21">
        <v>0</v>
      </c>
      <c r="G69" s="22">
        <f t="shared" si="0"/>
        <v>42476.7</v>
      </c>
      <c r="H69" s="21">
        <v>0</v>
      </c>
      <c r="I69" s="21">
        <v>0</v>
      </c>
    </row>
    <row r="70" spans="1:9" ht="15" x14ac:dyDescent="0.25">
      <c r="A70" s="24" t="s">
        <v>280</v>
      </c>
      <c r="B70" s="20">
        <v>0</v>
      </c>
      <c r="C70" s="21">
        <v>0</v>
      </c>
      <c r="D70" s="25">
        <v>50155.799999999996</v>
      </c>
      <c r="E70" s="25">
        <v>11006.51</v>
      </c>
      <c r="F70" s="21">
        <v>0</v>
      </c>
      <c r="G70" s="22">
        <f t="shared" si="0"/>
        <v>39149.289999999994</v>
      </c>
      <c r="H70" s="21">
        <v>0</v>
      </c>
      <c r="I70" s="21">
        <v>0</v>
      </c>
    </row>
    <row r="71" spans="1:9" ht="15" x14ac:dyDescent="0.25">
      <c r="A71" s="24" t="s">
        <v>281</v>
      </c>
      <c r="B71" s="20">
        <v>0</v>
      </c>
      <c r="C71" s="21">
        <v>0</v>
      </c>
      <c r="D71" s="25">
        <v>80335.200000000012</v>
      </c>
      <c r="E71" s="25">
        <v>29919.1</v>
      </c>
      <c r="F71" s="21">
        <v>0</v>
      </c>
      <c r="G71" s="22">
        <f t="shared" ref="G71:G134" si="1">D71-E71</f>
        <v>50416.100000000013</v>
      </c>
      <c r="H71" s="21">
        <v>0</v>
      </c>
      <c r="I71" s="21">
        <v>0</v>
      </c>
    </row>
    <row r="72" spans="1:9" ht="15" x14ac:dyDescent="0.25">
      <c r="A72" s="24" t="s">
        <v>282</v>
      </c>
      <c r="B72" s="20">
        <v>0</v>
      </c>
      <c r="C72" s="21">
        <v>0</v>
      </c>
      <c r="D72" s="25">
        <v>51641.5</v>
      </c>
      <c r="E72" s="25">
        <v>2441.6999999999998</v>
      </c>
      <c r="F72" s="21">
        <v>0</v>
      </c>
      <c r="G72" s="22">
        <f t="shared" si="1"/>
        <v>49199.8</v>
      </c>
      <c r="H72" s="21">
        <v>0</v>
      </c>
      <c r="I72" s="21">
        <v>0</v>
      </c>
    </row>
    <row r="73" spans="1:9" ht="15" x14ac:dyDescent="0.25">
      <c r="A73" s="24" t="s">
        <v>283</v>
      </c>
      <c r="B73" s="20">
        <v>0</v>
      </c>
      <c r="C73" s="21">
        <v>0</v>
      </c>
      <c r="D73" s="25">
        <v>56743</v>
      </c>
      <c r="E73" s="25">
        <v>33908.6</v>
      </c>
      <c r="F73" s="21">
        <v>0</v>
      </c>
      <c r="G73" s="22">
        <f t="shared" si="1"/>
        <v>22834.400000000001</v>
      </c>
      <c r="H73" s="21">
        <v>0</v>
      </c>
      <c r="I73" s="21">
        <v>0</v>
      </c>
    </row>
    <row r="74" spans="1:9" ht="15" x14ac:dyDescent="0.25">
      <c r="A74" s="24" t="s">
        <v>284</v>
      </c>
      <c r="B74" s="20">
        <v>0</v>
      </c>
      <c r="C74" s="21">
        <v>0</v>
      </c>
      <c r="D74" s="25">
        <v>14212.599999999999</v>
      </c>
      <c r="E74" s="25">
        <v>0</v>
      </c>
      <c r="F74" s="21">
        <v>0</v>
      </c>
      <c r="G74" s="22">
        <f t="shared" si="1"/>
        <v>14212.599999999999</v>
      </c>
      <c r="H74" s="21">
        <v>0</v>
      </c>
      <c r="I74" s="21">
        <v>0</v>
      </c>
    </row>
    <row r="75" spans="1:9" ht="15" x14ac:dyDescent="0.25">
      <c r="A75" s="24" t="s">
        <v>285</v>
      </c>
      <c r="B75" s="20">
        <v>0</v>
      </c>
      <c r="C75" s="21">
        <v>0</v>
      </c>
      <c r="D75" s="25">
        <v>69827.899999999994</v>
      </c>
      <c r="E75" s="25">
        <v>61394.200000000004</v>
      </c>
      <c r="F75" s="21">
        <v>0</v>
      </c>
      <c r="G75" s="22">
        <f t="shared" si="1"/>
        <v>8433.6999999999898</v>
      </c>
      <c r="H75" s="21">
        <v>0</v>
      </c>
      <c r="I75" s="21">
        <v>0</v>
      </c>
    </row>
    <row r="76" spans="1:9" ht="15" x14ac:dyDescent="0.25">
      <c r="A76" s="24" t="s">
        <v>286</v>
      </c>
      <c r="B76" s="20">
        <v>0</v>
      </c>
      <c r="C76" s="21">
        <v>0</v>
      </c>
      <c r="D76" s="25">
        <v>37643.699999999997</v>
      </c>
      <c r="E76" s="25">
        <v>146</v>
      </c>
      <c r="F76" s="21">
        <v>0</v>
      </c>
      <c r="G76" s="22">
        <f t="shared" si="1"/>
        <v>37497.699999999997</v>
      </c>
      <c r="H76" s="21">
        <v>0</v>
      </c>
      <c r="I76" s="21">
        <v>0</v>
      </c>
    </row>
    <row r="77" spans="1:9" ht="15" x14ac:dyDescent="0.25">
      <c r="A77" s="24" t="s">
        <v>287</v>
      </c>
      <c r="B77" s="20">
        <v>0</v>
      </c>
      <c r="C77" s="21">
        <v>0</v>
      </c>
      <c r="D77" s="25">
        <v>18956.099999999999</v>
      </c>
      <c r="E77" s="25">
        <v>0</v>
      </c>
      <c r="F77" s="21">
        <v>0</v>
      </c>
      <c r="G77" s="22">
        <f t="shared" si="1"/>
        <v>18956.099999999999</v>
      </c>
      <c r="H77" s="21">
        <v>0</v>
      </c>
      <c r="I77" s="21">
        <v>0</v>
      </c>
    </row>
    <row r="78" spans="1:9" ht="15" x14ac:dyDescent="0.25">
      <c r="A78" s="24" t="s">
        <v>288</v>
      </c>
      <c r="B78" s="20">
        <v>0</v>
      </c>
      <c r="C78" s="21">
        <v>0</v>
      </c>
      <c r="D78" s="25">
        <v>51176.100000000006</v>
      </c>
      <c r="E78" s="25">
        <v>27768</v>
      </c>
      <c r="F78" s="21">
        <v>0</v>
      </c>
      <c r="G78" s="22">
        <f t="shared" si="1"/>
        <v>23408.100000000006</v>
      </c>
      <c r="H78" s="21">
        <v>0</v>
      </c>
      <c r="I78" s="21">
        <v>0</v>
      </c>
    </row>
    <row r="79" spans="1:9" ht="15" x14ac:dyDescent="0.25">
      <c r="A79" s="24" t="s">
        <v>289</v>
      </c>
      <c r="B79" s="20">
        <v>0</v>
      </c>
      <c r="C79" s="21">
        <v>0</v>
      </c>
      <c r="D79" s="25">
        <v>19772.34</v>
      </c>
      <c r="E79" s="25">
        <v>0</v>
      </c>
      <c r="F79" s="21">
        <v>0</v>
      </c>
      <c r="G79" s="22">
        <f t="shared" si="1"/>
        <v>19772.34</v>
      </c>
      <c r="H79" s="21">
        <v>0</v>
      </c>
      <c r="I79" s="21">
        <v>0</v>
      </c>
    </row>
    <row r="80" spans="1:9" ht="15" x14ac:dyDescent="0.25">
      <c r="A80" s="24" t="s">
        <v>290</v>
      </c>
      <c r="B80" s="20">
        <v>0</v>
      </c>
      <c r="C80" s="21">
        <v>0</v>
      </c>
      <c r="D80" s="25">
        <v>29499.200000000001</v>
      </c>
      <c r="E80" s="25">
        <v>6601.2000000000007</v>
      </c>
      <c r="F80" s="21">
        <v>0</v>
      </c>
      <c r="G80" s="22">
        <f t="shared" si="1"/>
        <v>22898</v>
      </c>
      <c r="H80" s="21">
        <v>0</v>
      </c>
      <c r="I80" s="21">
        <v>0</v>
      </c>
    </row>
    <row r="81" spans="1:9" ht="15" x14ac:dyDescent="0.25">
      <c r="A81" s="24" t="s">
        <v>291</v>
      </c>
      <c r="B81" s="20">
        <v>0</v>
      </c>
      <c r="C81" s="21">
        <v>0</v>
      </c>
      <c r="D81" s="25">
        <v>33777.300000000003</v>
      </c>
      <c r="E81" s="25">
        <v>6171.5</v>
      </c>
      <c r="F81" s="21">
        <v>0</v>
      </c>
      <c r="G81" s="22">
        <f t="shared" si="1"/>
        <v>27605.800000000003</v>
      </c>
      <c r="H81" s="21">
        <v>0</v>
      </c>
      <c r="I81" s="21">
        <v>0</v>
      </c>
    </row>
    <row r="82" spans="1:9" ht="15" x14ac:dyDescent="0.25">
      <c r="A82" s="24" t="s">
        <v>292</v>
      </c>
      <c r="B82" s="20">
        <v>0</v>
      </c>
      <c r="C82" s="21">
        <v>0</v>
      </c>
      <c r="D82" s="25">
        <v>52518.6</v>
      </c>
      <c r="E82" s="25">
        <v>20.8</v>
      </c>
      <c r="F82" s="21">
        <v>0</v>
      </c>
      <c r="G82" s="22">
        <f t="shared" si="1"/>
        <v>52497.799999999996</v>
      </c>
      <c r="H82" s="21">
        <v>0</v>
      </c>
      <c r="I82" s="21">
        <v>0</v>
      </c>
    </row>
    <row r="83" spans="1:9" ht="15" x14ac:dyDescent="0.25">
      <c r="A83" s="24" t="s">
        <v>293</v>
      </c>
      <c r="B83" s="20">
        <v>0</v>
      </c>
      <c r="C83" s="21">
        <v>0</v>
      </c>
      <c r="D83" s="25">
        <v>53682.099999999991</v>
      </c>
      <c r="E83" s="25">
        <v>0</v>
      </c>
      <c r="F83" s="21">
        <v>0</v>
      </c>
      <c r="G83" s="22">
        <f t="shared" si="1"/>
        <v>53682.099999999991</v>
      </c>
      <c r="H83" s="21">
        <v>0</v>
      </c>
      <c r="I83" s="21">
        <v>0</v>
      </c>
    </row>
    <row r="84" spans="1:9" ht="15" x14ac:dyDescent="0.25">
      <c r="A84" s="24" t="s">
        <v>294</v>
      </c>
      <c r="B84" s="20">
        <v>0</v>
      </c>
      <c r="C84" s="21">
        <v>0</v>
      </c>
      <c r="D84" s="25">
        <v>121720.00000000001</v>
      </c>
      <c r="E84" s="25">
        <v>0</v>
      </c>
      <c r="F84" s="21">
        <v>0</v>
      </c>
      <c r="G84" s="22">
        <f t="shared" si="1"/>
        <v>121720.00000000001</v>
      </c>
      <c r="H84" s="21">
        <v>0</v>
      </c>
      <c r="I84" s="21">
        <v>0</v>
      </c>
    </row>
    <row r="85" spans="1:9" ht="15" x14ac:dyDescent="0.25">
      <c r="A85" s="24" t="s">
        <v>295</v>
      </c>
      <c r="B85" s="20">
        <v>0</v>
      </c>
      <c r="C85" s="21">
        <v>0</v>
      </c>
      <c r="D85" s="25">
        <v>37411</v>
      </c>
      <c r="E85" s="25">
        <v>0</v>
      </c>
      <c r="F85" s="21">
        <v>0</v>
      </c>
      <c r="G85" s="22">
        <f t="shared" si="1"/>
        <v>37411</v>
      </c>
      <c r="H85" s="21">
        <v>0</v>
      </c>
      <c r="I85" s="21">
        <v>0</v>
      </c>
    </row>
    <row r="86" spans="1:9" ht="15" x14ac:dyDescent="0.25">
      <c r="A86" s="24" t="s">
        <v>296</v>
      </c>
      <c r="B86" s="20">
        <v>0</v>
      </c>
      <c r="C86" s="21">
        <v>0</v>
      </c>
      <c r="D86" s="25">
        <v>9719.7000000000007</v>
      </c>
      <c r="E86" s="25">
        <v>0</v>
      </c>
      <c r="F86" s="21">
        <v>0</v>
      </c>
      <c r="G86" s="22">
        <f t="shared" si="1"/>
        <v>9719.7000000000007</v>
      </c>
      <c r="H86" s="21">
        <v>0</v>
      </c>
      <c r="I86" s="21">
        <v>0</v>
      </c>
    </row>
    <row r="87" spans="1:9" ht="15" x14ac:dyDescent="0.25">
      <c r="A87" s="24" t="s">
        <v>297</v>
      </c>
      <c r="B87" s="20">
        <v>0</v>
      </c>
      <c r="C87" s="21">
        <v>0</v>
      </c>
      <c r="D87" s="25">
        <v>134536.40000000002</v>
      </c>
      <c r="E87" s="25">
        <v>0</v>
      </c>
      <c r="F87" s="21">
        <v>0</v>
      </c>
      <c r="G87" s="22">
        <f t="shared" si="1"/>
        <v>134536.40000000002</v>
      </c>
      <c r="H87" s="21">
        <v>0</v>
      </c>
      <c r="I87" s="21">
        <v>0</v>
      </c>
    </row>
    <row r="88" spans="1:9" ht="15" x14ac:dyDescent="0.25">
      <c r="A88" s="24" t="s">
        <v>298</v>
      </c>
      <c r="B88" s="20">
        <v>0</v>
      </c>
      <c r="C88" s="21">
        <v>0</v>
      </c>
      <c r="D88" s="25">
        <v>33276.1</v>
      </c>
      <c r="E88" s="25">
        <v>0</v>
      </c>
      <c r="F88" s="21">
        <v>0</v>
      </c>
      <c r="G88" s="22">
        <f t="shared" si="1"/>
        <v>33276.1</v>
      </c>
      <c r="H88" s="21">
        <v>0</v>
      </c>
      <c r="I88" s="21">
        <v>0</v>
      </c>
    </row>
    <row r="89" spans="1:9" ht="15" x14ac:dyDescent="0.25">
      <c r="A89" s="24" t="s">
        <v>299</v>
      </c>
      <c r="B89" s="20">
        <v>0</v>
      </c>
      <c r="C89" s="21">
        <v>0</v>
      </c>
      <c r="D89" s="25">
        <v>40794.1</v>
      </c>
      <c r="E89" s="25">
        <v>26284.2</v>
      </c>
      <c r="F89" s="21">
        <v>0</v>
      </c>
      <c r="G89" s="22">
        <f t="shared" si="1"/>
        <v>14509.899999999998</v>
      </c>
      <c r="H89" s="21">
        <v>0</v>
      </c>
      <c r="I89" s="21">
        <v>0</v>
      </c>
    </row>
    <row r="90" spans="1:9" ht="15" x14ac:dyDescent="0.25">
      <c r="A90" s="24" t="s">
        <v>300</v>
      </c>
      <c r="B90" s="20">
        <v>0</v>
      </c>
      <c r="C90" s="21">
        <v>0</v>
      </c>
      <c r="D90" s="25">
        <v>615921.10000000021</v>
      </c>
      <c r="E90" s="25">
        <v>530293.20000000007</v>
      </c>
      <c r="F90" s="21">
        <v>0</v>
      </c>
      <c r="G90" s="22">
        <f t="shared" si="1"/>
        <v>85627.90000000014</v>
      </c>
      <c r="H90" s="21">
        <v>0</v>
      </c>
      <c r="I90" s="21">
        <v>0</v>
      </c>
    </row>
    <row r="91" spans="1:9" ht="15" x14ac:dyDescent="0.25">
      <c r="A91" s="24" t="s">
        <v>301</v>
      </c>
      <c r="B91" s="20">
        <v>0</v>
      </c>
      <c r="C91" s="21">
        <v>0</v>
      </c>
      <c r="D91" s="25">
        <v>638564.60000000009</v>
      </c>
      <c r="E91" s="25">
        <v>481040.00000000012</v>
      </c>
      <c r="F91" s="21">
        <v>0</v>
      </c>
      <c r="G91" s="22">
        <f t="shared" si="1"/>
        <v>157524.59999999998</v>
      </c>
      <c r="H91" s="21">
        <v>0</v>
      </c>
      <c r="I91" s="21">
        <v>0</v>
      </c>
    </row>
    <row r="92" spans="1:9" ht="15" x14ac:dyDescent="0.25">
      <c r="A92" s="24" t="s">
        <v>302</v>
      </c>
      <c r="B92" s="20">
        <v>0</v>
      </c>
      <c r="C92" s="21">
        <v>0</v>
      </c>
      <c r="D92" s="25">
        <v>1040843.65</v>
      </c>
      <c r="E92" s="25">
        <v>632839.56000000017</v>
      </c>
      <c r="F92" s="21">
        <v>0</v>
      </c>
      <c r="G92" s="22">
        <f t="shared" si="1"/>
        <v>408004.08999999985</v>
      </c>
      <c r="H92" s="21">
        <v>0</v>
      </c>
      <c r="I92" s="21">
        <v>0</v>
      </c>
    </row>
    <row r="93" spans="1:9" ht="15" x14ac:dyDescent="0.25">
      <c r="A93" s="24" t="s">
        <v>303</v>
      </c>
      <c r="B93" s="20">
        <v>0</v>
      </c>
      <c r="C93" s="21">
        <v>0</v>
      </c>
      <c r="D93" s="25">
        <v>819157.70000000019</v>
      </c>
      <c r="E93" s="25">
        <v>635884.60000000021</v>
      </c>
      <c r="F93" s="21">
        <v>0</v>
      </c>
      <c r="G93" s="22">
        <f t="shared" si="1"/>
        <v>183273.09999999998</v>
      </c>
      <c r="H93" s="21">
        <v>0</v>
      </c>
      <c r="I93" s="21">
        <v>0</v>
      </c>
    </row>
    <row r="94" spans="1:9" ht="15" x14ac:dyDescent="0.25">
      <c r="A94" s="24" t="s">
        <v>304</v>
      </c>
      <c r="B94" s="20">
        <v>0</v>
      </c>
      <c r="C94" s="21">
        <v>0</v>
      </c>
      <c r="D94" s="25">
        <v>386640.00000000006</v>
      </c>
      <c r="E94" s="25">
        <v>319673.70000000007</v>
      </c>
      <c r="F94" s="21">
        <v>0</v>
      </c>
      <c r="G94" s="22">
        <f t="shared" si="1"/>
        <v>66966.299999999988</v>
      </c>
      <c r="H94" s="21">
        <v>0</v>
      </c>
      <c r="I94" s="21">
        <v>0</v>
      </c>
    </row>
    <row r="95" spans="1:9" ht="15" x14ac:dyDescent="0.25">
      <c r="A95" s="24" t="s">
        <v>305</v>
      </c>
      <c r="B95" s="20">
        <v>0</v>
      </c>
      <c r="C95" s="21">
        <v>0</v>
      </c>
      <c r="D95" s="25">
        <v>51713.1</v>
      </c>
      <c r="E95" s="25">
        <v>26326.6</v>
      </c>
      <c r="F95" s="21">
        <v>0</v>
      </c>
      <c r="G95" s="22">
        <f t="shared" si="1"/>
        <v>25386.5</v>
      </c>
      <c r="H95" s="21">
        <v>0</v>
      </c>
      <c r="I95" s="21">
        <v>0</v>
      </c>
    </row>
    <row r="96" spans="1:9" ht="15" x14ac:dyDescent="0.25">
      <c r="A96" s="24" t="s">
        <v>306</v>
      </c>
      <c r="B96" s="20">
        <v>0</v>
      </c>
      <c r="C96" s="21">
        <v>0</v>
      </c>
      <c r="D96" s="25">
        <v>326080.72000000003</v>
      </c>
      <c r="E96" s="25">
        <v>254623.22</v>
      </c>
      <c r="F96" s="21">
        <v>0</v>
      </c>
      <c r="G96" s="22">
        <f t="shared" si="1"/>
        <v>71457.500000000029</v>
      </c>
      <c r="H96" s="21">
        <v>0</v>
      </c>
      <c r="I96" s="21">
        <v>0</v>
      </c>
    </row>
    <row r="97" spans="1:9" ht="15" x14ac:dyDescent="0.25">
      <c r="A97" s="24" t="s">
        <v>307</v>
      </c>
      <c r="B97" s="20">
        <v>0</v>
      </c>
      <c r="C97" s="21">
        <v>0</v>
      </c>
      <c r="D97" s="25">
        <v>1131819.9999999993</v>
      </c>
      <c r="E97" s="25">
        <v>511645.21</v>
      </c>
      <c r="F97" s="21">
        <v>0</v>
      </c>
      <c r="G97" s="22">
        <f t="shared" si="1"/>
        <v>620174.78999999934</v>
      </c>
      <c r="H97" s="21">
        <v>0</v>
      </c>
      <c r="I97" s="21">
        <v>0</v>
      </c>
    </row>
    <row r="98" spans="1:9" ht="15" x14ac:dyDescent="0.25">
      <c r="A98" s="24" t="s">
        <v>308</v>
      </c>
      <c r="B98" s="20">
        <v>0</v>
      </c>
      <c r="C98" s="21">
        <v>0</v>
      </c>
      <c r="D98" s="25">
        <v>761468.99999999988</v>
      </c>
      <c r="E98" s="25">
        <v>433243.33999999985</v>
      </c>
      <c r="F98" s="21">
        <v>0</v>
      </c>
      <c r="G98" s="22">
        <f t="shared" si="1"/>
        <v>328225.66000000003</v>
      </c>
      <c r="H98" s="21">
        <v>0</v>
      </c>
      <c r="I98" s="21">
        <v>0</v>
      </c>
    </row>
    <row r="99" spans="1:9" ht="15" x14ac:dyDescent="0.25">
      <c r="A99" s="24" t="s">
        <v>309</v>
      </c>
      <c r="B99" s="20">
        <v>0</v>
      </c>
      <c r="C99" s="21">
        <v>0</v>
      </c>
      <c r="D99" s="25">
        <v>596186.04</v>
      </c>
      <c r="E99" s="25">
        <v>385395.68999999983</v>
      </c>
      <c r="F99" s="21">
        <v>0</v>
      </c>
      <c r="G99" s="22">
        <f t="shared" si="1"/>
        <v>210790.35000000021</v>
      </c>
      <c r="H99" s="21">
        <v>0</v>
      </c>
      <c r="I99" s="21">
        <v>0</v>
      </c>
    </row>
    <row r="100" spans="1:9" ht="15" x14ac:dyDescent="0.25">
      <c r="A100" s="24" t="s">
        <v>310</v>
      </c>
      <c r="B100" s="20">
        <v>0</v>
      </c>
      <c r="C100" s="21">
        <v>0</v>
      </c>
      <c r="D100" s="25">
        <v>452227.49999999994</v>
      </c>
      <c r="E100" s="25">
        <v>338407.39999999997</v>
      </c>
      <c r="F100" s="21">
        <v>0</v>
      </c>
      <c r="G100" s="22">
        <f t="shared" si="1"/>
        <v>113820.09999999998</v>
      </c>
      <c r="H100" s="21">
        <v>0</v>
      </c>
      <c r="I100" s="21">
        <v>0</v>
      </c>
    </row>
    <row r="101" spans="1:9" ht="15" x14ac:dyDescent="0.25">
      <c r="A101" s="24" t="s">
        <v>311</v>
      </c>
      <c r="B101" s="20">
        <v>0</v>
      </c>
      <c r="C101" s="21">
        <v>0</v>
      </c>
      <c r="D101" s="25">
        <v>814000.3899999999</v>
      </c>
      <c r="E101" s="25">
        <v>452536.33999999997</v>
      </c>
      <c r="F101" s="21">
        <v>0</v>
      </c>
      <c r="G101" s="22">
        <f t="shared" si="1"/>
        <v>361464.04999999993</v>
      </c>
      <c r="H101" s="21">
        <v>0</v>
      </c>
      <c r="I101" s="21">
        <v>0</v>
      </c>
    </row>
    <row r="102" spans="1:9" ht="15" x14ac:dyDescent="0.25">
      <c r="A102" s="24" t="s">
        <v>312</v>
      </c>
      <c r="B102" s="20">
        <v>0</v>
      </c>
      <c r="C102" s="21">
        <v>0</v>
      </c>
      <c r="D102" s="25">
        <v>9576.5</v>
      </c>
      <c r="E102" s="25">
        <v>0</v>
      </c>
      <c r="F102" s="21">
        <v>0</v>
      </c>
      <c r="G102" s="22">
        <f t="shared" si="1"/>
        <v>9576.5</v>
      </c>
      <c r="H102" s="21">
        <v>0</v>
      </c>
      <c r="I102" s="21">
        <v>0</v>
      </c>
    </row>
    <row r="103" spans="1:9" ht="15" x14ac:dyDescent="0.25">
      <c r="A103" s="24" t="s">
        <v>313</v>
      </c>
      <c r="B103" s="20">
        <v>0</v>
      </c>
      <c r="C103" s="21">
        <v>0</v>
      </c>
      <c r="D103" s="25">
        <v>27780.799999999999</v>
      </c>
      <c r="E103" s="25">
        <v>4239.8999999999996</v>
      </c>
      <c r="F103" s="21">
        <v>0</v>
      </c>
      <c r="G103" s="22">
        <f t="shared" si="1"/>
        <v>23540.9</v>
      </c>
      <c r="H103" s="21">
        <v>0</v>
      </c>
      <c r="I103" s="21">
        <v>0</v>
      </c>
    </row>
    <row r="104" spans="1:9" ht="15" x14ac:dyDescent="0.25">
      <c r="A104" s="24" t="s">
        <v>314</v>
      </c>
      <c r="B104" s="20">
        <v>0</v>
      </c>
      <c r="C104" s="21">
        <v>0</v>
      </c>
      <c r="D104" s="25">
        <v>8950</v>
      </c>
      <c r="E104" s="25">
        <v>400</v>
      </c>
      <c r="F104" s="21">
        <v>0</v>
      </c>
      <c r="G104" s="22">
        <f t="shared" si="1"/>
        <v>8550</v>
      </c>
      <c r="H104" s="21">
        <v>0</v>
      </c>
      <c r="I104" s="21">
        <v>0</v>
      </c>
    </row>
    <row r="105" spans="1:9" ht="15" x14ac:dyDescent="0.25">
      <c r="A105" s="24" t="s">
        <v>315</v>
      </c>
      <c r="B105" s="20">
        <v>0</v>
      </c>
      <c r="C105" s="21">
        <v>0</v>
      </c>
      <c r="D105" s="25">
        <v>27852.400000000001</v>
      </c>
      <c r="E105" s="25">
        <v>0</v>
      </c>
      <c r="F105" s="21">
        <v>0</v>
      </c>
      <c r="G105" s="22">
        <f t="shared" si="1"/>
        <v>27852.400000000001</v>
      </c>
      <c r="H105" s="21">
        <v>0</v>
      </c>
      <c r="I105" s="21">
        <v>0</v>
      </c>
    </row>
    <row r="106" spans="1:9" ht="15" x14ac:dyDescent="0.25">
      <c r="A106" s="24" t="s">
        <v>316</v>
      </c>
      <c r="B106" s="20">
        <v>0</v>
      </c>
      <c r="C106" s="21">
        <v>0</v>
      </c>
      <c r="D106" s="25">
        <v>41617.5</v>
      </c>
      <c r="E106" s="25">
        <v>4522.5</v>
      </c>
      <c r="F106" s="21">
        <v>0</v>
      </c>
      <c r="G106" s="22">
        <f t="shared" si="1"/>
        <v>37095</v>
      </c>
      <c r="H106" s="21">
        <v>0</v>
      </c>
      <c r="I106" s="21">
        <v>0</v>
      </c>
    </row>
    <row r="107" spans="1:9" ht="15" x14ac:dyDescent="0.25">
      <c r="A107" s="24" t="s">
        <v>317</v>
      </c>
      <c r="B107" s="20">
        <v>0</v>
      </c>
      <c r="C107" s="21">
        <v>0</v>
      </c>
      <c r="D107" s="25">
        <v>52178.5</v>
      </c>
      <c r="E107" s="25">
        <v>22905.599999999999</v>
      </c>
      <c r="F107" s="21">
        <v>0</v>
      </c>
      <c r="G107" s="22">
        <f t="shared" si="1"/>
        <v>29272.9</v>
      </c>
      <c r="H107" s="21">
        <v>0</v>
      </c>
      <c r="I107" s="21">
        <v>0</v>
      </c>
    </row>
    <row r="108" spans="1:9" ht="15" x14ac:dyDescent="0.25">
      <c r="A108" s="24" t="s">
        <v>318</v>
      </c>
      <c r="B108" s="20">
        <v>0</v>
      </c>
      <c r="C108" s="21">
        <v>0</v>
      </c>
      <c r="D108" s="25">
        <v>143183.30000000002</v>
      </c>
      <c r="E108" s="25">
        <v>9289.51</v>
      </c>
      <c r="F108" s="21">
        <v>0</v>
      </c>
      <c r="G108" s="22">
        <f t="shared" si="1"/>
        <v>133893.79</v>
      </c>
      <c r="H108" s="21">
        <v>0</v>
      </c>
      <c r="I108" s="21">
        <v>0</v>
      </c>
    </row>
    <row r="109" spans="1:9" ht="15" x14ac:dyDescent="0.25">
      <c r="A109" s="24" t="s">
        <v>319</v>
      </c>
      <c r="B109" s="20">
        <v>0</v>
      </c>
      <c r="C109" s="21">
        <v>0</v>
      </c>
      <c r="D109" s="25">
        <v>83467.7</v>
      </c>
      <c r="E109" s="25">
        <v>21004.6</v>
      </c>
      <c r="F109" s="21">
        <v>0</v>
      </c>
      <c r="G109" s="22">
        <f t="shared" si="1"/>
        <v>62463.1</v>
      </c>
      <c r="H109" s="21">
        <v>0</v>
      </c>
      <c r="I109" s="21">
        <v>0</v>
      </c>
    </row>
    <row r="110" spans="1:9" ht="15" x14ac:dyDescent="0.25">
      <c r="A110" s="24" t="s">
        <v>320</v>
      </c>
      <c r="B110" s="20">
        <v>0</v>
      </c>
      <c r="C110" s="21">
        <v>0</v>
      </c>
      <c r="D110" s="25">
        <v>38968.300000000003</v>
      </c>
      <c r="E110" s="25">
        <v>0</v>
      </c>
      <c r="F110" s="21">
        <v>0</v>
      </c>
      <c r="G110" s="22">
        <f t="shared" si="1"/>
        <v>38968.300000000003</v>
      </c>
      <c r="H110" s="21">
        <v>0</v>
      </c>
      <c r="I110" s="21">
        <v>0</v>
      </c>
    </row>
    <row r="111" spans="1:9" ht="15" x14ac:dyDescent="0.25">
      <c r="A111" s="24" t="s">
        <v>321</v>
      </c>
      <c r="B111" s="20">
        <v>0</v>
      </c>
      <c r="C111" s="21">
        <v>0</v>
      </c>
      <c r="D111" s="25">
        <v>22678.45</v>
      </c>
      <c r="E111" s="25">
        <v>4403.5</v>
      </c>
      <c r="F111" s="21">
        <v>0</v>
      </c>
      <c r="G111" s="22">
        <f t="shared" si="1"/>
        <v>18274.95</v>
      </c>
      <c r="H111" s="21">
        <v>0</v>
      </c>
      <c r="I111" s="21">
        <v>0</v>
      </c>
    </row>
    <row r="112" spans="1:9" ht="15" x14ac:dyDescent="0.25">
      <c r="A112" s="24" t="s">
        <v>322</v>
      </c>
      <c r="B112" s="20">
        <v>0</v>
      </c>
      <c r="C112" s="21">
        <v>0</v>
      </c>
      <c r="D112" s="25">
        <v>69971.099999999991</v>
      </c>
      <c r="E112" s="25">
        <v>10667.4</v>
      </c>
      <c r="F112" s="21">
        <v>0</v>
      </c>
      <c r="G112" s="22">
        <f t="shared" si="1"/>
        <v>59303.69999999999</v>
      </c>
      <c r="H112" s="21">
        <v>0</v>
      </c>
      <c r="I112" s="21">
        <v>0</v>
      </c>
    </row>
    <row r="113" spans="1:9" ht="15" x14ac:dyDescent="0.25">
      <c r="A113" s="24" t="s">
        <v>323</v>
      </c>
      <c r="B113" s="20">
        <v>0</v>
      </c>
      <c r="C113" s="21">
        <v>0</v>
      </c>
      <c r="D113" s="25">
        <v>150825.40000000002</v>
      </c>
      <c r="E113" s="25">
        <v>56482.599999999991</v>
      </c>
      <c r="F113" s="21">
        <v>0</v>
      </c>
      <c r="G113" s="22">
        <f t="shared" si="1"/>
        <v>94342.800000000032</v>
      </c>
      <c r="H113" s="21">
        <v>0</v>
      </c>
      <c r="I113" s="21">
        <v>0</v>
      </c>
    </row>
    <row r="114" spans="1:9" ht="15" x14ac:dyDescent="0.25">
      <c r="A114" s="24" t="s">
        <v>324</v>
      </c>
      <c r="B114" s="20">
        <v>0</v>
      </c>
      <c r="C114" s="21">
        <v>0</v>
      </c>
      <c r="D114" s="25">
        <v>94225.600000000006</v>
      </c>
      <c r="E114" s="25">
        <v>36395.300000000003</v>
      </c>
      <c r="F114" s="21">
        <v>0</v>
      </c>
      <c r="G114" s="22">
        <f t="shared" si="1"/>
        <v>57830.3</v>
      </c>
      <c r="H114" s="21">
        <v>0</v>
      </c>
      <c r="I114" s="21">
        <v>0</v>
      </c>
    </row>
    <row r="115" spans="1:9" ht="15" x14ac:dyDescent="0.25">
      <c r="A115" s="24" t="s">
        <v>325</v>
      </c>
      <c r="B115" s="20">
        <v>0</v>
      </c>
      <c r="C115" s="21">
        <v>0</v>
      </c>
      <c r="D115" s="25">
        <v>549689.39999999991</v>
      </c>
      <c r="E115" s="25">
        <v>403570.75999999995</v>
      </c>
      <c r="F115" s="21">
        <v>0</v>
      </c>
      <c r="G115" s="22">
        <f t="shared" si="1"/>
        <v>146118.63999999996</v>
      </c>
      <c r="H115" s="21">
        <v>0</v>
      </c>
      <c r="I115" s="21">
        <v>0</v>
      </c>
    </row>
    <row r="116" spans="1:9" ht="15" x14ac:dyDescent="0.25">
      <c r="A116" s="24" t="s">
        <v>326</v>
      </c>
      <c r="B116" s="20">
        <v>0</v>
      </c>
      <c r="C116" s="21">
        <v>0</v>
      </c>
      <c r="D116" s="25">
        <v>955013.50000000012</v>
      </c>
      <c r="E116" s="25">
        <v>529167.18000000005</v>
      </c>
      <c r="F116" s="21">
        <v>0</v>
      </c>
      <c r="G116" s="22">
        <f t="shared" si="1"/>
        <v>425846.32000000007</v>
      </c>
      <c r="H116" s="21">
        <v>0</v>
      </c>
      <c r="I116" s="21">
        <v>0</v>
      </c>
    </row>
    <row r="117" spans="1:9" ht="15" x14ac:dyDescent="0.25">
      <c r="A117" s="24" t="s">
        <v>327</v>
      </c>
      <c r="B117" s="20">
        <v>0</v>
      </c>
      <c r="C117" s="21">
        <v>0</v>
      </c>
      <c r="D117" s="25">
        <v>1228199.22</v>
      </c>
      <c r="E117" s="25">
        <v>740495.06000000029</v>
      </c>
      <c r="F117" s="21">
        <v>0</v>
      </c>
      <c r="G117" s="22">
        <f t="shared" si="1"/>
        <v>487704.15999999968</v>
      </c>
      <c r="H117" s="21">
        <v>0</v>
      </c>
      <c r="I117" s="21">
        <v>0</v>
      </c>
    </row>
    <row r="118" spans="1:9" ht="15" x14ac:dyDescent="0.25">
      <c r="A118" s="24" t="s">
        <v>328</v>
      </c>
      <c r="B118" s="20">
        <v>0</v>
      </c>
      <c r="C118" s="21">
        <v>0</v>
      </c>
      <c r="D118" s="25">
        <v>667353.16999999993</v>
      </c>
      <c r="E118" s="25">
        <v>391925.72000000003</v>
      </c>
      <c r="F118" s="21">
        <v>0</v>
      </c>
      <c r="G118" s="22">
        <f t="shared" si="1"/>
        <v>275427.4499999999</v>
      </c>
      <c r="H118" s="21">
        <v>0</v>
      </c>
      <c r="I118" s="21">
        <v>0</v>
      </c>
    </row>
    <row r="119" spans="1:9" ht="15" x14ac:dyDescent="0.25">
      <c r="A119" s="24" t="s">
        <v>329</v>
      </c>
      <c r="B119" s="20">
        <v>0</v>
      </c>
      <c r="C119" s="21">
        <v>0</v>
      </c>
      <c r="D119" s="25">
        <v>463681.60000000009</v>
      </c>
      <c r="E119" s="25">
        <v>292050.89999999991</v>
      </c>
      <c r="F119" s="21">
        <v>0</v>
      </c>
      <c r="G119" s="22">
        <f t="shared" si="1"/>
        <v>171630.70000000019</v>
      </c>
      <c r="H119" s="21">
        <v>0</v>
      </c>
      <c r="I119" s="21">
        <v>0</v>
      </c>
    </row>
    <row r="120" spans="1:9" ht="15" x14ac:dyDescent="0.25">
      <c r="A120" s="24" t="s">
        <v>330</v>
      </c>
      <c r="B120" s="20">
        <v>0</v>
      </c>
      <c r="C120" s="21">
        <v>0</v>
      </c>
      <c r="D120" s="25">
        <v>389635.39999999997</v>
      </c>
      <c r="E120" s="25">
        <v>218888.19999999998</v>
      </c>
      <c r="F120" s="21">
        <v>0</v>
      </c>
      <c r="G120" s="22">
        <f t="shared" si="1"/>
        <v>170747.19999999998</v>
      </c>
      <c r="H120" s="21">
        <v>0</v>
      </c>
      <c r="I120" s="21">
        <v>0</v>
      </c>
    </row>
    <row r="121" spans="1:9" ht="15" x14ac:dyDescent="0.25">
      <c r="A121" s="24" t="s">
        <v>331</v>
      </c>
      <c r="B121" s="20">
        <v>0</v>
      </c>
      <c r="C121" s="21">
        <v>0</v>
      </c>
      <c r="D121" s="25">
        <v>603114.14000000013</v>
      </c>
      <c r="E121" s="25">
        <v>349169.86999999994</v>
      </c>
      <c r="F121" s="21">
        <v>0</v>
      </c>
      <c r="G121" s="22">
        <f t="shared" si="1"/>
        <v>253944.27000000019</v>
      </c>
      <c r="H121" s="21">
        <v>0</v>
      </c>
      <c r="I121" s="21">
        <v>0</v>
      </c>
    </row>
    <row r="122" spans="1:9" ht="15" x14ac:dyDescent="0.25">
      <c r="A122" s="24" t="s">
        <v>332</v>
      </c>
      <c r="B122" s="20">
        <v>0</v>
      </c>
      <c r="C122" s="21">
        <v>0</v>
      </c>
      <c r="D122" s="25">
        <v>700809.99999999977</v>
      </c>
      <c r="E122" s="25">
        <v>341187.18</v>
      </c>
      <c r="F122" s="21">
        <v>0</v>
      </c>
      <c r="G122" s="22">
        <f t="shared" si="1"/>
        <v>359622.81999999977</v>
      </c>
      <c r="H122" s="21">
        <v>0</v>
      </c>
      <c r="I122" s="21">
        <v>0</v>
      </c>
    </row>
    <row r="123" spans="1:9" ht="15" x14ac:dyDescent="0.25">
      <c r="A123" s="24" t="s">
        <v>333</v>
      </c>
      <c r="B123" s="20">
        <v>0</v>
      </c>
      <c r="C123" s="21">
        <v>0</v>
      </c>
      <c r="D123" s="25">
        <v>845358.7999999997</v>
      </c>
      <c r="E123" s="25">
        <v>714534.45</v>
      </c>
      <c r="F123" s="21">
        <v>0</v>
      </c>
      <c r="G123" s="22">
        <f t="shared" si="1"/>
        <v>130824.34999999974</v>
      </c>
      <c r="H123" s="21">
        <v>0</v>
      </c>
      <c r="I123" s="21">
        <v>0</v>
      </c>
    </row>
    <row r="124" spans="1:9" ht="15" x14ac:dyDescent="0.25">
      <c r="A124" s="24" t="s">
        <v>334</v>
      </c>
      <c r="B124" s="20">
        <v>0</v>
      </c>
      <c r="C124" s="21">
        <v>0</v>
      </c>
      <c r="D124" s="25">
        <v>457649.3</v>
      </c>
      <c r="E124" s="25">
        <v>311097.5</v>
      </c>
      <c r="F124" s="21">
        <v>0</v>
      </c>
      <c r="G124" s="22">
        <f t="shared" si="1"/>
        <v>146551.79999999999</v>
      </c>
      <c r="H124" s="21">
        <v>0</v>
      </c>
      <c r="I124" s="21">
        <v>0</v>
      </c>
    </row>
    <row r="125" spans="1:9" ht="15" x14ac:dyDescent="0.25">
      <c r="A125" s="24" t="s">
        <v>335</v>
      </c>
      <c r="B125" s="20">
        <v>0</v>
      </c>
      <c r="C125" s="21">
        <v>0</v>
      </c>
      <c r="D125" s="25">
        <v>1517025</v>
      </c>
      <c r="E125" s="25">
        <v>1246730.7400000002</v>
      </c>
      <c r="F125" s="21">
        <v>0</v>
      </c>
      <c r="G125" s="22">
        <f t="shared" si="1"/>
        <v>270294.25999999978</v>
      </c>
      <c r="H125" s="21">
        <v>0</v>
      </c>
      <c r="I125" s="21">
        <v>0</v>
      </c>
    </row>
    <row r="126" spans="1:9" ht="15" x14ac:dyDescent="0.25">
      <c r="A126" s="24" t="s">
        <v>336</v>
      </c>
      <c r="B126" s="20">
        <v>0</v>
      </c>
      <c r="C126" s="21">
        <v>0</v>
      </c>
      <c r="D126" s="25">
        <v>838996.40000000026</v>
      </c>
      <c r="E126" s="25">
        <v>703813.02000000014</v>
      </c>
      <c r="F126" s="21">
        <v>0</v>
      </c>
      <c r="G126" s="22">
        <f t="shared" si="1"/>
        <v>135183.38000000012</v>
      </c>
      <c r="H126" s="21">
        <v>0</v>
      </c>
      <c r="I126" s="21">
        <v>0</v>
      </c>
    </row>
    <row r="127" spans="1:9" ht="15" x14ac:dyDescent="0.25">
      <c r="A127" s="24" t="s">
        <v>337</v>
      </c>
      <c r="B127" s="20">
        <v>0</v>
      </c>
      <c r="C127" s="21">
        <v>0</v>
      </c>
      <c r="D127" s="25">
        <v>1498386.1999999997</v>
      </c>
      <c r="E127" s="25">
        <v>1152866.2000000004</v>
      </c>
      <c r="F127" s="21">
        <v>0</v>
      </c>
      <c r="G127" s="22">
        <f t="shared" si="1"/>
        <v>345519.9999999993</v>
      </c>
      <c r="H127" s="21">
        <v>0</v>
      </c>
      <c r="I127" s="21">
        <v>0</v>
      </c>
    </row>
    <row r="128" spans="1:9" ht="15" x14ac:dyDescent="0.25">
      <c r="A128" s="24" t="s">
        <v>338</v>
      </c>
      <c r="B128" s="20">
        <v>0</v>
      </c>
      <c r="C128" s="21">
        <v>0</v>
      </c>
      <c r="D128" s="25">
        <v>1025437.3000000004</v>
      </c>
      <c r="E128" s="25">
        <v>797688.60000000021</v>
      </c>
      <c r="F128" s="21">
        <v>0</v>
      </c>
      <c r="G128" s="22">
        <f t="shared" si="1"/>
        <v>227748.70000000019</v>
      </c>
      <c r="H128" s="21">
        <v>0</v>
      </c>
      <c r="I128" s="21">
        <v>0</v>
      </c>
    </row>
    <row r="129" spans="1:9" ht="15" x14ac:dyDescent="0.25">
      <c r="A129" s="24" t="s">
        <v>339</v>
      </c>
      <c r="B129" s="20">
        <v>0</v>
      </c>
      <c r="C129" s="21">
        <v>0</v>
      </c>
      <c r="D129" s="25">
        <v>569667.5</v>
      </c>
      <c r="E129" s="25">
        <v>287582.59999999998</v>
      </c>
      <c r="F129" s="21">
        <v>0</v>
      </c>
      <c r="G129" s="22">
        <f t="shared" si="1"/>
        <v>282084.90000000002</v>
      </c>
      <c r="H129" s="21">
        <v>0</v>
      </c>
      <c r="I129" s="21">
        <v>0</v>
      </c>
    </row>
    <row r="130" spans="1:9" ht="15" x14ac:dyDescent="0.25">
      <c r="A130" s="24" t="s">
        <v>340</v>
      </c>
      <c r="B130" s="20">
        <v>0</v>
      </c>
      <c r="C130" s="21">
        <v>0</v>
      </c>
      <c r="D130" s="25">
        <v>1678429.2999999993</v>
      </c>
      <c r="E130" s="25">
        <v>1312364.9599999995</v>
      </c>
      <c r="F130" s="21">
        <v>0</v>
      </c>
      <c r="G130" s="22">
        <f t="shared" si="1"/>
        <v>366064.33999999985</v>
      </c>
      <c r="H130" s="21">
        <v>0</v>
      </c>
      <c r="I130" s="21">
        <v>0</v>
      </c>
    </row>
    <row r="131" spans="1:9" ht="15" x14ac:dyDescent="0.25">
      <c r="A131" s="24" t="s">
        <v>341</v>
      </c>
      <c r="B131" s="20">
        <v>0</v>
      </c>
      <c r="C131" s="21">
        <v>0</v>
      </c>
      <c r="D131" s="25">
        <v>1069733.1000000001</v>
      </c>
      <c r="E131" s="25">
        <v>875261.29000000015</v>
      </c>
      <c r="F131" s="21">
        <v>0</v>
      </c>
      <c r="G131" s="22">
        <f t="shared" si="1"/>
        <v>194471.80999999994</v>
      </c>
      <c r="H131" s="21">
        <v>0</v>
      </c>
      <c r="I131" s="21">
        <v>0</v>
      </c>
    </row>
    <row r="132" spans="1:9" ht="15" x14ac:dyDescent="0.25">
      <c r="A132" s="24" t="s">
        <v>342</v>
      </c>
      <c r="B132" s="20">
        <v>0</v>
      </c>
      <c r="C132" s="21">
        <v>0</v>
      </c>
      <c r="D132" s="25">
        <v>168188.40000000002</v>
      </c>
      <c r="E132" s="25">
        <v>97095</v>
      </c>
      <c r="F132" s="21">
        <v>0</v>
      </c>
      <c r="G132" s="22">
        <f t="shared" si="1"/>
        <v>71093.400000000023</v>
      </c>
      <c r="H132" s="21">
        <v>0</v>
      </c>
      <c r="I132" s="21">
        <v>0</v>
      </c>
    </row>
    <row r="133" spans="1:9" ht="15" x14ac:dyDescent="0.25">
      <c r="A133" s="24" t="s">
        <v>343</v>
      </c>
      <c r="B133" s="20">
        <v>0</v>
      </c>
      <c r="C133" s="21">
        <v>0</v>
      </c>
      <c r="D133" s="25">
        <v>23001.5</v>
      </c>
      <c r="E133" s="25">
        <v>0</v>
      </c>
      <c r="F133" s="21">
        <v>0</v>
      </c>
      <c r="G133" s="22">
        <f t="shared" si="1"/>
        <v>23001.5</v>
      </c>
      <c r="H133" s="21">
        <v>0</v>
      </c>
      <c r="I133" s="21">
        <v>0</v>
      </c>
    </row>
    <row r="134" spans="1:9" ht="15" x14ac:dyDescent="0.25">
      <c r="A134" s="24" t="s">
        <v>344</v>
      </c>
      <c r="B134" s="20">
        <v>0</v>
      </c>
      <c r="C134" s="21">
        <v>0</v>
      </c>
      <c r="D134" s="25">
        <v>51724.369999999995</v>
      </c>
      <c r="E134" s="25">
        <v>3484.1</v>
      </c>
      <c r="F134" s="21">
        <v>0</v>
      </c>
      <c r="G134" s="22">
        <f t="shared" si="1"/>
        <v>48240.27</v>
      </c>
      <c r="H134" s="21">
        <v>0</v>
      </c>
      <c r="I134" s="21">
        <v>0</v>
      </c>
    </row>
    <row r="135" spans="1:9" ht="15" x14ac:dyDescent="0.25">
      <c r="A135" s="24" t="s">
        <v>345</v>
      </c>
      <c r="B135" s="20">
        <v>0</v>
      </c>
      <c r="C135" s="21">
        <v>0</v>
      </c>
      <c r="D135" s="25">
        <v>266571.19999999995</v>
      </c>
      <c r="E135" s="25">
        <v>136111.60000000003</v>
      </c>
      <c r="F135" s="21">
        <v>0</v>
      </c>
      <c r="G135" s="22">
        <f t="shared" ref="G135:G198" si="2">D135-E135</f>
        <v>130459.59999999992</v>
      </c>
      <c r="H135" s="21">
        <v>0</v>
      </c>
      <c r="I135" s="21">
        <v>0</v>
      </c>
    </row>
    <row r="136" spans="1:9" ht="15" x14ac:dyDescent="0.25">
      <c r="A136" s="24" t="s">
        <v>346</v>
      </c>
      <c r="B136" s="20">
        <v>0</v>
      </c>
      <c r="C136" s="21">
        <v>0</v>
      </c>
      <c r="D136" s="25">
        <v>298428.80000000005</v>
      </c>
      <c r="E136" s="25">
        <v>240531.60000000003</v>
      </c>
      <c r="F136" s="21">
        <v>0</v>
      </c>
      <c r="G136" s="22">
        <f t="shared" si="2"/>
        <v>57897.200000000012</v>
      </c>
      <c r="H136" s="21">
        <v>0</v>
      </c>
      <c r="I136" s="21">
        <v>0</v>
      </c>
    </row>
    <row r="137" spans="1:9" ht="15" x14ac:dyDescent="0.25">
      <c r="A137" s="24" t="s">
        <v>347</v>
      </c>
      <c r="B137" s="20">
        <v>0</v>
      </c>
      <c r="C137" s="21">
        <v>0</v>
      </c>
      <c r="D137" s="25">
        <v>342194.30000000005</v>
      </c>
      <c r="E137" s="25">
        <v>169019.10000000003</v>
      </c>
      <c r="F137" s="21">
        <v>0</v>
      </c>
      <c r="G137" s="22">
        <f t="shared" si="2"/>
        <v>173175.2</v>
      </c>
      <c r="H137" s="21">
        <v>0</v>
      </c>
      <c r="I137" s="21">
        <v>0</v>
      </c>
    </row>
    <row r="138" spans="1:9" ht="15" x14ac:dyDescent="0.25">
      <c r="A138" s="24" t="s">
        <v>348</v>
      </c>
      <c r="B138" s="20">
        <v>0</v>
      </c>
      <c r="C138" s="21">
        <v>0</v>
      </c>
      <c r="D138" s="25">
        <v>65478.19999999999</v>
      </c>
      <c r="E138" s="25">
        <v>2657.6</v>
      </c>
      <c r="F138" s="21">
        <v>0</v>
      </c>
      <c r="G138" s="22">
        <f t="shared" si="2"/>
        <v>62820.599999999991</v>
      </c>
      <c r="H138" s="21">
        <v>0</v>
      </c>
      <c r="I138" s="21">
        <v>0</v>
      </c>
    </row>
    <row r="139" spans="1:9" ht="15" x14ac:dyDescent="0.25">
      <c r="A139" s="24" t="s">
        <v>349</v>
      </c>
      <c r="B139" s="20">
        <v>0</v>
      </c>
      <c r="C139" s="21">
        <v>0</v>
      </c>
      <c r="D139" s="25">
        <v>54123.700000000004</v>
      </c>
      <c r="E139" s="25">
        <v>21824.899999999998</v>
      </c>
      <c r="F139" s="21">
        <v>0</v>
      </c>
      <c r="G139" s="22">
        <f t="shared" si="2"/>
        <v>32298.800000000007</v>
      </c>
      <c r="H139" s="21">
        <v>0</v>
      </c>
      <c r="I139" s="21">
        <v>0</v>
      </c>
    </row>
    <row r="140" spans="1:9" ht="15" x14ac:dyDescent="0.25">
      <c r="A140" s="24" t="s">
        <v>350</v>
      </c>
      <c r="B140" s="20">
        <v>0</v>
      </c>
      <c r="C140" s="21">
        <v>0</v>
      </c>
      <c r="D140" s="25">
        <v>146690.5</v>
      </c>
      <c r="E140" s="25">
        <v>3685.3</v>
      </c>
      <c r="F140" s="21">
        <v>0</v>
      </c>
      <c r="G140" s="22">
        <f t="shared" si="2"/>
        <v>143005.20000000001</v>
      </c>
      <c r="H140" s="21">
        <v>0</v>
      </c>
      <c r="I140" s="21">
        <v>0</v>
      </c>
    </row>
    <row r="141" spans="1:9" ht="15" x14ac:dyDescent="0.25">
      <c r="A141" s="24" t="s">
        <v>351</v>
      </c>
      <c r="B141" s="20">
        <v>0</v>
      </c>
      <c r="C141" s="21">
        <v>0</v>
      </c>
      <c r="D141" s="25">
        <v>1658059.1000000015</v>
      </c>
      <c r="E141" s="25">
        <v>1393099.0000000012</v>
      </c>
      <c r="F141" s="21">
        <v>0</v>
      </c>
      <c r="G141" s="22">
        <f t="shared" si="2"/>
        <v>264960.10000000033</v>
      </c>
      <c r="H141" s="21">
        <v>0</v>
      </c>
      <c r="I141" s="21">
        <v>0</v>
      </c>
    </row>
    <row r="142" spans="1:9" ht="15" x14ac:dyDescent="0.25">
      <c r="A142" s="24" t="s">
        <v>352</v>
      </c>
      <c r="B142" s="20">
        <v>0</v>
      </c>
      <c r="C142" s="21">
        <v>0</v>
      </c>
      <c r="D142" s="25">
        <v>1204911.0900000003</v>
      </c>
      <c r="E142" s="25">
        <v>1013601.8</v>
      </c>
      <c r="F142" s="21">
        <v>0</v>
      </c>
      <c r="G142" s="22">
        <f t="shared" si="2"/>
        <v>191309.29000000027</v>
      </c>
      <c r="H142" s="21">
        <v>0</v>
      </c>
      <c r="I142" s="21">
        <v>0</v>
      </c>
    </row>
    <row r="143" spans="1:9" ht="15" x14ac:dyDescent="0.25">
      <c r="A143" s="24" t="s">
        <v>353</v>
      </c>
      <c r="B143" s="20">
        <v>0</v>
      </c>
      <c r="C143" s="21">
        <v>0</v>
      </c>
      <c r="D143" s="25">
        <v>787089.99999999988</v>
      </c>
      <c r="E143" s="25">
        <v>611522.10000000009</v>
      </c>
      <c r="F143" s="21">
        <v>0</v>
      </c>
      <c r="G143" s="22">
        <f t="shared" si="2"/>
        <v>175567.89999999979</v>
      </c>
      <c r="H143" s="21">
        <v>0</v>
      </c>
      <c r="I143" s="21">
        <v>0</v>
      </c>
    </row>
    <row r="144" spans="1:9" ht="15" x14ac:dyDescent="0.25">
      <c r="A144" s="24" t="s">
        <v>354</v>
      </c>
      <c r="B144" s="20">
        <v>0</v>
      </c>
      <c r="C144" s="21">
        <v>0</v>
      </c>
      <c r="D144" s="25">
        <v>1295942.0999999999</v>
      </c>
      <c r="E144" s="25">
        <v>1075609.8</v>
      </c>
      <c r="F144" s="21">
        <v>0</v>
      </c>
      <c r="G144" s="22">
        <f t="shared" si="2"/>
        <v>220332.29999999981</v>
      </c>
      <c r="H144" s="21">
        <v>0</v>
      </c>
      <c r="I144" s="21">
        <v>0</v>
      </c>
    </row>
    <row r="145" spans="1:9" ht="15" x14ac:dyDescent="0.25">
      <c r="A145" s="24" t="s">
        <v>355</v>
      </c>
      <c r="B145" s="20">
        <v>0</v>
      </c>
      <c r="C145" s="21">
        <v>0</v>
      </c>
      <c r="D145" s="25">
        <v>1415567.8000000005</v>
      </c>
      <c r="E145" s="25">
        <v>1105185.8499999996</v>
      </c>
      <c r="F145" s="21">
        <v>0</v>
      </c>
      <c r="G145" s="22">
        <f t="shared" si="2"/>
        <v>310381.95000000088</v>
      </c>
      <c r="H145" s="21">
        <v>0</v>
      </c>
      <c r="I145" s="21">
        <v>0</v>
      </c>
    </row>
    <row r="146" spans="1:9" ht="15" x14ac:dyDescent="0.25">
      <c r="A146" s="24" t="s">
        <v>356</v>
      </c>
      <c r="B146" s="20">
        <v>0</v>
      </c>
      <c r="C146" s="21">
        <v>0</v>
      </c>
      <c r="D146" s="25">
        <v>1902833.2800000005</v>
      </c>
      <c r="E146" s="25">
        <v>1561150.080000001</v>
      </c>
      <c r="F146" s="21">
        <v>0</v>
      </c>
      <c r="G146" s="22">
        <f t="shared" si="2"/>
        <v>341683.19999999949</v>
      </c>
      <c r="H146" s="21">
        <v>0</v>
      </c>
      <c r="I146" s="21">
        <v>0</v>
      </c>
    </row>
    <row r="147" spans="1:9" ht="15" x14ac:dyDescent="0.25">
      <c r="A147" s="24" t="s">
        <v>357</v>
      </c>
      <c r="B147" s="20">
        <v>0</v>
      </c>
      <c r="C147" s="21">
        <v>0</v>
      </c>
      <c r="D147" s="25">
        <v>1159454.5999999999</v>
      </c>
      <c r="E147" s="25">
        <v>959707.62000000023</v>
      </c>
      <c r="F147" s="21">
        <v>0</v>
      </c>
      <c r="G147" s="22">
        <f t="shared" si="2"/>
        <v>199746.97999999963</v>
      </c>
      <c r="H147" s="21">
        <v>0</v>
      </c>
      <c r="I147" s="21">
        <v>0</v>
      </c>
    </row>
    <row r="148" spans="1:9" ht="15" x14ac:dyDescent="0.25">
      <c r="A148" s="24" t="s">
        <v>358</v>
      </c>
      <c r="B148" s="20">
        <v>0</v>
      </c>
      <c r="C148" s="21">
        <v>0</v>
      </c>
      <c r="D148" s="25">
        <v>202986</v>
      </c>
      <c r="E148" s="25">
        <v>0</v>
      </c>
      <c r="F148" s="21">
        <v>0</v>
      </c>
      <c r="G148" s="22">
        <f t="shared" si="2"/>
        <v>202986</v>
      </c>
      <c r="H148" s="21">
        <v>0</v>
      </c>
      <c r="I148" s="21">
        <v>0</v>
      </c>
    </row>
    <row r="149" spans="1:9" ht="15" x14ac:dyDescent="0.25">
      <c r="A149" s="24" t="s">
        <v>359</v>
      </c>
      <c r="B149" s="20">
        <v>0</v>
      </c>
      <c r="C149" s="21">
        <v>0</v>
      </c>
      <c r="D149" s="25">
        <v>879824.37999999954</v>
      </c>
      <c r="E149" s="25">
        <v>685929</v>
      </c>
      <c r="F149" s="21">
        <v>0</v>
      </c>
      <c r="G149" s="22">
        <f t="shared" si="2"/>
        <v>193895.37999999954</v>
      </c>
      <c r="H149" s="21">
        <v>0</v>
      </c>
      <c r="I149" s="21">
        <v>0</v>
      </c>
    </row>
    <row r="150" spans="1:9" ht="15" x14ac:dyDescent="0.25">
      <c r="A150" s="24" t="s">
        <v>360</v>
      </c>
      <c r="B150" s="20">
        <v>0</v>
      </c>
      <c r="C150" s="21">
        <v>0</v>
      </c>
      <c r="D150" s="25">
        <v>651042.70000000007</v>
      </c>
      <c r="E150" s="25">
        <v>517880.79999999987</v>
      </c>
      <c r="F150" s="21">
        <v>0</v>
      </c>
      <c r="G150" s="22">
        <f t="shared" si="2"/>
        <v>133161.9000000002</v>
      </c>
      <c r="H150" s="21">
        <v>0</v>
      </c>
      <c r="I150" s="21">
        <v>0</v>
      </c>
    </row>
    <row r="151" spans="1:9" ht="15" x14ac:dyDescent="0.25">
      <c r="A151" s="24" t="s">
        <v>361</v>
      </c>
      <c r="B151" s="20">
        <v>0</v>
      </c>
      <c r="C151" s="21">
        <v>0</v>
      </c>
      <c r="D151" s="25">
        <v>15626.7</v>
      </c>
      <c r="E151" s="25">
        <v>397.28</v>
      </c>
      <c r="F151" s="21">
        <v>0</v>
      </c>
      <c r="G151" s="22">
        <f t="shared" si="2"/>
        <v>15229.42</v>
      </c>
      <c r="H151" s="21">
        <v>0</v>
      </c>
      <c r="I151" s="21">
        <v>0</v>
      </c>
    </row>
    <row r="152" spans="1:9" ht="15" x14ac:dyDescent="0.25">
      <c r="A152" s="24" t="s">
        <v>362</v>
      </c>
      <c r="B152" s="20">
        <v>0</v>
      </c>
      <c r="C152" s="21">
        <v>0</v>
      </c>
      <c r="D152" s="25">
        <v>69845.799999999988</v>
      </c>
      <c r="E152" s="25">
        <v>14016.3</v>
      </c>
      <c r="F152" s="21">
        <v>0</v>
      </c>
      <c r="G152" s="22">
        <f t="shared" si="2"/>
        <v>55829.499999999985</v>
      </c>
      <c r="H152" s="21">
        <v>0</v>
      </c>
      <c r="I152" s="21">
        <v>0</v>
      </c>
    </row>
    <row r="153" spans="1:9" ht="15" x14ac:dyDescent="0.25">
      <c r="A153" s="24" t="s">
        <v>363</v>
      </c>
      <c r="B153" s="20">
        <v>0</v>
      </c>
      <c r="C153" s="21">
        <v>0</v>
      </c>
      <c r="D153" s="25">
        <v>49708.3</v>
      </c>
      <c r="E153" s="25">
        <v>6555.4</v>
      </c>
      <c r="F153" s="21">
        <v>0</v>
      </c>
      <c r="G153" s="22">
        <f t="shared" si="2"/>
        <v>43152.9</v>
      </c>
      <c r="H153" s="21">
        <v>0</v>
      </c>
      <c r="I153" s="21">
        <v>0</v>
      </c>
    </row>
    <row r="154" spans="1:9" ht="15" x14ac:dyDescent="0.25">
      <c r="A154" s="24" t="s">
        <v>364</v>
      </c>
      <c r="B154" s="20">
        <v>0</v>
      </c>
      <c r="C154" s="21">
        <v>0</v>
      </c>
      <c r="D154" s="25">
        <v>72190.700000000012</v>
      </c>
      <c r="E154" s="25">
        <v>26826.899999999998</v>
      </c>
      <c r="F154" s="21">
        <v>0</v>
      </c>
      <c r="G154" s="22">
        <f t="shared" si="2"/>
        <v>45363.800000000017</v>
      </c>
      <c r="H154" s="21">
        <v>0</v>
      </c>
      <c r="I154" s="21">
        <v>0</v>
      </c>
    </row>
    <row r="155" spans="1:9" ht="15" x14ac:dyDescent="0.25">
      <c r="A155" s="24" t="s">
        <v>365</v>
      </c>
      <c r="B155" s="20">
        <v>0</v>
      </c>
      <c r="C155" s="21">
        <v>0</v>
      </c>
      <c r="D155" s="25">
        <v>85794.7</v>
      </c>
      <c r="E155" s="25">
        <v>34172.400000000001</v>
      </c>
      <c r="F155" s="21">
        <v>0</v>
      </c>
      <c r="G155" s="22">
        <f t="shared" si="2"/>
        <v>51622.299999999996</v>
      </c>
      <c r="H155" s="21">
        <v>0</v>
      </c>
      <c r="I155" s="21">
        <v>0</v>
      </c>
    </row>
    <row r="156" spans="1:9" ht="15" x14ac:dyDescent="0.25">
      <c r="A156" s="24" t="s">
        <v>366</v>
      </c>
      <c r="B156" s="20">
        <v>0</v>
      </c>
      <c r="C156" s="21">
        <v>0</v>
      </c>
      <c r="D156" s="25">
        <v>159042.91</v>
      </c>
      <c r="E156" s="25">
        <v>59260.100000000006</v>
      </c>
      <c r="F156" s="21">
        <v>0</v>
      </c>
      <c r="G156" s="22">
        <f t="shared" si="2"/>
        <v>99782.81</v>
      </c>
      <c r="H156" s="21">
        <v>0</v>
      </c>
      <c r="I156" s="21">
        <v>0</v>
      </c>
    </row>
    <row r="157" spans="1:9" ht="15" x14ac:dyDescent="0.25">
      <c r="A157" s="24" t="s">
        <v>367</v>
      </c>
      <c r="B157" s="20">
        <v>0</v>
      </c>
      <c r="C157" s="21">
        <v>0</v>
      </c>
      <c r="D157" s="25">
        <v>164930.59999999995</v>
      </c>
      <c r="E157" s="25">
        <v>64492.600000000013</v>
      </c>
      <c r="F157" s="21">
        <v>0</v>
      </c>
      <c r="G157" s="22">
        <f t="shared" si="2"/>
        <v>100437.99999999994</v>
      </c>
      <c r="H157" s="21">
        <v>0</v>
      </c>
      <c r="I157" s="21">
        <v>0</v>
      </c>
    </row>
    <row r="158" spans="1:9" ht="15" x14ac:dyDescent="0.25">
      <c r="A158" s="24" t="s">
        <v>368</v>
      </c>
      <c r="B158" s="20">
        <v>0</v>
      </c>
      <c r="C158" s="21">
        <v>0</v>
      </c>
      <c r="D158" s="25">
        <v>82805.399999999994</v>
      </c>
      <c r="E158" s="25">
        <v>34388.400000000001</v>
      </c>
      <c r="F158" s="21">
        <v>0</v>
      </c>
      <c r="G158" s="22">
        <f t="shared" si="2"/>
        <v>48416.999999999993</v>
      </c>
      <c r="H158" s="21">
        <v>0</v>
      </c>
      <c r="I158" s="21">
        <v>0</v>
      </c>
    </row>
    <row r="159" spans="1:9" ht="15" x14ac:dyDescent="0.25">
      <c r="A159" s="24" t="s">
        <v>369</v>
      </c>
      <c r="B159" s="20">
        <v>0</v>
      </c>
      <c r="C159" s="21">
        <v>0</v>
      </c>
      <c r="D159" s="25">
        <v>343943.25999999995</v>
      </c>
      <c r="E159" s="25">
        <v>283982.35999999993</v>
      </c>
      <c r="F159" s="21">
        <v>0</v>
      </c>
      <c r="G159" s="22">
        <f t="shared" si="2"/>
        <v>59960.900000000023</v>
      </c>
      <c r="H159" s="21">
        <v>0</v>
      </c>
      <c r="I159" s="21">
        <v>0</v>
      </c>
    </row>
    <row r="160" spans="1:9" ht="15" x14ac:dyDescent="0.25">
      <c r="A160" s="24" t="s">
        <v>370</v>
      </c>
      <c r="B160" s="20">
        <v>0</v>
      </c>
      <c r="C160" s="21">
        <v>0</v>
      </c>
      <c r="D160" s="25">
        <v>74249.199999999983</v>
      </c>
      <c r="E160" s="25">
        <v>26422.7</v>
      </c>
      <c r="F160" s="21">
        <v>0</v>
      </c>
      <c r="G160" s="22">
        <f t="shared" si="2"/>
        <v>47826.499999999985</v>
      </c>
      <c r="H160" s="21">
        <v>0</v>
      </c>
      <c r="I160" s="21">
        <v>0</v>
      </c>
    </row>
    <row r="161" spans="1:9" ht="15" x14ac:dyDescent="0.25">
      <c r="A161" s="24" t="s">
        <v>371</v>
      </c>
      <c r="B161" s="20">
        <v>0</v>
      </c>
      <c r="C161" s="21">
        <v>0</v>
      </c>
      <c r="D161" s="25">
        <v>1298227.5999999996</v>
      </c>
      <c r="E161" s="25">
        <v>1005674.5</v>
      </c>
      <c r="F161" s="21">
        <v>0</v>
      </c>
      <c r="G161" s="22">
        <f t="shared" si="2"/>
        <v>292553.09999999963</v>
      </c>
      <c r="H161" s="21">
        <v>0</v>
      </c>
      <c r="I161" s="21">
        <v>0</v>
      </c>
    </row>
    <row r="162" spans="1:9" ht="15" x14ac:dyDescent="0.25">
      <c r="A162" s="24" t="s">
        <v>372</v>
      </c>
      <c r="B162" s="20">
        <v>0</v>
      </c>
      <c r="C162" s="21">
        <v>0</v>
      </c>
      <c r="D162" s="25">
        <v>1792954.9000000001</v>
      </c>
      <c r="E162" s="25">
        <v>1427028.19</v>
      </c>
      <c r="F162" s="21">
        <v>0</v>
      </c>
      <c r="G162" s="22">
        <f t="shared" si="2"/>
        <v>365926.7100000002</v>
      </c>
      <c r="H162" s="21">
        <v>0</v>
      </c>
      <c r="I162" s="21">
        <v>0</v>
      </c>
    </row>
    <row r="163" spans="1:9" ht="15" x14ac:dyDescent="0.25">
      <c r="A163" s="24" t="s">
        <v>373</v>
      </c>
      <c r="B163" s="20">
        <v>0</v>
      </c>
      <c r="C163" s="21">
        <v>0</v>
      </c>
      <c r="D163" s="25">
        <v>1208303.95</v>
      </c>
      <c r="E163" s="25">
        <v>940747.96</v>
      </c>
      <c r="F163" s="21">
        <v>0</v>
      </c>
      <c r="G163" s="22">
        <f t="shared" si="2"/>
        <v>267555.99</v>
      </c>
      <c r="H163" s="21">
        <v>0</v>
      </c>
      <c r="I163" s="21">
        <v>0</v>
      </c>
    </row>
    <row r="164" spans="1:9" ht="15" x14ac:dyDescent="0.25">
      <c r="A164" s="24" t="s">
        <v>374</v>
      </c>
      <c r="B164" s="20">
        <v>0</v>
      </c>
      <c r="C164" s="21">
        <v>0</v>
      </c>
      <c r="D164" s="25">
        <v>755732.13</v>
      </c>
      <c r="E164" s="25">
        <v>507306.01999999996</v>
      </c>
      <c r="F164" s="21">
        <v>0</v>
      </c>
      <c r="G164" s="22">
        <f t="shared" si="2"/>
        <v>248426.11000000004</v>
      </c>
      <c r="H164" s="21">
        <v>0</v>
      </c>
      <c r="I164" s="21">
        <v>0</v>
      </c>
    </row>
    <row r="165" spans="1:9" ht="15" x14ac:dyDescent="0.25">
      <c r="A165" s="24" t="s">
        <v>375</v>
      </c>
      <c r="B165" s="20">
        <v>0</v>
      </c>
      <c r="C165" s="21">
        <v>0</v>
      </c>
      <c r="D165" s="25">
        <v>1383308.9699999997</v>
      </c>
      <c r="E165" s="25">
        <v>1129807.0200000003</v>
      </c>
      <c r="F165" s="21">
        <v>0</v>
      </c>
      <c r="G165" s="22">
        <f t="shared" si="2"/>
        <v>253501.94999999949</v>
      </c>
      <c r="H165" s="21">
        <v>0</v>
      </c>
      <c r="I165" s="21">
        <v>0</v>
      </c>
    </row>
    <row r="166" spans="1:9" ht="15" x14ac:dyDescent="0.25">
      <c r="A166" s="24" t="s">
        <v>376</v>
      </c>
      <c r="B166" s="20">
        <v>0</v>
      </c>
      <c r="C166" s="21">
        <v>0</v>
      </c>
      <c r="D166" s="25">
        <v>1225183.4000000006</v>
      </c>
      <c r="E166" s="25">
        <v>920547.99999999977</v>
      </c>
      <c r="F166" s="21">
        <v>0</v>
      </c>
      <c r="G166" s="22">
        <f t="shared" si="2"/>
        <v>304635.40000000084</v>
      </c>
      <c r="H166" s="21">
        <v>0</v>
      </c>
      <c r="I166" s="21">
        <v>0</v>
      </c>
    </row>
    <row r="167" spans="1:9" ht="15" x14ac:dyDescent="0.25">
      <c r="A167" s="24" t="s">
        <v>377</v>
      </c>
      <c r="B167" s="20">
        <v>0</v>
      </c>
      <c r="C167" s="21">
        <v>0</v>
      </c>
      <c r="D167" s="25">
        <v>90019.099999999991</v>
      </c>
      <c r="E167" s="25">
        <v>29280.199999999997</v>
      </c>
      <c r="F167" s="21">
        <v>0</v>
      </c>
      <c r="G167" s="22">
        <f t="shared" si="2"/>
        <v>60738.899999999994</v>
      </c>
      <c r="H167" s="21">
        <v>0</v>
      </c>
      <c r="I167" s="21">
        <v>0</v>
      </c>
    </row>
    <row r="168" spans="1:9" ht="15" x14ac:dyDescent="0.25">
      <c r="A168" s="24" t="s">
        <v>378</v>
      </c>
      <c r="B168" s="20">
        <v>0</v>
      </c>
      <c r="C168" s="21">
        <v>0</v>
      </c>
      <c r="D168" s="25">
        <v>24523</v>
      </c>
      <c r="E168" s="25">
        <v>0</v>
      </c>
      <c r="F168" s="21">
        <v>0</v>
      </c>
      <c r="G168" s="22">
        <f t="shared" si="2"/>
        <v>24523</v>
      </c>
      <c r="H168" s="21">
        <v>0</v>
      </c>
      <c r="I168" s="21">
        <v>0</v>
      </c>
    </row>
    <row r="169" spans="1:9" ht="15" x14ac:dyDescent="0.25">
      <c r="A169" s="24" t="s">
        <v>379</v>
      </c>
      <c r="B169" s="20">
        <v>0</v>
      </c>
      <c r="C169" s="21">
        <v>0</v>
      </c>
      <c r="D169" s="25">
        <v>68091.599999999991</v>
      </c>
      <c r="E169" s="25">
        <v>39951.800000000003</v>
      </c>
      <c r="F169" s="21">
        <v>0</v>
      </c>
      <c r="G169" s="22">
        <f t="shared" si="2"/>
        <v>28139.799999999988</v>
      </c>
      <c r="H169" s="21">
        <v>0</v>
      </c>
      <c r="I169" s="21">
        <v>0</v>
      </c>
    </row>
    <row r="170" spans="1:9" ht="15" x14ac:dyDescent="0.25">
      <c r="A170" s="24" t="s">
        <v>380</v>
      </c>
      <c r="B170" s="20">
        <v>0</v>
      </c>
      <c r="C170" s="21">
        <v>0</v>
      </c>
      <c r="D170" s="25">
        <v>15268.7</v>
      </c>
      <c r="E170" s="25">
        <v>14842.2</v>
      </c>
      <c r="F170" s="21">
        <v>0</v>
      </c>
      <c r="G170" s="22">
        <f t="shared" si="2"/>
        <v>426.5</v>
      </c>
      <c r="H170" s="21">
        <v>0</v>
      </c>
      <c r="I170" s="21">
        <v>0</v>
      </c>
    </row>
    <row r="171" spans="1:9" ht="15" x14ac:dyDescent="0.25">
      <c r="A171" s="24" t="s">
        <v>381</v>
      </c>
      <c r="B171" s="20">
        <v>0</v>
      </c>
      <c r="C171" s="21">
        <v>0</v>
      </c>
      <c r="D171" s="25">
        <v>12530</v>
      </c>
      <c r="E171" s="25">
        <v>0</v>
      </c>
      <c r="F171" s="21">
        <v>0</v>
      </c>
      <c r="G171" s="22">
        <f t="shared" si="2"/>
        <v>12530</v>
      </c>
      <c r="H171" s="21">
        <v>0</v>
      </c>
      <c r="I171" s="21">
        <v>0</v>
      </c>
    </row>
    <row r="172" spans="1:9" ht="15" x14ac:dyDescent="0.25">
      <c r="A172" s="24" t="s">
        <v>382</v>
      </c>
      <c r="B172" s="20">
        <v>0</v>
      </c>
      <c r="C172" s="21">
        <v>0</v>
      </c>
      <c r="D172" s="25">
        <v>69810</v>
      </c>
      <c r="E172" s="25">
        <v>1501</v>
      </c>
      <c r="F172" s="21">
        <v>0</v>
      </c>
      <c r="G172" s="22">
        <f t="shared" si="2"/>
        <v>68309</v>
      </c>
      <c r="H172" s="21">
        <v>0</v>
      </c>
      <c r="I172" s="21">
        <v>0</v>
      </c>
    </row>
    <row r="173" spans="1:9" ht="15" x14ac:dyDescent="0.25">
      <c r="A173" s="24" t="s">
        <v>383</v>
      </c>
      <c r="B173" s="20">
        <v>0</v>
      </c>
      <c r="C173" s="21">
        <v>0</v>
      </c>
      <c r="D173" s="25">
        <v>9701.7999999999993</v>
      </c>
      <c r="E173" s="25">
        <v>0</v>
      </c>
      <c r="F173" s="21">
        <v>0</v>
      </c>
      <c r="G173" s="22">
        <f t="shared" si="2"/>
        <v>9701.7999999999993</v>
      </c>
      <c r="H173" s="21">
        <v>0</v>
      </c>
      <c r="I173" s="21">
        <v>0</v>
      </c>
    </row>
    <row r="174" spans="1:9" ht="15" x14ac:dyDescent="0.25">
      <c r="A174" s="24" t="s">
        <v>384</v>
      </c>
      <c r="B174" s="20">
        <v>0</v>
      </c>
      <c r="C174" s="21">
        <v>0</v>
      </c>
      <c r="D174" s="25">
        <v>55132</v>
      </c>
      <c r="E174" s="25">
        <v>1149.5</v>
      </c>
      <c r="F174" s="21">
        <v>0</v>
      </c>
      <c r="G174" s="22">
        <f t="shared" si="2"/>
        <v>53982.5</v>
      </c>
      <c r="H174" s="21">
        <v>0</v>
      </c>
      <c r="I174" s="21">
        <v>0</v>
      </c>
    </row>
    <row r="175" spans="1:9" ht="15" x14ac:dyDescent="0.25">
      <c r="A175" s="24" t="s">
        <v>385</v>
      </c>
      <c r="B175" s="20">
        <v>0</v>
      </c>
      <c r="C175" s="21">
        <v>0</v>
      </c>
      <c r="D175" s="25">
        <v>8574.1</v>
      </c>
      <c r="E175" s="25">
        <v>2035.8</v>
      </c>
      <c r="F175" s="21">
        <v>0</v>
      </c>
      <c r="G175" s="22">
        <f t="shared" si="2"/>
        <v>6538.3</v>
      </c>
      <c r="H175" s="21">
        <v>0</v>
      </c>
      <c r="I175" s="21">
        <v>0</v>
      </c>
    </row>
    <row r="176" spans="1:9" ht="15" x14ac:dyDescent="0.25">
      <c r="A176" s="24" t="s">
        <v>386</v>
      </c>
      <c r="B176" s="20">
        <v>0</v>
      </c>
      <c r="C176" s="21">
        <v>0</v>
      </c>
      <c r="D176" s="25">
        <v>40257.1</v>
      </c>
      <c r="E176" s="25">
        <v>12786.199999999999</v>
      </c>
      <c r="F176" s="21">
        <v>0</v>
      </c>
      <c r="G176" s="22">
        <f t="shared" si="2"/>
        <v>27470.9</v>
      </c>
      <c r="H176" s="21">
        <v>0</v>
      </c>
      <c r="I176" s="21">
        <v>0</v>
      </c>
    </row>
    <row r="177" spans="1:9" ht="15" x14ac:dyDescent="0.25">
      <c r="A177" s="24" t="s">
        <v>387</v>
      </c>
      <c r="B177" s="20">
        <v>0</v>
      </c>
      <c r="C177" s="21">
        <v>0</v>
      </c>
      <c r="D177" s="25">
        <v>28389.4</v>
      </c>
      <c r="E177" s="25">
        <v>0</v>
      </c>
      <c r="F177" s="21">
        <v>0</v>
      </c>
      <c r="G177" s="22">
        <f t="shared" si="2"/>
        <v>28389.4</v>
      </c>
      <c r="H177" s="21">
        <v>0</v>
      </c>
      <c r="I177" s="21">
        <v>0</v>
      </c>
    </row>
    <row r="178" spans="1:9" ht="15" x14ac:dyDescent="0.25">
      <c r="A178" s="24" t="s">
        <v>388</v>
      </c>
      <c r="B178" s="20">
        <v>0</v>
      </c>
      <c r="C178" s="21">
        <v>0</v>
      </c>
      <c r="D178" s="25">
        <v>29767.699999999997</v>
      </c>
      <c r="E178" s="25">
        <v>202</v>
      </c>
      <c r="F178" s="21">
        <v>0</v>
      </c>
      <c r="G178" s="22">
        <f t="shared" si="2"/>
        <v>29565.699999999997</v>
      </c>
      <c r="H178" s="21">
        <v>0</v>
      </c>
      <c r="I178" s="21">
        <v>0</v>
      </c>
    </row>
    <row r="179" spans="1:9" ht="15" x14ac:dyDescent="0.25">
      <c r="A179" s="24" t="s">
        <v>389</v>
      </c>
      <c r="B179" s="20">
        <v>0</v>
      </c>
      <c r="C179" s="21">
        <v>0</v>
      </c>
      <c r="D179" s="25">
        <v>36820.300000000003</v>
      </c>
      <c r="E179" s="25">
        <v>1494.8</v>
      </c>
      <c r="F179" s="21">
        <v>0</v>
      </c>
      <c r="G179" s="22">
        <f t="shared" si="2"/>
        <v>35325.5</v>
      </c>
      <c r="H179" s="21">
        <v>0</v>
      </c>
      <c r="I179" s="21">
        <v>0</v>
      </c>
    </row>
    <row r="180" spans="1:9" ht="15" x14ac:dyDescent="0.25">
      <c r="A180" s="24" t="s">
        <v>390</v>
      </c>
      <c r="B180" s="20">
        <v>0</v>
      </c>
      <c r="C180" s="21">
        <v>0</v>
      </c>
      <c r="D180" s="25">
        <v>7965.5</v>
      </c>
      <c r="E180" s="25">
        <v>0</v>
      </c>
      <c r="F180" s="21">
        <v>0</v>
      </c>
      <c r="G180" s="22">
        <f t="shared" si="2"/>
        <v>7965.5</v>
      </c>
      <c r="H180" s="21">
        <v>0</v>
      </c>
      <c r="I180" s="21">
        <v>0</v>
      </c>
    </row>
    <row r="181" spans="1:9" ht="15" x14ac:dyDescent="0.25">
      <c r="A181" s="24" t="s">
        <v>391</v>
      </c>
      <c r="B181" s="20">
        <v>0</v>
      </c>
      <c r="C181" s="21">
        <v>0</v>
      </c>
      <c r="D181" s="25">
        <v>51479.83</v>
      </c>
      <c r="E181" s="25">
        <v>19256.7</v>
      </c>
      <c r="F181" s="21">
        <v>0</v>
      </c>
      <c r="G181" s="22">
        <f t="shared" si="2"/>
        <v>32223.13</v>
      </c>
      <c r="H181" s="21">
        <v>0</v>
      </c>
      <c r="I181" s="21">
        <v>0</v>
      </c>
    </row>
    <row r="182" spans="1:9" ht="15" x14ac:dyDescent="0.25">
      <c r="A182" s="24" t="s">
        <v>392</v>
      </c>
      <c r="B182" s="20">
        <v>0</v>
      </c>
      <c r="C182" s="21">
        <v>0</v>
      </c>
      <c r="D182" s="25">
        <v>37708.14</v>
      </c>
      <c r="E182" s="25">
        <v>10238.939999999999</v>
      </c>
      <c r="F182" s="21">
        <v>0</v>
      </c>
      <c r="G182" s="22">
        <f t="shared" si="2"/>
        <v>27469.200000000001</v>
      </c>
      <c r="H182" s="21">
        <v>0</v>
      </c>
      <c r="I182" s="21">
        <v>0</v>
      </c>
    </row>
    <row r="183" spans="1:9" ht="15" x14ac:dyDescent="0.25">
      <c r="A183" s="24" t="s">
        <v>393</v>
      </c>
      <c r="B183" s="20">
        <v>0</v>
      </c>
      <c r="C183" s="21">
        <v>0</v>
      </c>
      <c r="D183" s="25">
        <v>55758.5</v>
      </c>
      <c r="E183" s="25">
        <v>36990.9</v>
      </c>
      <c r="F183" s="21">
        <v>0</v>
      </c>
      <c r="G183" s="22">
        <f t="shared" si="2"/>
        <v>18767.599999999999</v>
      </c>
      <c r="H183" s="21">
        <v>0</v>
      </c>
      <c r="I183" s="21">
        <v>0</v>
      </c>
    </row>
    <row r="184" spans="1:9" ht="15" x14ac:dyDescent="0.25">
      <c r="A184" s="24" t="s">
        <v>394</v>
      </c>
      <c r="B184" s="20">
        <v>0</v>
      </c>
      <c r="C184" s="21">
        <v>0</v>
      </c>
      <c r="D184" s="25">
        <v>44105.599999999999</v>
      </c>
      <c r="E184" s="25">
        <v>15183.5</v>
      </c>
      <c r="F184" s="21">
        <v>0</v>
      </c>
      <c r="G184" s="22">
        <f t="shared" si="2"/>
        <v>28922.1</v>
      </c>
      <c r="H184" s="21">
        <v>0</v>
      </c>
      <c r="I184" s="21">
        <v>0</v>
      </c>
    </row>
    <row r="185" spans="1:9" ht="15" x14ac:dyDescent="0.25">
      <c r="A185" s="24" t="s">
        <v>395</v>
      </c>
      <c r="B185" s="20">
        <v>0</v>
      </c>
      <c r="C185" s="21">
        <v>0</v>
      </c>
      <c r="D185" s="25">
        <v>73515.299999999988</v>
      </c>
      <c r="E185" s="25">
        <v>30758.1</v>
      </c>
      <c r="F185" s="21">
        <v>0</v>
      </c>
      <c r="G185" s="22">
        <f t="shared" si="2"/>
        <v>42757.19999999999</v>
      </c>
      <c r="H185" s="21">
        <v>0</v>
      </c>
      <c r="I185" s="21">
        <v>0</v>
      </c>
    </row>
    <row r="186" spans="1:9" ht="15" x14ac:dyDescent="0.25">
      <c r="A186" s="24" t="s">
        <v>396</v>
      </c>
      <c r="B186" s="20">
        <v>0</v>
      </c>
      <c r="C186" s="21">
        <v>0</v>
      </c>
      <c r="D186" s="25">
        <v>63527.100000000006</v>
      </c>
      <c r="E186" s="25">
        <v>9012.6</v>
      </c>
      <c r="F186" s="21">
        <v>0</v>
      </c>
      <c r="G186" s="22">
        <f t="shared" si="2"/>
        <v>54514.500000000007</v>
      </c>
      <c r="H186" s="21">
        <v>0</v>
      </c>
      <c r="I186" s="21">
        <v>0</v>
      </c>
    </row>
    <row r="187" spans="1:9" ht="15" x14ac:dyDescent="0.25">
      <c r="A187" s="24" t="s">
        <v>397</v>
      </c>
      <c r="B187" s="20">
        <v>0</v>
      </c>
      <c r="C187" s="21">
        <v>0</v>
      </c>
      <c r="D187" s="25">
        <v>101815.2</v>
      </c>
      <c r="E187" s="25">
        <v>19330.45</v>
      </c>
      <c r="F187" s="21">
        <v>0</v>
      </c>
      <c r="G187" s="22">
        <f t="shared" si="2"/>
        <v>82484.75</v>
      </c>
      <c r="H187" s="21">
        <v>0</v>
      </c>
      <c r="I187" s="21">
        <v>0</v>
      </c>
    </row>
    <row r="188" spans="1:9" ht="15" x14ac:dyDescent="0.25">
      <c r="A188" s="24" t="s">
        <v>398</v>
      </c>
      <c r="B188" s="20">
        <v>0</v>
      </c>
      <c r="C188" s="21">
        <v>0</v>
      </c>
      <c r="D188" s="25">
        <v>57495</v>
      </c>
      <c r="E188" s="25">
        <v>30056.5</v>
      </c>
      <c r="F188" s="21">
        <v>0</v>
      </c>
      <c r="G188" s="22">
        <f t="shared" si="2"/>
        <v>27438.5</v>
      </c>
      <c r="H188" s="21">
        <v>0</v>
      </c>
      <c r="I188" s="21">
        <v>0</v>
      </c>
    </row>
    <row r="189" spans="1:9" ht="15" x14ac:dyDescent="0.25">
      <c r="A189" s="24" t="s">
        <v>399</v>
      </c>
      <c r="B189" s="20">
        <v>0</v>
      </c>
      <c r="C189" s="21">
        <v>0</v>
      </c>
      <c r="D189" s="25">
        <v>64565.3</v>
      </c>
      <c r="E189" s="25">
        <v>21166.48</v>
      </c>
      <c r="F189" s="21">
        <v>0</v>
      </c>
      <c r="G189" s="22">
        <f t="shared" si="2"/>
        <v>43398.820000000007</v>
      </c>
      <c r="H189" s="21">
        <v>0</v>
      </c>
      <c r="I189" s="21">
        <v>0</v>
      </c>
    </row>
    <row r="190" spans="1:9" ht="15" x14ac:dyDescent="0.25">
      <c r="A190" s="24" t="s">
        <v>400</v>
      </c>
      <c r="B190" s="20">
        <v>0</v>
      </c>
      <c r="C190" s="21">
        <v>0</v>
      </c>
      <c r="D190" s="25">
        <v>126374</v>
      </c>
      <c r="E190" s="25">
        <v>52212.700000000012</v>
      </c>
      <c r="F190" s="21">
        <v>0</v>
      </c>
      <c r="G190" s="22">
        <f t="shared" si="2"/>
        <v>74161.299999999988</v>
      </c>
      <c r="H190" s="21">
        <v>0</v>
      </c>
      <c r="I190" s="21">
        <v>0</v>
      </c>
    </row>
    <row r="191" spans="1:9" ht="15" x14ac:dyDescent="0.25">
      <c r="A191" s="24" t="s">
        <v>401</v>
      </c>
      <c r="B191" s="20">
        <v>0</v>
      </c>
      <c r="C191" s="21">
        <v>0</v>
      </c>
      <c r="D191" s="25">
        <v>123671.09999999998</v>
      </c>
      <c r="E191" s="25">
        <v>11679.2</v>
      </c>
      <c r="F191" s="21">
        <v>0</v>
      </c>
      <c r="G191" s="22">
        <f t="shared" si="2"/>
        <v>111991.89999999998</v>
      </c>
      <c r="H191" s="21">
        <v>0</v>
      </c>
      <c r="I191" s="21">
        <v>0</v>
      </c>
    </row>
    <row r="192" spans="1:9" ht="15" x14ac:dyDescent="0.25">
      <c r="A192" s="24" t="s">
        <v>402</v>
      </c>
      <c r="B192" s="20">
        <v>0</v>
      </c>
      <c r="C192" s="21">
        <v>0</v>
      </c>
      <c r="D192" s="25">
        <v>52106.9</v>
      </c>
      <c r="E192" s="25">
        <v>20096.919999999998</v>
      </c>
      <c r="F192" s="21">
        <v>0</v>
      </c>
      <c r="G192" s="22">
        <f t="shared" si="2"/>
        <v>32009.980000000003</v>
      </c>
      <c r="H192" s="21">
        <v>0</v>
      </c>
      <c r="I192" s="21">
        <v>0</v>
      </c>
    </row>
    <row r="193" spans="1:9" ht="15" x14ac:dyDescent="0.25">
      <c r="A193" s="24" t="s">
        <v>403</v>
      </c>
      <c r="B193" s="20">
        <v>0</v>
      </c>
      <c r="C193" s="21">
        <v>0</v>
      </c>
      <c r="D193" s="25">
        <v>23986</v>
      </c>
      <c r="E193" s="25">
        <v>155.5</v>
      </c>
      <c r="F193" s="21">
        <v>0</v>
      </c>
      <c r="G193" s="22">
        <f t="shared" si="2"/>
        <v>23830.5</v>
      </c>
      <c r="H193" s="21">
        <v>0</v>
      </c>
      <c r="I193" s="21">
        <v>0</v>
      </c>
    </row>
    <row r="194" spans="1:9" ht="15" x14ac:dyDescent="0.25">
      <c r="A194" s="24" t="s">
        <v>404</v>
      </c>
      <c r="B194" s="20">
        <v>0</v>
      </c>
      <c r="C194" s="21">
        <v>0</v>
      </c>
      <c r="D194" s="25">
        <v>33813.1</v>
      </c>
      <c r="E194" s="25">
        <v>479.7</v>
      </c>
      <c r="F194" s="21">
        <v>0</v>
      </c>
      <c r="G194" s="22">
        <f t="shared" si="2"/>
        <v>33333.4</v>
      </c>
      <c r="H194" s="21">
        <v>0</v>
      </c>
      <c r="I194" s="21">
        <v>0</v>
      </c>
    </row>
    <row r="195" spans="1:9" ht="15" x14ac:dyDescent="0.25">
      <c r="A195" s="24" t="s">
        <v>405</v>
      </c>
      <c r="B195" s="20">
        <v>0</v>
      </c>
      <c r="C195" s="21">
        <v>0</v>
      </c>
      <c r="D195" s="25">
        <v>61092.7</v>
      </c>
      <c r="E195" s="25">
        <v>1529.8000000000002</v>
      </c>
      <c r="F195" s="21">
        <v>0</v>
      </c>
      <c r="G195" s="22">
        <f t="shared" si="2"/>
        <v>59562.899999999994</v>
      </c>
      <c r="H195" s="21">
        <v>0</v>
      </c>
      <c r="I195" s="21">
        <v>0</v>
      </c>
    </row>
    <row r="196" spans="1:9" ht="15" x14ac:dyDescent="0.25">
      <c r="A196" s="24" t="s">
        <v>406</v>
      </c>
      <c r="B196" s="20">
        <v>0</v>
      </c>
      <c r="C196" s="21">
        <v>0</v>
      </c>
      <c r="D196" s="25">
        <v>52268</v>
      </c>
      <c r="E196" s="25">
        <v>1130</v>
      </c>
      <c r="F196" s="21">
        <v>0</v>
      </c>
      <c r="G196" s="22">
        <f t="shared" si="2"/>
        <v>51138</v>
      </c>
      <c r="H196" s="21">
        <v>0</v>
      </c>
      <c r="I196" s="21">
        <v>0</v>
      </c>
    </row>
    <row r="197" spans="1:9" ht="15" x14ac:dyDescent="0.25">
      <c r="A197" s="24" t="s">
        <v>407</v>
      </c>
      <c r="B197" s="20">
        <v>0</v>
      </c>
      <c r="C197" s="21">
        <v>0</v>
      </c>
      <c r="D197" s="25">
        <v>48884.9</v>
      </c>
      <c r="E197" s="25">
        <v>113.51</v>
      </c>
      <c r="F197" s="21">
        <v>0</v>
      </c>
      <c r="G197" s="22">
        <f t="shared" si="2"/>
        <v>48771.39</v>
      </c>
      <c r="H197" s="21">
        <v>0</v>
      </c>
      <c r="I197" s="21">
        <v>0</v>
      </c>
    </row>
    <row r="198" spans="1:9" ht="15" x14ac:dyDescent="0.25">
      <c r="A198" s="24" t="s">
        <v>408</v>
      </c>
      <c r="B198" s="20">
        <v>0</v>
      </c>
      <c r="C198" s="21">
        <v>0</v>
      </c>
      <c r="D198" s="25">
        <v>43711.8</v>
      </c>
      <c r="E198" s="25">
        <v>34560</v>
      </c>
      <c r="F198" s="21">
        <v>0</v>
      </c>
      <c r="G198" s="22">
        <f t="shared" si="2"/>
        <v>9151.8000000000029</v>
      </c>
      <c r="H198" s="21">
        <v>0</v>
      </c>
      <c r="I198" s="21">
        <v>0</v>
      </c>
    </row>
    <row r="199" spans="1:9" ht="15" x14ac:dyDescent="0.25">
      <c r="A199" s="24" t="s">
        <v>409</v>
      </c>
      <c r="B199" s="20">
        <v>0</v>
      </c>
      <c r="C199" s="21">
        <v>0</v>
      </c>
      <c r="D199" s="25">
        <v>43908.7</v>
      </c>
      <c r="E199" s="25">
        <v>0</v>
      </c>
      <c r="F199" s="21">
        <v>0</v>
      </c>
      <c r="G199" s="22">
        <f t="shared" ref="G199:G262" si="3">D199-E199</f>
        <v>43908.7</v>
      </c>
      <c r="H199" s="21">
        <v>0</v>
      </c>
      <c r="I199" s="21">
        <v>0</v>
      </c>
    </row>
    <row r="200" spans="1:9" ht="15" x14ac:dyDescent="0.25">
      <c r="A200" s="24" t="s">
        <v>410</v>
      </c>
      <c r="B200" s="20">
        <v>0</v>
      </c>
      <c r="C200" s="21">
        <v>0</v>
      </c>
      <c r="D200" s="25">
        <v>18938.2</v>
      </c>
      <c r="E200" s="25">
        <v>279.5</v>
      </c>
      <c r="F200" s="21">
        <v>0</v>
      </c>
      <c r="G200" s="22">
        <f t="shared" si="3"/>
        <v>18658.7</v>
      </c>
      <c r="H200" s="21">
        <v>0</v>
      </c>
      <c r="I200" s="21">
        <v>0</v>
      </c>
    </row>
    <row r="201" spans="1:9" ht="15" x14ac:dyDescent="0.25">
      <c r="A201" s="24" t="s">
        <v>411</v>
      </c>
      <c r="B201" s="20">
        <v>0</v>
      </c>
      <c r="C201" s="21">
        <v>0</v>
      </c>
      <c r="D201" s="25">
        <v>43944.5</v>
      </c>
      <c r="E201" s="25">
        <v>1300</v>
      </c>
      <c r="F201" s="21">
        <v>0</v>
      </c>
      <c r="G201" s="22">
        <f t="shared" si="3"/>
        <v>42644.5</v>
      </c>
      <c r="H201" s="21">
        <v>0</v>
      </c>
      <c r="I201" s="21">
        <v>0</v>
      </c>
    </row>
    <row r="202" spans="1:9" ht="15" x14ac:dyDescent="0.25">
      <c r="A202" s="24" t="s">
        <v>412</v>
      </c>
      <c r="B202" s="20">
        <v>0</v>
      </c>
      <c r="C202" s="21">
        <v>0</v>
      </c>
      <c r="D202" s="25">
        <v>40561.4</v>
      </c>
      <c r="E202" s="25">
        <v>6595.9000000000005</v>
      </c>
      <c r="F202" s="21">
        <v>0</v>
      </c>
      <c r="G202" s="22">
        <f t="shared" si="3"/>
        <v>33965.5</v>
      </c>
      <c r="H202" s="21">
        <v>0</v>
      </c>
      <c r="I202" s="21">
        <v>0</v>
      </c>
    </row>
    <row r="203" spans="1:9" ht="15" x14ac:dyDescent="0.25">
      <c r="A203" s="24" t="s">
        <v>413</v>
      </c>
      <c r="B203" s="20">
        <v>0</v>
      </c>
      <c r="C203" s="21">
        <v>0</v>
      </c>
      <c r="D203" s="25">
        <v>90735.1</v>
      </c>
      <c r="E203" s="25">
        <v>8621.7999999999993</v>
      </c>
      <c r="F203" s="21">
        <v>0</v>
      </c>
      <c r="G203" s="22">
        <f t="shared" si="3"/>
        <v>82113.3</v>
      </c>
      <c r="H203" s="21">
        <v>0</v>
      </c>
      <c r="I203" s="21">
        <v>0</v>
      </c>
    </row>
    <row r="204" spans="1:9" ht="15" x14ac:dyDescent="0.25">
      <c r="A204" s="24" t="s">
        <v>414</v>
      </c>
      <c r="B204" s="20">
        <v>0</v>
      </c>
      <c r="C204" s="21">
        <v>0</v>
      </c>
      <c r="D204" s="25">
        <v>106630.29999999999</v>
      </c>
      <c r="E204" s="25">
        <v>42762.3</v>
      </c>
      <c r="F204" s="21">
        <v>0</v>
      </c>
      <c r="G204" s="22">
        <f t="shared" si="3"/>
        <v>63867.999999999985</v>
      </c>
      <c r="H204" s="21">
        <v>0</v>
      </c>
      <c r="I204" s="21">
        <v>0</v>
      </c>
    </row>
    <row r="205" spans="1:9" ht="15" x14ac:dyDescent="0.25">
      <c r="A205" s="24" t="s">
        <v>415</v>
      </c>
      <c r="B205" s="20">
        <v>0</v>
      </c>
      <c r="C205" s="21">
        <v>0</v>
      </c>
      <c r="D205" s="25">
        <v>34027.9</v>
      </c>
      <c r="E205" s="25">
        <v>8781.2000000000007</v>
      </c>
      <c r="F205" s="21">
        <v>0</v>
      </c>
      <c r="G205" s="22">
        <f t="shared" si="3"/>
        <v>25246.7</v>
      </c>
      <c r="H205" s="21">
        <v>0</v>
      </c>
      <c r="I205" s="21">
        <v>0</v>
      </c>
    </row>
    <row r="206" spans="1:9" ht="15" x14ac:dyDescent="0.25">
      <c r="A206" s="24" t="s">
        <v>416</v>
      </c>
      <c r="B206" s="20">
        <v>0</v>
      </c>
      <c r="C206" s="21">
        <v>0</v>
      </c>
      <c r="D206" s="25">
        <v>42172.399999999994</v>
      </c>
      <c r="E206" s="25">
        <v>0</v>
      </c>
      <c r="F206" s="21">
        <v>0</v>
      </c>
      <c r="G206" s="22">
        <f t="shared" si="3"/>
        <v>42172.399999999994</v>
      </c>
      <c r="H206" s="21">
        <v>0</v>
      </c>
      <c r="I206" s="21">
        <v>0</v>
      </c>
    </row>
    <row r="207" spans="1:9" ht="15" x14ac:dyDescent="0.25">
      <c r="A207" s="24" t="s">
        <v>417</v>
      </c>
      <c r="B207" s="20">
        <v>0</v>
      </c>
      <c r="C207" s="21">
        <v>0</v>
      </c>
      <c r="D207" s="25">
        <v>91111.000000000015</v>
      </c>
      <c r="E207" s="25">
        <v>970.40000000000009</v>
      </c>
      <c r="F207" s="21">
        <v>0</v>
      </c>
      <c r="G207" s="22">
        <f t="shared" si="3"/>
        <v>90140.60000000002</v>
      </c>
      <c r="H207" s="21">
        <v>0</v>
      </c>
      <c r="I207" s="21">
        <v>0</v>
      </c>
    </row>
    <row r="208" spans="1:9" ht="15" x14ac:dyDescent="0.25">
      <c r="A208" s="24" t="s">
        <v>418</v>
      </c>
      <c r="B208" s="20">
        <v>0</v>
      </c>
      <c r="C208" s="21">
        <v>0</v>
      </c>
      <c r="D208" s="25">
        <v>16664.900000000001</v>
      </c>
      <c r="E208" s="25">
        <v>0</v>
      </c>
      <c r="F208" s="21">
        <v>0</v>
      </c>
      <c r="G208" s="22">
        <f t="shared" si="3"/>
        <v>16664.900000000001</v>
      </c>
      <c r="H208" s="21">
        <v>0</v>
      </c>
      <c r="I208" s="21">
        <v>0</v>
      </c>
    </row>
    <row r="209" spans="1:9" ht="15" x14ac:dyDescent="0.25">
      <c r="A209" s="24" t="s">
        <v>419</v>
      </c>
      <c r="B209" s="20">
        <v>0</v>
      </c>
      <c r="C209" s="21">
        <v>0</v>
      </c>
      <c r="D209" s="25">
        <v>8609.9</v>
      </c>
      <c r="E209" s="25">
        <v>0</v>
      </c>
      <c r="F209" s="21">
        <v>0</v>
      </c>
      <c r="G209" s="22">
        <f t="shared" si="3"/>
        <v>8609.9</v>
      </c>
      <c r="H209" s="21">
        <v>0</v>
      </c>
      <c r="I209" s="21">
        <v>0</v>
      </c>
    </row>
    <row r="210" spans="1:9" ht="15" x14ac:dyDescent="0.25">
      <c r="A210" s="24" t="s">
        <v>420</v>
      </c>
      <c r="B210" s="20">
        <v>0</v>
      </c>
      <c r="C210" s="21">
        <v>0</v>
      </c>
      <c r="D210" s="25">
        <v>43174.8</v>
      </c>
      <c r="E210" s="25">
        <v>106.8</v>
      </c>
      <c r="F210" s="21">
        <v>0</v>
      </c>
      <c r="G210" s="22">
        <f t="shared" si="3"/>
        <v>43068</v>
      </c>
      <c r="H210" s="21">
        <v>0</v>
      </c>
      <c r="I210" s="21">
        <v>0</v>
      </c>
    </row>
    <row r="211" spans="1:9" ht="15" x14ac:dyDescent="0.25">
      <c r="A211" s="24" t="s">
        <v>421</v>
      </c>
      <c r="B211" s="20">
        <v>0</v>
      </c>
      <c r="C211" s="21">
        <v>0</v>
      </c>
      <c r="D211" s="25">
        <v>37124.600000000006</v>
      </c>
      <c r="E211" s="25">
        <v>7516.8</v>
      </c>
      <c r="F211" s="21">
        <v>0</v>
      </c>
      <c r="G211" s="22">
        <f t="shared" si="3"/>
        <v>29607.800000000007</v>
      </c>
      <c r="H211" s="21">
        <v>0</v>
      </c>
      <c r="I211" s="21">
        <v>0</v>
      </c>
    </row>
    <row r="212" spans="1:9" ht="15" x14ac:dyDescent="0.25">
      <c r="A212" s="24" t="s">
        <v>422</v>
      </c>
      <c r="B212" s="20">
        <v>0</v>
      </c>
      <c r="C212" s="21">
        <v>0</v>
      </c>
      <c r="D212" s="25">
        <v>5244.7</v>
      </c>
      <c r="E212" s="25">
        <v>146.5</v>
      </c>
      <c r="F212" s="21">
        <v>0</v>
      </c>
      <c r="G212" s="22">
        <f t="shared" si="3"/>
        <v>5098.2</v>
      </c>
      <c r="H212" s="21">
        <v>0</v>
      </c>
      <c r="I212" s="21">
        <v>0</v>
      </c>
    </row>
    <row r="213" spans="1:9" ht="15" x14ac:dyDescent="0.25">
      <c r="A213" s="24" t="s">
        <v>423</v>
      </c>
      <c r="B213" s="20">
        <v>0</v>
      </c>
      <c r="C213" s="21">
        <v>0</v>
      </c>
      <c r="D213" s="25">
        <v>37482.6</v>
      </c>
      <c r="E213" s="25">
        <v>284</v>
      </c>
      <c r="F213" s="21">
        <v>0</v>
      </c>
      <c r="G213" s="22">
        <f t="shared" si="3"/>
        <v>37198.6</v>
      </c>
      <c r="H213" s="21">
        <v>0</v>
      </c>
      <c r="I213" s="21">
        <v>0</v>
      </c>
    </row>
    <row r="214" spans="1:9" ht="15" x14ac:dyDescent="0.25">
      <c r="A214" s="24" t="s">
        <v>424</v>
      </c>
      <c r="B214" s="20">
        <v>0</v>
      </c>
      <c r="C214" s="21">
        <v>0</v>
      </c>
      <c r="D214" s="25">
        <v>17452.5</v>
      </c>
      <c r="E214" s="25">
        <v>10335.599999999999</v>
      </c>
      <c r="F214" s="21">
        <v>0</v>
      </c>
      <c r="G214" s="22">
        <f t="shared" si="3"/>
        <v>7116.9000000000015</v>
      </c>
      <c r="H214" s="21">
        <v>0</v>
      </c>
      <c r="I214" s="21">
        <v>0</v>
      </c>
    </row>
    <row r="215" spans="1:9" ht="15" x14ac:dyDescent="0.25">
      <c r="A215" s="24" t="s">
        <v>425</v>
      </c>
      <c r="B215" s="20">
        <v>0</v>
      </c>
      <c r="C215" s="21">
        <v>0</v>
      </c>
      <c r="D215" s="25">
        <v>24487.199999999997</v>
      </c>
      <c r="E215" s="25">
        <v>116.4</v>
      </c>
      <c r="F215" s="21">
        <v>0</v>
      </c>
      <c r="G215" s="22">
        <f t="shared" si="3"/>
        <v>24370.799999999996</v>
      </c>
      <c r="H215" s="21">
        <v>0</v>
      </c>
      <c r="I215" s="21">
        <v>0</v>
      </c>
    </row>
    <row r="216" spans="1:9" ht="15" x14ac:dyDescent="0.25">
      <c r="A216" s="24" t="s">
        <v>426</v>
      </c>
      <c r="B216" s="20">
        <v>0</v>
      </c>
      <c r="C216" s="21">
        <v>0</v>
      </c>
      <c r="D216" s="25">
        <v>1256525.0999999999</v>
      </c>
      <c r="E216" s="25">
        <v>722541.64999999991</v>
      </c>
      <c r="F216" s="21">
        <v>0</v>
      </c>
      <c r="G216" s="22">
        <f t="shared" si="3"/>
        <v>533983.44999999995</v>
      </c>
      <c r="H216" s="21">
        <v>0</v>
      </c>
      <c r="I216" s="21">
        <v>0</v>
      </c>
    </row>
    <row r="217" spans="1:9" ht="15" x14ac:dyDescent="0.25">
      <c r="A217" s="24" t="s">
        <v>427</v>
      </c>
      <c r="B217" s="20">
        <v>0</v>
      </c>
      <c r="C217" s="21">
        <v>0</v>
      </c>
      <c r="D217" s="25">
        <v>1096763.5499999998</v>
      </c>
      <c r="E217" s="25">
        <v>592588.00000000023</v>
      </c>
      <c r="F217" s="21">
        <v>0</v>
      </c>
      <c r="G217" s="22">
        <f t="shared" si="3"/>
        <v>504175.54999999958</v>
      </c>
      <c r="H217" s="21">
        <v>0</v>
      </c>
      <c r="I217" s="21">
        <v>0</v>
      </c>
    </row>
    <row r="218" spans="1:9" ht="15" x14ac:dyDescent="0.25">
      <c r="A218" s="24" t="s">
        <v>428</v>
      </c>
      <c r="B218" s="20">
        <v>0</v>
      </c>
      <c r="C218" s="21">
        <v>0</v>
      </c>
      <c r="D218" s="25">
        <v>5226.8</v>
      </c>
      <c r="E218" s="25">
        <v>0</v>
      </c>
      <c r="F218" s="21">
        <v>0</v>
      </c>
      <c r="G218" s="22">
        <f t="shared" si="3"/>
        <v>5226.8</v>
      </c>
      <c r="H218" s="21">
        <v>0</v>
      </c>
      <c r="I218" s="21">
        <v>0</v>
      </c>
    </row>
    <row r="219" spans="1:9" ht="15" x14ac:dyDescent="0.25">
      <c r="A219" s="24" t="s">
        <v>429</v>
      </c>
      <c r="B219" s="20">
        <v>0</v>
      </c>
      <c r="C219" s="21">
        <v>0</v>
      </c>
      <c r="D219" s="25">
        <v>214266.78000000003</v>
      </c>
      <c r="E219" s="25">
        <v>136633.88</v>
      </c>
      <c r="F219" s="21">
        <v>0</v>
      </c>
      <c r="G219" s="22">
        <f t="shared" si="3"/>
        <v>77632.900000000023</v>
      </c>
      <c r="H219" s="21">
        <v>0</v>
      </c>
      <c r="I219" s="21">
        <v>0</v>
      </c>
    </row>
    <row r="220" spans="1:9" ht="15" x14ac:dyDescent="0.25">
      <c r="A220" s="24" t="s">
        <v>430</v>
      </c>
      <c r="B220" s="20">
        <v>0</v>
      </c>
      <c r="C220" s="21">
        <v>0</v>
      </c>
      <c r="D220" s="25">
        <v>1637891.6899999995</v>
      </c>
      <c r="E220" s="25">
        <v>1268069.7000000004</v>
      </c>
      <c r="F220" s="21">
        <v>0</v>
      </c>
      <c r="G220" s="22">
        <f t="shared" si="3"/>
        <v>369821.98999999906</v>
      </c>
      <c r="H220" s="21">
        <v>0</v>
      </c>
      <c r="I220" s="21">
        <v>0</v>
      </c>
    </row>
    <row r="221" spans="1:9" ht="15" x14ac:dyDescent="0.25">
      <c r="A221" s="24" t="s">
        <v>431</v>
      </c>
      <c r="B221" s="20">
        <v>0</v>
      </c>
      <c r="C221" s="21">
        <v>0</v>
      </c>
      <c r="D221" s="25">
        <v>970453.20000000007</v>
      </c>
      <c r="E221" s="25">
        <v>718432.53000000014</v>
      </c>
      <c r="F221" s="21">
        <v>0</v>
      </c>
      <c r="G221" s="22">
        <f t="shared" si="3"/>
        <v>252020.66999999993</v>
      </c>
      <c r="H221" s="21">
        <v>0</v>
      </c>
      <c r="I221" s="21">
        <v>0</v>
      </c>
    </row>
    <row r="222" spans="1:9" ht="15" x14ac:dyDescent="0.25">
      <c r="A222" s="24" t="s">
        <v>432</v>
      </c>
      <c r="B222" s="20">
        <v>0</v>
      </c>
      <c r="C222" s="21">
        <v>0</v>
      </c>
      <c r="D222" s="25">
        <v>1230348.0400000003</v>
      </c>
      <c r="E222" s="25">
        <v>887756.55999999982</v>
      </c>
      <c r="F222" s="21">
        <v>0</v>
      </c>
      <c r="G222" s="22">
        <f t="shared" si="3"/>
        <v>342591.48000000045</v>
      </c>
      <c r="H222" s="21">
        <v>0</v>
      </c>
      <c r="I222" s="21">
        <v>0</v>
      </c>
    </row>
    <row r="223" spans="1:9" ht="15" x14ac:dyDescent="0.25">
      <c r="A223" s="24" t="s">
        <v>433</v>
      </c>
      <c r="B223" s="20">
        <v>0</v>
      </c>
      <c r="C223" s="21">
        <v>0</v>
      </c>
      <c r="D223" s="25">
        <v>1036800.4500000003</v>
      </c>
      <c r="E223" s="25">
        <v>576985.44999999995</v>
      </c>
      <c r="F223" s="21">
        <v>0</v>
      </c>
      <c r="G223" s="22">
        <f t="shared" si="3"/>
        <v>459815.00000000035</v>
      </c>
      <c r="H223" s="21">
        <v>0</v>
      </c>
      <c r="I223" s="21">
        <v>0</v>
      </c>
    </row>
    <row r="224" spans="1:9" ht="15" x14ac:dyDescent="0.25">
      <c r="A224" s="24" t="s">
        <v>434</v>
      </c>
      <c r="B224" s="20">
        <v>0</v>
      </c>
      <c r="C224" s="21">
        <v>0</v>
      </c>
      <c r="D224" s="25">
        <v>1245747.1200000003</v>
      </c>
      <c r="E224" s="25">
        <v>940189.57000000018</v>
      </c>
      <c r="F224" s="21">
        <v>0</v>
      </c>
      <c r="G224" s="22">
        <f t="shared" si="3"/>
        <v>305557.55000000016</v>
      </c>
      <c r="H224" s="21">
        <v>0</v>
      </c>
      <c r="I224" s="21">
        <v>0</v>
      </c>
    </row>
    <row r="225" spans="1:9" ht="15" x14ac:dyDescent="0.25">
      <c r="A225" s="24" t="s">
        <v>435</v>
      </c>
      <c r="B225" s="20">
        <v>0</v>
      </c>
      <c r="C225" s="21">
        <v>0</v>
      </c>
      <c r="D225" s="25">
        <v>480495.91000000003</v>
      </c>
      <c r="E225" s="25">
        <v>387557.79999999993</v>
      </c>
      <c r="F225" s="21">
        <v>0</v>
      </c>
      <c r="G225" s="22">
        <f t="shared" si="3"/>
        <v>92938.110000000102</v>
      </c>
      <c r="H225" s="21">
        <v>0</v>
      </c>
      <c r="I225" s="21">
        <v>0</v>
      </c>
    </row>
    <row r="226" spans="1:9" ht="15" x14ac:dyDescent="0.25">
      <c r="A226" s="24" t="s">
        <v>436</v>
      </c>
      <c r="B226" s="20">
        <v>0</v>
      </c>
      <c r="C226" s="21">
        <v>0</v>
      </c>
      <c r="D226" s="25">
        <v>279984.46999999997</v>
      </c>
      <c r="E226" s="25">
        <v>227461.27000000002</v>
      </c>
      <c r="F226" s="21">
        <v>0</v>
      </c>
      <c r="G226" s="22">
        <f t="shared" si="3"/>
        <v>52523.199999999953</v>
      </c>
      <c r="H226" s="21">
        <v>0</v>
      </c>
      <c r="I226" s="21">
        <v>0</v>
      </c>
    </row>
    <row r="227" spans="1:9" ht="15" x14ac:dyDescent="0.25">
      <c r="A227" s="24" t="s">
        <v>437</v>
      </c>
      <c r="B227" s="20">
        <v>0</v>
      </c>
      <c r="C227" s="21">
        <v>0</v>
      </c>
      <c r="D227" s="25">
        <v>1351995.9200000006</v>
      </c>
      <c r="E227" s="25">
        <v>891701.1599999998</v>
      </c>
      <c r="F227" s="21">
        <v>0</v>
      </c>
      <c r="G227" s="22">
        <f t="shared" si="3"/>
        <v>460294.76000000082</v>
      </c>
      <c r="H227" s="21">
        <v>0</v>
      </c>
      <c r="I227" s="21">
        <v>0</v>
      </c>
    </row>
    <row r="228" spans="1:9" ht="15" x14ac:dyDescent="0.25">
      <c r="A228" s="24" t="s">
        <v>438</v>
      </c>
      <c r="B228" s="20">
        <v>0</v>
      </c>
      <c r="C228" s="21">
        <v>0</v>
      </c>
      <c r="D228" s="25">
        <v>1037322.9000000001</v>
      </c>
      <c r="E228" s="25">
        <v>717667.13999999955</v>
      </c>
      <c r="F228" s="21">
        <v>0</v>
      </c>
      <c r="G228" s="22">
        <f t="shared" si="3"/>
        <v>319655.76000000059</v>
      </c>
      <c r="H228" s="21">
        <v>0</v>
      </c>
      <c r="I228" s="21">
        <v>0</v>
      </c>
    </row>
    <row r="229" spans="1:9" ht="15" x14ac:dyDescent="0.25">
      <c r="A229" s="24" t="s">
        <v>439</v>
      </c>
      <c r="B229" s="20">
        <v>0</v>
      </c>
      <c r="C229" s="21">
        <v>0</v>
      </c>
      <c r="D229" s="25">
        <v>685498.39999999967</v>
      </c>
      <c r="E229" s="25">
        <v>515787.01000000024</v>
      </c>
      <c r="F229" s="21">
        <v>0</v>
      </c>
      <c r="G229" s="22">
        <f t="shared" si="3"/>
        <v>169711.38999999943</v>
      </c>
      <c r="H229" s="21">
        <v>0</v>
      </c>
      <c r="I229" s="21">
        <v>0</v>
      </c>
    </row>
    <row r="230" spans="1:9" ht="15" x14ac:dyDescent="0.25">
      <c r="A230" s="24" t="s">
        <v>440</v>
      </c>
      <c r="B230" s="20">
        <v>0</v>
      </c>
      <c r="C230" s="21">
        <v>0</v>
      </c>
      <c r="D230" s="25">
        <v>198672.10000000003</v>
      </c>
      <c r="E230" s="25">
        <v>170752.6</v>
      </c>
      <c r="F230" s="21">
        <v>0</v>
      </c>
      <c r="G230" s="22">
        <f t="shared" si="3"/>
        <v>27919.500000000029</v>
      </c>
      <c r="H230" s="21">
        <v>0</v>
      </c>
      <c r="I230" s="21">
        <v>0</v>
      </c>
    </row>
    <row r="231" spans="1:9" ht="15" x14ac:dyDescent="0.25">
      <c r="A231" s="24" t="s">
        <v>441</v>
      </c>
      <c r="B231" s="20">
        <v>0</v>
      </c>
      <c r="C231" s="21">
        <v>0</v>
      </c>
      <c r="D231" s="25">
        <v>670587.69999999984</v>
      </c>
      <c r="E231" s="25">
        <v>469.6</v>
      </c>
      <c r="F231" s="21">
        <v>0</v>
      </c>
      <c r="G231" s="22">
        <f t="shared" si="3"/>
        <v>670118.09999999986</v>
      </c>
      <c r="H231" s="21">
        <v>0</v>
      </c>
      <c r="I231" s="21">
        <v>0</v>
      </c>
    </row>
    <row r="232" spans="1:9" ht="15" x14ac:dyDescent="0.25">
      <c r="A232" s="24" t="s">
        <v>442</v>
      </c>
      <c r="B232" s="20">
        <v>0</v>
      </c>
      <c r="C232" s="21">
        <v>0</v>
      </c>
      <c r="D232" s="25">
        <v>781739.54000000015</v>
      </c>
      <c r="E232" s="25">
        <v>582172.6</v>
      </c>
      <c r="F232" s="21">
        <v>0</v>
      </c>
      <c r="G232" s="22">
        <f t="shared" si="3"/>
        <v>199566.94000000018</v>
      </c>
      <c r="H232" s="21">
        <v>0</v>
      </c>
      <c r="I232" s="21">
        <v>0</v>
      </c>
    </row>
    <row r="233" spans="1:9" ht="15" x14ac:dyDescent="0.25">
      <c r="A233" s="24" t="s">
        <v>443</v>
      </c>
      <c r="B233" s="20">
        <v>0</v>
      </c>
      <c r="C233" s="21">
        <v>0</v>
      </c>
      <c r="D233" s="25">
        <v>795913.50000000012</v>
      </c>
      <c r="E233" s="25">
        <v>359570.9</v>
      </c>
      <c r="F233" s="21">
        <v>0</v>
      </c>
      <c r="G233" s="22">
        <f t="shared" si="3"/>
        <v>436342.60000000009</v>
      </c>
      <c r="H233" s="21">
        <v>0</v>
      </c>
      <c r="I233" s="21">
        <v>0</v>
      </c>
    </row>
    <row r="234" spans="1:9" ht="15" x14ac:dyDescent="0.25">
      <c r="A234" s="24" t="s">
        <v>444</v>
      </c>
      <c r="B234" s="20">
        <v>0</v>
      </c>
      <c r="C234" s="21">
        <v>0</v>
      </c>
      <c r="D234" s="25">
        <v>38359.699999999997</v>
      </c>
      <c r="E234" s="25">
        <v>183.6</v>
      </c>
      <c r="F234" s="21">
        <v>0</v>
      </c>
      <c r="G234" s="22">
        <f t="shared" si="3"/>
        <v>38176.1</v>
      </c>
      <c r="H234" s="21">
        <v>0</v>
      </c>
      <c r="I234" s="21">
        <v>0</v>
      </c>
    </row>
    <row r="235" spans="1:9" ht="15" x14ac:dyDescent="0.25">
      <c r="A235" s="24" t="s">
        <v>445</v>
      </c>
      <c r="B235" s="20">
        <v>0</v>
      </c>
      <c r="C235" s="21">
        <v>0</v>
      </c>
      <c r="D235" s="25">
        <v>37375.199999999997</v>
      </c>
      <c r="E235" s="25">
        <v>0</v>
      </c>
      <c r="F235" s="21">
        <v>0</v>
      </c>
      <c r="G235" s="22">
        <f t="shared" si="3"/>
        <v>37375.199999999997</v>
      </c>
      <c r="H235" s="21">
        <v>0</v>
      </c>
      <c r="I235" s="21">
        <v>0</v>
      </c>
    </row>
    <row r="236" spans="1:9" ht="15" x14ac:dyDescent="0.25">
      <c r="A236" s="24" t="s">
        <v>446</v>
      </c>
      <c r="B236" s="20">
        <v>0</v>
      </c>
      <c r="C236" s="21">
        <v>0</v>
      </c>
      <c r="D236" s="25">
        <v>56564</v>
      </c>
      <c r="E236" s="25">
        <v>0</v>
      </c>
      <c r="F236" s="21">
        <v>0</v>
      </c>
      <c r="G236" s="22">
        <f t="shared" si="3"/>
        <v>56564</v>
      </c>
      <c r="H236" s="21">
        <v>0</v>
      </c>
      <c r="I236" s="21">
        <v>0</v>
      </c>
    </row>
    <row r="237" spans="1:9" ht="15" x14ac:dyDescent="0.25">
      <c r="A237" s="24" t="s">
        <v>447</v>
      </c>
      <c r="B237" s="20">
        <v>0</v>
      </c>
      <c r="C237" s="21">
        <v>0</v>
      </c>
      <c r="D237" s="25">
        <v>7106.3</v>
      </c>
      <c r="E237" s="25">
        <v>0</v>
      </c>
      <c r="F237" s="21">
        <v>0</v>
      </c>
      <c r="G237" s="22">
        <f t="shared" si="3"/>
        <v>7106.3</v>
      </c>
      <c r="H237" s="21">
        <v>0</v>
      </c>
      <c r="I237" s="21">
        <v>0</v>
      </c>
    </row>
    <row r="238" spans="1:9" ht="15" x14ac:dyDescent="0.25">
      <c r="A238" s="24" t="s">
        <v>448</v>
      </c>
      <c r="B238" s="20">
        <v>0</v>
      </c>
      <c r="C238" s="21">
        <v>0</v>
      </c>
      <c r="D238" s="25">
        <v>50997.1</v>
      </c>
      <c r="E238" s="25">
        <v>7946.7</v>
      </c>
      <c r="F238" s="21">
        <v>0</v>
      </c>
      <c r="G238" s="22">
        <f t="shared" si="3"/>
        <v>43050.400000000001</v>
      </c>
      <c r="H238" s="21">
        <v>0</v>
      </c>
      <c r="I238" s="21">
        <v>0</v>
      </c>
    </row>
    <row r="239" spans="1:9" ht="15" x14ac:dyDescent="0.25">
      <c r="A239" s="24" t="s">
        <v>449</v>
      </c>
      <c r="B239" s="20">
        <v>0</v>
      </c>
      <c r="C239" s="21">
        <v>0</v>
      </c>
      <c r="D239" s="25">
        <v>38820</v>
      </c>
      <c r="E239" s="25">
        <v>17791.5</v>
      </c>
      <c r="F239" s="21">
        <v>0</v>
      </c>
      <c r="G239" s="22">
        <f t="shared" si="3"/>
        <v>21028.5</v>
      </c>
      <c r="H239" s="21">
        <v>0</v>
      </c>
      <c r="I239" s="21">
        <v>0</v>
      </c>
    </row>
    <row r="240" spans="1:9" ht="15" x14ac:dyDescent="0.25">
      <c r="A240" s="24" t="s">
        <v>450</v>
      </c>
      <c r="B240" s="20">
        <v>0</v>
      </c>
      <c r="C240" s="21">
        <v>0</v>
      </c>
      <c r="D240" s="25">
        <v>242916.3</v>
      </c>
      <c r="E240" s="25">
        <v>23357.3</v>
      </c>
      <c r="F240" s="21">
        <v>0</v>
      </c>
      <c r="G240" s="22">
        <f t="shared" si="3"/>
        <v>219559</v>
      </c>
      <c r="H240" s="21">
        <v>0</v>
      </c>
      <c r="I240" s="21">
        <v>0</v>
      </c>
    </row>
    <row r="241" spans="1:9" ht="15" x14ac:dyDescent="0.25">
      <c r="A241" s="24" t="s">
        <v>451</v>
      </c>
      <c r="B241" s="20">
        <v>0</v>
      </c>
      <c r="C241" s="21">
        <v>0</v>
      </c>
      <c r="D241" s="25">
        <v>60824.2</v>
      </c>
      <c r="E241" s="25">
        <v>13587.099999999999</v>
      </c>
      <c r="F241" s="21">
        <v>0</v>
      </c>
      <c r="G241" s="22">
        <f t="shared" si="3"/>
        <v>47237.1</v>
      </c>
      <c r="H241" s="21">
        <v>0</v>
      </c>
      <c r="I241" s="21">
        <v>0</v>
      </c>
    </row>
    <row r="242" spans="1:9" ht="15" x14ac:dyDescent="0.25">
      <c r="A242" s="24" t="s">
        <v>452</v>
      </c>
      <c r="B242" s="20">
        <v>0</v>
      </c>
      <c r="C242" s="21">
        <v>0</v>
      </c>
      <c r="D242" s="25">
        <v>76719.400000000009</v>
      </c>
      <c r="E242" s="25">
        <v>7800</v>
      </c>
      <c r="F242" s="21">
        <v>0</v>
      </c>
      <c r="G242" s="22">
        <f t="shared" si="3"/>
        <v>68919.400000000009</v>
      </c>
      <c r="H242" s="21">
        <v>0</v>
      </c>
      <c r="I242" s="21">
        <v>0</v>
      </c>
    </row>
    <row r="243" spans="1:9" ht="15" x14ac:dyDescent="0.25">
      <c r="A243" s="24" t="s">
        <v>453</v>
      </c>
      <c r="B243" s="20">
        <v>0</v>
      </c>
      <c r="C243" s="21">
        <v>0</v>
      </c>
      <c r="D243" s="25">
        <v>92446.700000000012</v>
      </c>
      <c r="E243" s="25">
        <v>41104.800000000003</v>
      </c>
      <c r="F243" s="21">
        <v>0</v>
      </c>
      <c r="G243" s="22">
        <f t="shared" si="3"/>
        <v>51341.900000000009</v>
      </c>
      <c r="H243" s="21">
        <v>0</v>
      </c>
      <c r="I243" s="21">
        <v>0</v>
      </c>
    </row>
    <row r="244" spans="1:9" ht="15" x14ac:dyDescent="0.25">
      <c r="A244" s="24" t="s">
        <v>454</v>
      </c>
      <c r="B244" s="20">
        <v>0</v>
      </c>
      <c r="C244" s="21">
        <v>0</v>
      </c>
      <c r="D244" s="25">
        <v>15340.3</v>
      </c>
      <c r="E244" s="25">
        <v>7884.4</v>
      </c>
      <c r="F244" s="21">
        <v>0</v>
      </c>
      <c r="G244" s="22">
        <f t="shared" si="3"/>
        <v>7455.9</v>
      </c>
      <c r="H244" s="21">
        <v>0</v>
      </c>
      <c r="I244" s="21">
        <v>0</v>
      </c>
    </row>
    <row r="245" spans="1:9" ht="15" x14ac:dyDescent="0.25">
      <c r="A245" s="24" t="s">
        <v>455</v>
      </c>
      <c r="B245" s="20">
        <v>0</v>
      </c>
      <c r="C245" s="21">
        <v>0</v>
      </c>
      <c r="D245" s="25">
        <v>212750.30000000005</v>
      </c>
      <c r="E245" s="25">
        <v>180102.40000000002</v>
      </c>
      <c r="F245" s="21">
        <v>0</v>
      </c>
      <c r="G245" s="22">
        <f t="shared" si="3"/>
        <v>32647.900000000023</v>
      </c>
      <c r="H245" s="21">
        <v>0</v>
      </c>
      <c r="I245" s="21">
        <v>0</v>
      </c>
    </row>
    <row r="246" spans="1:9" ht="15" x14ac:dyDescent="0.25">
      <c r="A246" s="24" t="s">
        <v>456</v>
      </c>
      <c r="B246" s="20">
        <v>0</v>
      </c>
      <c r="C246" s="21">
        <v>0</v>
      </c>
      <c r="D246" s="25">
        <v>31146</v>
      </c>
      <c r="E246" s="25">
        <v>0</v>
      </c>
      <c r="F246" s="21">
        <v>0</v>
      </c>
      <c r="G246" s="22">
        <f t="shared" si="3"/>
        <v>31146</v>
      </c>
      <c r="H246" s="21">
        <v>0</v>
      </c>
      <c r="I246" s="21">
        <v>0</v>
      </c>
    </row>
    <row r="247" spans="1:9" ht="15" x14ac:dyDescent="0.25">
      <c r="A247" s="24" t="s">
        <v>457</v>
      </c>
      <c r="B247" s="20">
        <v>0</v>
      </c>
      <c r="C247" s="21">
        <v>0</v>
      </c>
      <c r="D247" s="25">
        <v>117191.3</v>
      </c>
      <c r="E247" s="25">
        <v>32650.2</v>
      </c>
      <c r="F247" s="21">
        <v>0</v>
      </c>
      <c r="G247" s="22">
        <f t="shared" si="3"/>
        <v>84541.1</v>
      </c>
      <c r="H247" s="21">
        <v>0</v>
      </c>
      <c r="I247" s="21">
        <v>0</v>
      </c>
    </row>
    <row r="248" spans="1:9" ht="15" x14ac:dyDescent="0.25">
      <c r="A248" s="24" t="s">
        <v>458</v>
      </c>
      <c r="B248" s="20">
        <v>0</v>
      </c>
      <c r="C248" s="21">
        <v>0</v>
      </c>
      <c r="D248" s="25">
        <v>104124.29999999999</v>
      </c>
      <c r="E248" s="25">
        <v>4432.5999999999995</v>
      </c>
      <c r="F248" s="21">
        <v>0</v>
      </c>
      <c r="G248" s="22">
        <f t="shared" si="3"/>
        <v>99691.699999999983</v>
      </c>
      <c r="H248" s="21">
        <v>0</v>
      </c>
      <c r="I248" s="21">
        <v>0</v>
      </c>
    </row>
    <row r="249" spans="1:9" ht="15" x14ac:dyDescent="0.25">
      <c r="A249" s="24" t="s">
        <v>459</v>
      </c>
      <c r="B249" s="20">
        <v>0</v>
      </c>
      <c r="C249" s="21">
        <v>0</v>
      </c>
      <c r="D249" s="25">
        <v>26939.5</v>
      </c>
      <c r="E249" s="25">
        <v>0</v>
      </c>
      <c r="F249" s="21">
        <v>0</v>
      </c>
      <c r="G249" s="22">
        <f t="shared" si="3"/>
        <v>26939.5</v>
      </c>
      <c r="H249" s="21">
        <v>0</v>
      </c>
      <c r="I249" s="21">
        <v>0</v>
      </c>
    </row>
    <row r="250" spans="1:9" ht="15" x14ac:dyDescent="0.25">
      <c r="A250" s="24" t="s">
        <v>460</v>
      </c>
      <c r="B250" s="20">
        <v>0</v>
      </c>
      <c r="C250" s="21">
        <v>0</v>
      </c>
      <c r="D250" s="25">
        <v>89410.499999999985</v>
      </c>
      <c r="E250" s="25">
        <v>0</v>
      </c>
      <c r="F250" s="21">
        <v>0</v>
      </c>
      <c r="G250" s="22">
        <f t="shared" si="3"/>
        <v>89410.499999999985</v>
      </c>
      <c r="H250" s="21">
        <v>0</v>
      </c>
      <c r="I250" s="21">
        <v>0</v>
      </c>
    </row>
    <row r="251" spans="1:9" ht="15" x14ac:dyDescent="0.25">
      <c r="A251" s="24" t="s">
        <v>461</v>
      </c>
      <c r="B251" s="20">
        <v>0</v>
      </c>
      <c r="C251" s="21">
        <v>0</v>
      </c>
      <c r="D251" s="25">
        <v>50836</v>
      </c>
      <c r="E251" s="25">
        <v>9227.4</v>
      </c>
      <c r="F251" s="21">
        <v>0</v>
      </c>
      <c r="G251" s="22">
        <f t="shared" si="3"/>
        <v>41608.6</v>
      </c>
      <c r="H251" s="21">
        <v>0</v>
      </c>
      <c r="I251" s="21">
        <v>0</v>
      </c>
    </row>
    <row r="252" spans="1:9" ht="15" x14ac:dyDescent="0.25">
      <c r="A252" s="24" t="s">
        <v>462</v>
      </c>
      <c r="B252" s="20">
        <v>0</v>
      </c>
      <c r="C252" s="21">
        <v>0</v>
      </c>
      <c r="D252" s="25">
        <v>65979.400000000009</v>
      </c>
      <c r="E252" s="25">
        <v>9831</v>
      </c>
      <c r="F252" s="21">
        <v>0</v>
      </c>
      <c r="G252" s="22">
        <f t="shared" si="3"/>
        <v>56148.400000000009</v>
      </c>
      <c r="H252" s="21">
        <v>0</v>
      </c>
      <c r="I252" s="21">
        <v>0</v>
      </c>
    </row>
    <row r="253" spans="1:9" ht="15" x14ac:dyDescent="0.25">
      <c r="A253" s="24" t="s">
        <v>463</v>
      </c>
      <c r="B253" s="20">
        <v>0</v>
      </c>
      <c r="C253" s="21">
        <v>0</v>
      </c>
      <c r="D253" s="25">
        <v>100705.4</v>
      </c>
      <c r="E253" s="25">
        <v>51616.19999999999</v>
      </c>
      <c r="F253" s="21">
        <v>0</v>
      </c>
      <c r="G253" s="22">
        <f t="shared" si="3"/>
        <v>49089.200000000004</v>
      </c>
      <c r="H253" s="21">
        <v>0</v>
      </c>
      <c r="I253" s="21">
        <v>0</v>
      </c>
    </row>
    <row r="254" spans="1:9" ht="15" x14ac:dyDescent="0.25">
      <c r="A254" s="24" t="s">
        <v>464</v>
      </c>
      <c r="B254" s="20">
        <v>0</v>
      </c>
      <c r="C254" s="21">
        <v>0</v>
      </c>
      <c r="D254" s="25">
        <v>72244.399999999994</v>
      </c>
      <c r="E254" s="25">
        <v>7679.4</v>
      </c>
      <c r="F254" s="21">
        <v>0</v>
      </c>
      <c r="G254" s="22">
        <f t="shared" si="3"/>
        <v>64564.999999999993</v>
      </c>
      <c r="H254" s="21">
        <v>0</v>
      </c>
      <c r="I254" s="21">
        <v>0</v>
      </c>
    </row>
    <row r="255" spans="1:9" ht="15" x14ac:dyDescent="0.25">
      <c r="A255" s="24" t="s">
        <v>465</v>
      </c>
      <c r="B255" s="20">
        <v>0</v>
      </c>
      <c r="C255" s="21">
        <v>0</v>
      </c>
      <c r="D255" s="25">
        <v>55141.400000000009</v>
      </c>
      <c r="E255" s="25">
        <v>23145.000000000004</v>
      </c>
      <c r="F255" s="21">
        <v>0</v>
      </c>
      <c r="G255" s="22">
        <f t="shared" si="3"/>
        <v>31996.400000000005</v>
      </c>
      <c r="H255" s="21">
        <v>0</v>
      </c>
      <c r="I255" s="21">
        <v>0</v>
      </c>
    </row>
    <row r="256" spans="1:9" ht="15" x14ac:dyDescent="0.25">
      <c r="A256" s="24" t="s">
        <v>466</v>
      </c>
      <c r="B256" s="20">
        <v>0</v>
      </c>
      <c r="C256" s="21">
        <v>0</v>
      </c>
      <c r="D256" s="25">
        <v>71188.299999999988</v>
      </c>
      <c r="E256" s="25">
        <v>26494</v>
      </c>
      <c r="F256" s="21">
        <v>0</v>
      </c>
      <c r="G256" s="22">
        <f t="shared" si="3"/>
        <v>44694.299999999988</v>
      </c>
      <c r="H256" s="21">
        <v>0</v>
      </c>
      <c r="I256" s="21">
        <v>0</v>
      </c>
    </row>
    <row r="257" spans="1:9" ht="15" x14ac:dyDescent="0.25">
      <c r="A257" s="24" t="s">
        <v>467</v>
      </c>
      <c r="B257" s="20">
        <v>0</v>
      </c>
      <c r="C257" s="21">
        <v>0</v>
      </c>
      <c r="D257" s="25">
        <v>7643.3</v>
      </c>
      <c r="E257" s="25">
        <v>7429.8</v>
      </c>
      <c r="F257" s="21">
        <v>0</v>
      </c>
      <c r="G257" s="22">
        <f t="shared" si="3"/>
        <v>213.5</v>
      </c>
      <c r="H257" s="21">
        <v>0</v>
      </c>
      <c r="I257" s="21">
        <v>0</v>
      </c>
    </row>
    <row r="258" spans="1:9" ht="15" x14ac:dyDescent="0.25">
      <c r="A258" s="24" t="s">
        <v>468</v>
      </c>
      <c r="B258" s="20">
        <v>0</v>
      </c>
      <c r="C258" s="21">
        <v>0</v>
      </c>
      <c r="D258" s="25">
        <v>139092.79999999999</v>
      </c>
      <c r="E258" s="25">
        <v>100157.7</v>
      </c>
      <c r="F258" s="21">
        <v>0</v>
      </c>
      <c r="G258" s="22">
        <f t="shared" si="3"/>
        <v>38935.099999999991</v>
      </c>
      <c r="H258" s="21">
        <v>0</v>
      </c>
      <c r="I258" s="21">
        <v>0</v>
      </c>
    </row>
    <row r="259" spans="1:9" ht="15" x14ac:dyDescent="0.25">
      <c r="A259" s="24" t="s">
        <v>469</v>
      </c>
      <c r="B259" s="20">
        <v>0</v>
      </c>
      <c r="C259" s="21">
        <v>0</v>
      </c>
      <c r="D259" s="25">
        <v>31307.1</v>
      </c>
      <c r="E259" s="25">
        <v>1981.2</v>
      </c>
      <c r="F259" s="21">
        <v>0</v>
      </c>
      <c r="G259" s="22">
        <f t="shared" si="3"/>
        <v>29325.899999999998</v>
      </c>
      <c r="H259" s="21">
        <v>0</v>
      </c>
      <c r="I259" s="21">
        <v>0</v>
      </c>
    </row>
    <row r="260" spans="1:9" ht="15" x14ac:dyDescent="0.25">
      <c r="A260" s="24" t="s">
        <v>470</v>
      </c>
      <c r="B260" s="20">
        <v>0</v>
      </c>
      <c r="C260" s="21">
        <v>0</v>
      </c>
      <c r="D260" s="25">
        <v>39272.6</v>
      </c>
      <c r="E260" s="25">
        <v>0</v>
      </c>
      <c r="F260" s="21">
        <v>0</v>
      </c>
      <c r="G260" s="22">
        <f t="shared" si="3"/>
        <v>39272.6</v>
      </c>
      <c r="H260" s="21">
        <v>0</v>
      </c>
      <c r="I260" s="21">
        <v>0</v>
      </c>
    </row>
    <row r="261" spans="1:9" ht="15" x14ac:dyDescent="0.25">
      <c r="A261" s="24" t="s">
        <v>471</v>
      </c>
      <c r="B261" s="20">
        <v>0</v>
      </c>
      <c r="C261" s="21">
        <v>0</v>
      </c>
      <c r="D261" s="25">
        <v>49654.600000000006</v>
      </c>
      <c r="E261" s="25">
        <v>323.5</v>
      </c>
      <c r="F261" s="21">
        <v>0</v>
      </c>
      <c r="G261" s="22">
        <f t="shared" si="3"/>
        <v>49331.100000000006</v>
      </c>
      <c r="H261" s="21">
        <v>0</v>
      </c>
      <c r="I261" s="21">
        <v>0</v>
      </c>
    </row>
    <row r="262" spans="1:9" ht="15" x14ac:dyDescent="0.25">
      <c r="A262" s="24" t="s">
        <v>472</v>
      </c>
      <c r="B262" s="20">
        <v>0</v>
      </c>
      <c r="C262" s="21">
        <v>0</v>
      </c>
      <c r="D262" s="25">
        <v>25113.7</v>
      </c>
      <c r="E262" s="25">
        <v>193</v>
      </c>
      <c r="F262" s="21">
        <v>0</v>
      </c>
      <c r="G262" s="22">
        <f t="shared" si="3"/>
        <v>24920.7</v>
      </c>
      <c r="H262" s="21">
        <v>0</v>
      </c>
      <c r="I262" s="21">
        <v>0</v>
      </c>
    </row>
    <row r="263" spans="1:9" ht="15" x14ac:dyDescent="0.25">
      <c r="A263" s="24" t="s">
        <v>473</v>
      </c>
      <c r="B263" s="20">
        <v>0</v>
      </c>
      <c r="C263" s="21">
        <v>0</v>
      </c>
      <c r="D263" s="25">
        <v>140729.80000000002</v>
      </c>
      <c r="E263" s="25">
        <v>40191.899999999994</v>
      </c>
      <c r="F263" s="21">
        <v>0</v>
      </c>
      <c r="G263" s="22">
        <f t="shared" ref="G263:G326" si="4">D263-E263</f>
        <v>100537.90000000002</v>
      </c>
      <c r="H263" s="21">
        <v>0</v>
      </c>
      <c r="I263" s="21">
        <v>0</v>
      </c>
    </row>
    <row r="264" spans="1:9" ht="15" x14ac:dyDescent="0.25">
      <c r="A264" s="24" t="s">
        <v>474</v>
      </c>
      <c r="B264" s="20">
        <v>0</v>
      </c>
      <c r="C264" s="21">
        <v>0</v>
      </c>
      <c r="D264" s="25">
        <v>35603.1</v>
      </c>
      <c r="E264" s="25">
        <v>14044.400000000001</v>
      </c>
      <c r="F264" s="21">
        <v>0</v>
      </c>
      <c r="G264" s="22">
        <f t="shared" si="4"/>
        <v>21558.699999999997</v>
      </c>
      <c r="H264" s="21">
        <v>0</v>
      </c>
      <c r="I264" s="21">
        <v>0</v>
      </c>
    </row>
    <row r="265" spans="1:9" ht="15" x14ac:dyDescent="0.25">
      <c r="A265" s="24" t="s">
        <v>475</v>
      </c>
      <c r="B265" s="20">
        <v>0</v>
      </c>
      <c r="C265" s="21">
        <v>0</v>
      </c>
      <c r="D265" s="25">
        <v>54935.100000000006</v>
      </c>
      <c r="E265" s="25">
        <v>7659.4</v>
      </c>
      <c r="F265" s="21">
        <v>0</v>
      </c>
      <c r="G265" s="22">
        <f t="shared" si="4"/>
        <v>47275.700000000004</v>
      </c>
      <c r="H265" s="21">
        <v>0</v>
      </c>
      <c r="I265" s="21">
        <v>0</v>
      </c>
    </row>
    <row r="266" spans="1:9" ht="15" x14ac:dyDescent="0.25">
      <c r="A266" s="24" t="s">
        <v>476</v>
      </c>
      <c r="B266" s="20">
        <v>0</v>
      </c>
      <c r="C266" s="21">
        <v>0</v>
      </c>
      <c r="D266" s="25">
        <v>17112.400000000001</v>
      </c>
      <c r="E266" s="25">
        <v>0</v>
      </c>
      <c r="F266" s="21">
        <v>0</v>
      </c>
      <c r="G266" s="22">
        <f t="shared" si="4"/>
        <v>17112.400000000001</v>
      </c>
      <c r="H266" s="21">
        <v>0</v>
      </c>
      <c r="I266" s="21">
        <v>0</v>
      </c>
    </row>
    <row r="267" spans="1:9" ht="15" x14ac:dyDescent="0.25">
      <c r="A267" s="24" t="s">
        <v>477</v>
      </c>
      <c r="B267" s="20">
        <v>0</v>
      </c>
      <c r="C267" s="21">
        <v>0</v>
      </c>
      <c r="D267" s="25">
        <v>27906.100000000002</v>
      </c>
      <c r="E267" s="25">
        <v>3812.4</v>
      </c>
      <c r="F267" s="21">
        <v>0</v>
      </c>
      <c r="G267" s="22">
        <f t="shared" si="4"/>
        <v>24093.7</v>
      </c>
      <c r="H267" s="21">
        <v>0</v>
      </c>
      <c r="I267" s="21">
        <v>0</v>
      </c>
    </row>
    <row r="268" spans="1:9" ht="15" x14ac:dyDescent="0.25">
      <c r="A268" s="24" t="s">
        <v>478</v>
      </c>
      <c r="B268" s="20">
        <v>0</v>
      </c>
      <c r="C268" s="21">
        <v>0</v>
      </c>
      <c r="D268" s="25">
        <v>13246</v>
      </c>
      <c r="E268" s="25">
        <v>0</v>
      </c>
      <c r="F268" s="21">
        <v>0</v>
      </c>
      <c r="G268" s="22">
        <f t="shared" si="4"/>
        <v>13246</v>
      </c>
      <c r="H268" s="21">
        <v>0</v>
      </c>
      <c r="I268" s="21">
        <v>0</v>
      </c>
    </row>
    <row r="269" spans="1:9" ht="15" x14ac:dyDescent="0.25">
      <c r="A269" s="24" t="s">
        <v>479</v>
      </c>
      <c r="B269" s="20">
        <v>0</v>
      </c>
      <c r="C269" s="21">
        <v>0</v>
      </c>
      <c r="D269" s="25">
        <v>25847.599999999999</v>
      </c>
      <c r="E269" s="25">
        <v>2390.1</v>
      </c>
      <c r="F269" s="21">
        <v>0</v>
      </c>
      <c r="G269" s="22">
        <f t="shared" si="4"/>
        <v>23457.5</v>
      </c>
      <c r="H269" s="21">
        <v>0</v>
      </c>
      <c r="I269" s="21">
        <v>0</v>
      </c>
    </row>
    <row r="270" spans="1:9" ht="15" x14ac:dyDescent="0.25">
      <c r="A270" s="24" t="s">
        <v>480</v>
      </c>
      <c r="B270" s="20">
        <v>0</v>
      </c>
      <c r="C270" s="21">
        <v>0</v>
      </c>
      <c r="D270" s="25">
        <v>25740.199999999997</v>
      </c>
      <c r="E270" s="25">
        <v>0</v>
      </c>
      <c r="F270" s="21">
        <v>0</v>
      </c>
      <c r="G270" s="22">
        <f t="shared" si="4"/>
        <v>25740.199999999997</v>
      </c>
      <c r="H270" s="21">
        <v>0</v>
      </c>
      <c r="I270" s="21">
        <v>0</v>
      </c>
    </row>
    <row r="271" spans="1:9" ht="15" x14ac:dyDescent="0.25">
      <c r="A271" s="24" t="s">
        <v>481</v>
      </c>
      <c r="B271" s="20">
        <v>0</v>
      </c>
      <c r="C271" s="21">
        <v>0</v>
      </c>
      <c r="D271" s="25">
        <v>24129.200000000001</v>
      </c>
      <c r="E271" s="25">
        <v>0</v>
      </c>
      <c r="F271" s="21">
        <v>0</v>
      </c>
      <c r="G271" s="22">
        <f t="shared" si="4"/>
        <v>24129.200000000001</v>
      </c>
      <c r="H271" s="21">
        <v>0</v>
      </c>
      <c r="I271" s="21">
        <v>0</v>
      </c>
    </row>
    <row r="272" spans="1:9" ht="15" x14ac:dyDescent="0.25">
      <c r="A272" s="24" t="s">
        <v>482</v>
      </c>
      <c r="B272" s="20">
        <v>0</v>
      </c>
      <c r="C272" s="21">
        <v>0</v>
      </c>
      <c r="D272" s="25">
        <v>35352.5</v>
      </c>
      <c r="E272" s="25">
        <v>302</v>
      </c>
      <c r="F272" s="21">
        <v>0</v>
      </c>
      <c r="G272" s="22">
        <f t="shared" si="4"/>
        <v>35050.5</v>
      </c>
      <c r="H272" s="21">
        <v>0</v>
      </c>
      <c r="I272" s="21">
        <v>0</v>
      </c>
    </row>
    <row r="273" spans="1:9" ht="15" x14ac:dyDescent="0.25">
      <c r="A273" s="24" t="s">
        <v>483</v>
      </c>
      <c r="B273" s="20">
        <v>0</v>
      </c>
      <c r="C273" s="21">
        <v>0</v>
      </c>
      <c r="D273" s="25">
        <v>110174.49999999999</v>
      </c>
      <c r="E273" s="25">
        <v>4642.3</v>
      </c>
      <c r="F273" s="21">
        <v>0</v>
      </c>
      <c r="G273" s="22">
        <f t="shared" si="4"/>
        <v>105532.19999999998</v>
      </c>
      <c r="H273" s="21">
        <v>0</v>
      </c>
      <c r="I273" s="21">
        <v>0</v>
      </c>
    </row>
    <row r="274" spans="1:9" ht="15" x14ac:dyDescent="0.25">
      <c r="A274" s="24" t="s">
        <v>484</v>
      </c>
      <c r="B274" s="20">
        <v>0</v>
      </c>
      <c r="C274" s="21">
        <v>0</v>
      </c>
      <c r="D274" s="25">
        <v>48079.399999999994</v>
      </c>
      <c r="E274" s="25">
        <v>21812</v>
      </c>
      <c r="F274" s="21">
        <v>0</v>
      </c>
      <c r="G274" s="22">
        <f t="shared" si="4"/>
        <v>26267.399999999994</v>
      </c>
      <c r="H274" s="21">
        <v>0</v>
      </c>
      <c r="I274" s="21">
        <v>0</v>
      </c>
    </row>
    <row r="275" spans="1:9" ht="15" x14ac:dyDescent="0.25">
      <c r="A275" s="24" t="s">
        <v>485</v>
      </c>
      <c r="B275" s="20">
        <v>0</v>
      </c>
      <c r="C275" s="21">
        <v>0</v>
      </c>
      <c r="D275" s="25">
        <v>40167.600000000006</v>
      </c>
      <c r="E275" s="25">
        <v>4617.5</v>
      </c>
      <c r="F275" s="21">
        <v>0</v>
      </c>
      <c r="G275" s="22">
        <f t="shared" si="4"/>
        <v>35550.100000000006</v>
      </c>
      <c r="H275" s="21">
        <v>0</v>
      </c>
      <c r="I275" s="21">
        <v>0</v>
      </c>
    </row>
    <row r="276" spans="1:9" ht="15" x14ac:dyDescent="0.25">
      <c r="A276" s="24" t="s">
        <v>486</v>
      </c>
      <c r="B276" s="20">
        <v>0</v>
      </c>
      <c r="C276" s="21">
        <v>0</v>
      </c>
      <c r="D276" s="25">
        <v>26134</v>
      </c>
      <c r="E276" s="25">
        <v>0</v>
      </c>
      <c r="F276" s="21">
        <v>0</v>
      </c>
      <c r="G276" s="22">
        <f t="shared" si="4"/>
        <v>26134</v>
      </c>
      <c r="H276" s="21">
        <v>0</v>
      </c>
      <c r="I276" s="21">
        <v>0</v>
      </c>
    </row>
    <row r="277" spans="1:9" ht="15" x14ac:dyDescent="0.25">
      <c r="A277" s="24" t="s">
        <v>487</v>
      </c>
      <c r="B277" s="20">
        <v>0</v>
      </c>
      <c r="C277" s="21">
        <v>0</v>
      </c>
      <c r="D277" s="25">
        <v>26939.499999999996</v>
      </c>
      <c r="E277" s="25">
        <v>0</v>
      </c>
      <c r="F277" s="21">
        <v>0</v>
      </c>
      <c r="G277" s="22">
        <f t="shared" si="4"/>
        <v>26939.499999999996</v>
      </c>
      <c r="H277" s="21">
        <v>0</v>
      </c>
      <c r="I277" s="21">
        <v>0</v>
      </c>
    </row>
    <row r="278" spans="1:9" ht="15" x14ac:dyDescent="0.25">
      <c r="A278" s="24" t="s">
        <v>488</v>
      </c>
      <c r="B278" s="20">
        <v>0</v>
      </c>
      <c r="C278" s="21">
        <v>0</v>
      </c>
      <c r="D278" s="25">
        <v>39183.1</v>
      </c>
      <c r="E278" s="25">
        <v>7128</v>
      </c>
      <c r="F278" s="21">
        <v>0</v>
      </c>
      <c r="G278" s="22">
        <f t="shared" si="4"/>
        <v>32055.1</v>
      </c>
      <c r="H278" s="21">
        <v>0</v>
      </c>
      <c r="I278" s="21">
        <v>0</v>
      </c>
    </row>
    <row r="279" spans="1:9" ht="15" x14ac:dyDescent="0.25">
      <c r="A279" s="24" t="s">
        <v>489</v>
      </c>
      <c r="B279" s="20">
        <v>0</v>
      </c>
      <c r="C279" s="21">
        <v>0</v>
      </c>
      <c r="D279" s="25">
        <v>82035.7</v>
      </c>
      <c r="E279" s="25">
        <v>19457.900000000001</v>
      </c>
      <c r="F279" s="21">
        <v>0</v>
      </c>
      <c r="G279" s="22">
        <f t="shared" si="4"/>
        <v>62577.799999999996</v>
      </c>
      <c r="H279" s="21">
        <v>0</v>
      </c>
      <c r="I279" s="21">
        <v>0</v>
      </c>
    </row>
    <row r="280" spans="1:9" ht="15" x14ac:dyDescent="0.25">
      <c r="A280" s="24" t="s">
        <v>490</v>
      </c>
      <c r="B280" s="20">
        <v>0</v>
      </c>
      <c r="C280" s="21">
        <v>0</v>
      </c>
      <c r="D280" s="25">
        <v>486504.77999999997</v>
      </c>
      <c r="E280" s="25">
        <v>427085.9800000001</v>
      </c>
      <c r="F280" s="21">
        <v>0</v>
      </c>
      <c r="G280" s="22">
        <f t="shared" si="4"/>
        <v>59418.799999999872</v>
      </c>
      <c r="H280" s="21">
        <v>0</v>
      </c>
      <c r="I280" s="21">
        <v>0</v>
      </c>
    </row>
    <row r="281" spans="1:9" ht="15" x14ac:dyDescent="0.25">
      <c r="A281" s="24" t="s">
        <v>491</v>
      </c>
      <c r="B281" s="20">
        <v>0</v>
      </c>
      <c r="C281" s="21">
        <v>0</v>
      </c>
      <c r="D281" s="25">
        <v>22213.899999999998</v>
      </c>
      <c r="E281" s="25">
        <v>374</v>
      </c>
      <c r="F281" s="21">
        <v>0</v>
      </c>
      <c r="G281" s="22">
        <f t="shared" si="4"/>
        <v>21839.899999999998</v>
      </c>
      <c r="H281" s="21">
        <v>0</v>
      </c>
      <c r="I281" s="21">
        <v>0</v>
      </c>
    </row>
    <row r="282" spans="1:9" ht="15" x14ac:dyDescent="0.25">
      <c r="A282" s="24" t="s">
        <v>492</v>
      </c>
      <c r="B282" s="20">
        <v>0</v>
      </c>
      <c r="C282" s="21">
        <v>0</v>
      </c>
      <c r="D282" s="25">
        <v>96448.78</v>
      </c>
      <c r="E282" s="25">
        <v>19974.5</v>
      </c>
      <c r="F282" s="21">
        <v>0</v>
      </c>
      <c r="G282" s="22">
        <f t="shared" si="4"/>
        <v>76474.28</v>
      </c>
      <c r="H282" s="21">
        <v>0</v>
      </c>
      <c r="I282" s="21">
        <v>0</v>
      </c>
    </row>
    <row r="283" spans="1:9" ht="15" x14ac:dyDescent="0.25">
      <c r="A283" s="24" t="s">
        <v>493</v>
      </c>
      <c r="B283" s="20">
        <v>0</v>
      </c>
      <c r="C283" s="21">
        <v>0</v>
      </c>
      <c r="D283" s="25">
        <v>50495.9</v>
      </c>
      <c r="E283" s="25">
        <v>6746.1</v>
      </c>
      <c r="F283" s="21">
        <v>0</v>
      </c>
      <c r="G283" s="22">
        <f t="shared" si="4"/>
        <v>43749.8</v>
      </c>
      <c r="H283" s="21">
        <v>0</v>
      </c>
      <c r="I283" s="21">
        <v>0</v>
      </c>
    </row>
    <row r="284" spans="1:9" ht="15" x14ac:dyDescent="0.25">
      <c r="A284" s="24" t="s">
        <v>494</v>
      </c>
      <c r="B284" s="20">
        <v>0</v>
      </c>
      <c r="C284" s="21">
        <v>0</v>
      </c>
      <c r="D284" s="25">
        <v>14176.8</v>
      </c>
      <c r="E284" s="25">
        <v>9820.7999999999993</v>
      </c>
      <c r="F284" s="21">
        <v>0</v>
      </c>
      <c r="G284" s="22">
        <f t="shared" si="4"/>
        <v>4356</v>
      </c>
      <c r="H284" s="21">
        <v>0</v>
      </c>
      <c r="I284" s="21">
        <v>0</v>
      </c>
    </row>
    <row r="285" spans="1:9" ht="15" x14ac:dyDescent="0.25">
      <c r="A285" s="24" t="s">
        <v>495</v>
      </c>
      <c r="B285" s="20">
        <v>0</v>
      </c>
      <c r="C285" s="21">
        <v>0</v>
      </c>
      <c r="D285" s="25">
        <v>39755.9</v>
      </c>
      <c r="E285" s="25">
        <v>11444.6</v>
      </c>
      <c r="F285" s="21">
        <v>0</v>
      </c>
      <c r="G285" s="22">
        <f t="shared" si="4"/>
        <v>28311.300000000003</v>
      </c>
      <c r="H285" s="21">
        <v>0</v>
      </c>
      <c r="I285" s="21">
        <v>0</v>
      </c>
    </row>
    <row r="286" spans="1:9" ht="15" x14ac:dyDescent="0.25">
      <c r="A286" s="24" t="s">
        <v>496</v>
      </c>
      <c r="B286" s="20">
        <v>0</v>
      </c>
      <c r="C286" s="21">
        <v>0</v>
      </c>
      <c r="D286" s="25">
        <v>8735.2000000000007</v>
      </c>
      <c r="E286" s="25">
        <v>0</v>
      </c>
      <c r="F286" s="21">
        <v>0</v>
      </c>
      <c r="G286" s="22">
        <f t="shared" si="4"/>
        <v>8735.2000000000007</v>
      </c>
      <c r="H286" s="21">
        <v>0</v>
      </c>
      <c r="I286" s="21">
        <v>0</v>
      </c>
    </row>
    <row r="287" spans="1:9" ht="15" x14ac:dyDescent="0.25">
      <c r="A287" s="24" t="s">
        <v>497</v>
      </c>
      <c r="B287" s="20">
        <v>0</v>
      </c>
      <c r="C287" s="21">
        <v>0</v>
      </c>
      <c r="D287" s="25">
        <v>61647.600000000006</v>
      </c>
      <c r="E287" s="25">
        <v>18758</v>
      </c>
      <c r="F287" s="21">
        <v>0</v>
      </c>
      <c r="G287" s="22">
        <f t="shared" si="4"/>
        <v>42889.600000000006</v>
      </c>
      <c r="H287" s="21">
        <v>0</v>
      </c>
      <c r="I287" s="21">
        <v>0</v>
      </c>
    </row>
    <row r="288" spans="1:9" ht="15" x14ac:dyDescent="0.25">
      <c r="A288" s="24" t="s">
        <v>498</v>
      </c>
      <c r="B288" s="20">
        <v>0</v>
      </c>
      <c r="C288" s="21">
        <v>0</v>
      </c>
      <c r="D288" s="25">
        <v>66337.399999999994</v>
      </c>
      <c r="E288" s="25">
        <v>0</v>
      </c>
      <c r="F288" s="21">
        <v>0</v>
      </c>
      <c r="G288" s="22">
        <f t="shared" si="4"/>
        <v>66337.399999999994</v>
      </c>
      <c r="H288" s="21">
        <v>0</v>
      </c>
      <c r="I288" s="21">
        <v>0</v>
      </c>
    </row>
    <row r="289" spans="1:9" ht="15" x14ac:dyDescent="0.25">
      <c r="A289" s="24" t="s">
        <v>499</v>
      </c>
      <c r="B289" s="20">
        <v>0</v>
      </c>
      <c r="C289" s="21">
        <v>0</v>
      </c>
      <c r="D289" s="25">
        <v>49225</v>
      </c>
      <c r="E289" s="25">
        <v>3979.9</v>
      </c>
      <c r="F289" s="21">
        <v>0</v>
      </c>
      <c r="G289" s="22">
        <f t="shared" si="4"/>
        <v>45245.1</v>
      </c>
      <c r="H289" s="21">
        <v>0</v>
      </c>
      <c r="I289" s="21">
        <v>0</v>
      </c>
    </row>
    <row r="290" spans="1:9" ht="15" x14ac:dyDescent="0.25">
      <c r="A290" s="24" t="s">
        <v>500</v>
      </c>
      <c r="B290" s="20">
        <v>0</v>
      </c>
      <c r="C290" s="21">
        <v>0</v>
      </c>
      <c r="D290" s="25">
        <v>14427.4</v>
      </c>
      <c r="E290" s="25">
        <v>192</v>
      </c>
      <c r="F290" s="21">
        <v>0</v>
      </c>
      <c r="G290" s="22">
        <f t="shared" si="4"/>
        <v>14235.4</v>
      </c>
      <c r="H290" s="21">
        <v>0</v>
      </c>
      <c r="I290" s="21">
        <v>0</v>
      </c>
    </row>
    <row r="291" spans="1:9" ht="15" x14ac:dyDescent="0.25">
      <c r="A291" s="24" t="s">
        <v>501</v>
      </c>
      <c r="B291" s="20">
        <v>0</v>
      </c>
      <c r="C291" s="21">
        <v>0</v>
      </c>
      <c r="D291" s="25">
        <v>43443.3</v>
      </c>
      <c r="E291" s="25">
        <v>0</v>
      </c>
      <c r="F291" s="21">
        <v>0</v>
      </c>
      <c r="G291" s="22">
        <f t="shared" si="4"/>
        <v>43443.3</v>
      </c>
      <c r="H291" s="21">
        <v>0</v>
      </c>
      <c r="I291" s="21">
        <v>0</v>
      </c>
    </row>
    <row r="292" spans="1:9" ht="15" x14ac:dyDescent="0.25">
      <c r="A292" s="24" t="s">
        <v>502</v>
      </c>
      <c r="B292" s="20">
        <v>0</v>
      </c>
      <c r="C292" s="21">
        <v>0</v>
      </c>
      <c r="D292" s="25">
        <v>1006923.45</v>
      </c>
      <c r="E292" s="25">
        <v>829962.64999999967</v>
      </c>
      <c r="F292" s="21">
        <v>0</v>
      </c>
      <c r="G292" s="22">
        <f t="shared" si="4"/>
        <v>176960.80000000028</v>
      </c>
      <c r="H292" s="21">
        <v>0</v>
      </c>
      <c r="I292" s="21">
        <v>0</v>
      </c>
    </row>
    <row r="293" spans="1:9" ht="15" x14ac:dyDescent="0.25">
      <c r="A293" s="24" t="s">
        <v>503</v>
      </c>
      <c r="B293" s="20">
        <v>0</v>
      </c>
      <c r="C293" s="21">
        <v>0</v>
      </c>
      <c r="D293" s="25">
        <v>592418.93999999983</v>
      </c>
      <c r="E293" s="25">
        <v>507641.13999999996</v>
      </c>
      <c r="F293" s="21">
        <v>0</v>
      </c>
      <c r="G293" s="22">
        <f t="shared" si="4"/>
        <v>84777.799999999872</v>
      </c>
      <c r="H293" s="21">
        <v>0</v>
      </c>
      <c r="I293" s="21">
        <v>0</v>
      </c>
    </row>
    <row r="294" spans="1:9" ht="15" x14ac:dyDescent="0.25">
      <c r="A294" s="24" t="s">
        <v>504</v>
      </c>
      <c r="B294" s="20">
        <v>0</v>
      </c>
      <c r="C294" s="21">
        <v>0</v>
      </c>
      <c r="D294" s="25">
        <v>637827.60000000009</v>
      </c>
      <c r="E294" s="25">
        <v>546146.62999999989</v>
      </c>
      <c r="F294" s="21">
        <v>0</v>
      </c>
      <c r="G294" s="22">
        <f t="shared" si="4"/>
        <v>91680.970000000205</v>
      </c>
      <c r="H294" s="21">
        <v>0</v>
      </c>
      <c r="I294" s="21">
        <v>0</v>
      </c>
    </row>
    <row r="295" spans="1:9" ht="15" x14ac:dyDescent="0.25">
      <c r="A295" s="24" t="s">
        <v>505</v>
      </c>
      <c r="B295" s="20">
        <v>0</v>
      </c>
      <c r="C295" s="21">
        <v>0</v>
      </c>
      <c r="D295" s="25">
        <v>345679.8</v>
      </c>
      <c r="E295" s="25">
        <v>9712</v>
      </c>
      <c r="F295" s="21">
        <v>0</v>
      </c>
      <c r="G295" s="22">
        <f t="shared" si="4"/>
        <v>335967.8</v>
      </c>
      <c r="H295" s="21">
        <v>0</v>
      </c>
      <c r="I295" s="21">
        <v>0</v>
      </c>
    </row>
    <row r="296" spans="1:9" ht="15" x14ac:dyDescent="0.25">
      <c r="A296" s="24" t="s">
        <v>506</v>
      </c>
      <c r="B296" s="20">
        <v>0</v>
      </c>
      <c r="C296" s="21">
        <v>0</v>
      </c>
      <c r="D296" s="25">
        <v>1170212.5</v>
      </c>
      <c r="E296" s="25">
        <v>765256.24999999977</v>
      </c>
      <c r="F296" s="21">
        <v>0</v>
      </c>
      <c r="G296" s="22">
        <f t="shared" si="4"/>
        <v>404956.25000000023</v>
      </c>
      <c r="H296" s="21">
        <v>0</v>
      </c>
      <c r="I296" s="21">
        <v>0</v>
      </c>
    </row>
    <row r="297" spans="1:9" ht="15" x14ac:dyDescent="0.25">
      <c r="A297" s="24" t="s">
        <v>507</v>
      </c>
      <c r="B297" s="20">
        <v>0</v>
      </c>
      <c r="C297" s="21">
        <v>0</v>
      </c>
      <c r="D297" s="25">
        <v>1284140.6300000011</v>
      </c>
      <c r="E297" s="25">
        <v>1091962.8600000006</v>
      </c>
      <c r="F297" s="21">
        <v>0</v>
      </c>
      <c r="G297" s="22">
        <f t="shared" si="4"/>
        <v>192177.77000000048</v>
      </c>
      <c r="H297" s="21">
        <v>0</v>
      </c>
      <c r="I297" s="21">
        <v>0</v>
      </c>
    </row>
    <row r="298" spans="1:9" ht="15" x14ac:dyDescent="0.25">
      <c r="A298" s="24" t="s">
        <v>508</v>
      </c>
      <c r="B298" s="20">
        <v>0</v>
      </c>
      <c r="C298" s="21">
        <v>0</v>
      </c>
      <c r="D298" s="25">
        <v>11814</v>
      </c>
      <c r="E298" s="25">
        <v>0</v>
      </c>
      <c r="F298" s="21">
        <v>0</v>
      </c>
      <c r="G298" s="22">
        <f t="shared" si="4"/>
        <v>11814</v>
      </c>
      <c r="H298" s="21">
        <v>0</v>
      </c>
      <c r="I298" s="21">
        <v>0</v>
      </c>
    </row>
    <row r="299" spans="1:9" ht="15" x14ac:dyDescent="0.25">
      <c r="A299" s="24" t="s">
        <v>509</v>
      </c>
      <c r="B299" s="20">
        <v>0</v>
      </c>
      <c r="C299" s="21">
        <v>0</v>
      </c>
      <c r="D299" s="25">
        <v>16181.6</v>
      </c>
      <c r="E299" s="25">
        <v>3057.6</v>
      </c>
      <c r="F299" s="21">
        <v>0</v>
      </c>
      <c r="G299" s="22">
        <f t="shared" si="4"/>
        <v>13124</v>
      </c>
      <c r="H299" s="21">
        <v>0</v>
      </c>
      <c r="I299" s="21">
        <v>0</v>
      </c>
    </row>
    <row r="300" spans="1:9" ht="15" x14ac:dyDescent="0.25">
      <c r="A300" s="24" t="s">
        <v>510</v>
      </c>
      <c r="B300" s="20">
        <v>0</v>
      </c>
      <c r="C300" s="21">
        <v>0</v>
      </c>
      <c r="D300" s="25">
        <v>52142.7</v>
      </c>
      <c r="E300" s="25">
        <v>1165.2</v>
      </c>
      <c r="F300" s="21">
        <v>0</v>
      </c>
      <c r="G300" s="22">
        <f t="shared" si="4"/>
        <v>50977.5</v>
      </c>
      <c r="H300" s="21">
        <v>0</v>
      </c>
      <c r="I300" s="21">
        <v>0</v>
      </c>
    </row>
    <row r="301" spans="1:9" ht="15" x14ac:dyDescent="0.25">
      <c r="A301" s="24" t="s">
        <v>511</v>
      </c>
      <c r="B301" s="20">
        <v>0</v>
      </c>
      <c r="C301" s="21">
        <v>0</v>
      </c>
      <c r="D301" s="25">
        <v>46540</v>
      </c>
      <c r="E301" s="25">
        <v>15390.7</v>
      </c>
      <c r="F301" s="21">
        <v>0</v>
      </c>
      <c r="G301" s="22">
        <f t="shared" si="4"/>
        <v>31149.3</v>
      </c>
      <c r="H301" s="21">
        <v>0</v>
      </c>
      <c r="I301" s="21">
        <v>0</v>
      </c>
    </row>
    <row r="302" spans="1:9" ht="15" x14ac:dyDescent="0.25">
      <c r="A302" s="24" t="s">
        <v>512</v>
      </c>
      <c r="B302" s="20">
        <v>0</v>
      </c>
      <c r="C302" s="21">
        <v>0</v>
      </c>
      <c r="D302" s="25">
        <v>214707.90000000002</v>
      </c>
      <c r="E302" s="25">
        <v>70172.44</v>
      </c>
      <c r="F302" s="21">
        <v>0</v>
      </c>
      <c r="G302" s="22">
        <f t="shared" si="4"/>
        <v>144535.46000000002</v>
      </c>
      <c r="H302" s="21">
        <v>0</v>
      </c>
      <c r="I302" s="21">
        <v>0</v>
      </c>
    </row>
    <row r="303" spans="1:9" ht="15" x14ac:dyDescent="0.25">
      <c r="A303" s="24" t="s">
        <v>513</v>
      </c>
      <c r="B303" s="20">
        <v>0</v>
      </c>
      <c r="C303" s="21">
        <v>0</v>
      </c>
      <c r="D303" s="25">
        <v>54899.3</v>
      </c>
      <c r="E303" s="25">
        <v>23149.5</v>
      </c>
      <c r="F303" s="21">
        <v>0</v>
      </c>
      <c r="G303" s="22">
        <f t="shared" si="4"/>
        <v>31749.800000000003</v>
      </c>
      <c r="H303" s="21">
        <v>0</v>
      </c>
      <c r="I303" s="21">
        <v>0</v>
      </c>
    </row>
    <row r="304" spans="1:9" ht="15" x14ac:dyDescent="0.25">
      <c r="A304" s="24" t="s">
        <v>514</v>
      </c>
      <c r="B304" s="20">
        <v>0</v>
      </c>
      <c r="C304" s="21">
        <v>0</v>
      </c>
      <c r="D304" s="25">
        <v>427666.79999999993</v>
      </c>
      <c r="E304" s="25">
        <v>308075.39999999997</v>
      </c>
      <c r="F304" s="21">
        <v>0</v>
      </c>
      <c r="G304" s="22">
        <f t="shared" si="4"/>
        <v>119591.39999999997</v>
      </c>
      <c r="H304" s="21">
        <v>0</v>
      </c>
      <c r="I304" s="21">
        <v>0</v>
      </c>
    </row>
    <row r="305" spans="1:9" ht="15" x14ac:dyDescent="0.25">
      <c r="A305" s="24" t="s">
        <v>515</v>
      </c>
      <c r="B305" s="20">
        <v>0</v>
      </c>
      <c r="C305" s="21">
        <v>0</v>
      </c>
      <c r="D305" s="25">
        <v>189867.3</v>
      </c>
      <c r="E305" s="25">
        <v>79525.89999999998</v>
      </c>
      <c r="F305" s="21">
        <v>0</v>
      </c>
      <c r="G305" s="22">
        <f t="shared" si="4"/>
        <v>110341.40000000001</v>
      </c>
      <c r="H305" s="21">
        <v>0</v>
      </c>
      <c r="I305" s="21">
        <v>0</v>
      </c>
    </row>
    <row r="306" spans="1:9" ht="15" x14ac:dyDescent="0.25">
      <c r="A306" s="24" t="s">
        <v>516</v>
      </c>
      <c r="B306" s="20">
        <v>0</v>
      </c>
      <c r="C306" s="21">
        <v>0</v>
      </c>
      <c r="D306" s="25">
        <v>41402.699999999997</v>
      </c>
      <c r="E306" s="25">
        <v>0</v>
      </c>
      <c r="F306" s="21">
        <v>0</v>
      </c>
      <c r="G306" s="22">
        <f t="shared" si="4"/>
        <v>41402.699999999997</v>
      </c>
      <c r="H306" s="21">
        <v>0</v>
      </c>
      <c r="I306" s="21">
        <v>0</v>
      </c>
    </row>
    <row r="307" spans="1:9" ht="15" x14ac:dyDescent="0.25">
      <c r="A307" s="24" t="s">
        <v>517</v>
      </c>
      <c r="B307" s="20">
        <v>0</v>
      </c>
      <c r="C307" s="21">
        <v>0</v>
      </c>
      <c r="D307" s="25">
        <v>840691.39999999991</v>
      </c>
      <c r="E307" s="25">
        <v>50944.360000000008</v>
      </c>
      <c r="F307" s="21">
        <v>0</v>
      </c>
      <c r="G307" s="22">
        <f t="shared" si="4"/>
        <v>789747.03999999992</v>
      </c>
      <c r="H307" s="21">
        <v>0</v>
      </c>
      <c r="I307" s="21">
        <v>0</v>
      </c>
    </row>
    <row r="308" spans="1:9" ht="15" x14ac:dyDescent="0.25">
      <c r="A308" s="24" t="s">
        <v>518</v>
      </c>
      <c r="B308" s="20">
        <v>0</v>
      </c>
      <c r="C308" s="21">
        <v>0</v>
      </c>
      <c r="D308" s="25">
        <v>18687.599999999999</v>
      </c>
      <c r="E308" s="25">
        <v>0</v>
      </c>
      <c r="F308" s="21">
        <v>0</v>
      </c>
      <c r="G308" s="22">
        <f t="shared" si="4"/>
        <v>18687.599999999999</v>
      </c>
      <c r="H308" s="21">
        <v>0</v>
      </c>
      <c r="I308" s="21">
        <v>0</v>
      </c>
    </row>
    <row r="309" spans="1:9" ht="15" x14ac:dyDescent="0.25">
      <c r="A309" s="24" t="s">
        <v>519</v>
      </c>
      <c r="B309" s="20">
        <v>0</v>
      </c>
      <c r="C309" s="21">
        <v>0</v>
      </c>
      <c r="D309" s="25">
        <v>20996.7</v>
      </c>
      <c r="E309" s="25">
        <v>0</v>
      </c>
      <c r="F309" s="21">
        <v>0</v>
      </c>
      <c r="G309" s="22">
        <f t="shared" si="4"/>
        <v>20996.7</v>
      </c>
      <c r="H309" s="21">
        <v>0</v>
      </c>
      <c r="I309" s="21">
        <v>0</v>
      </c>
    </row>
    <row r="310" spans="1:9" ht="15" x14ac:dyDescent="0.25">
      <c r="A310" s="24" t="s">
        <v>520</v>
      </c>
      <c r="B310" s="20">
        <v>0</v>
      </c>
      <c r="C310" s="21">
        <v>0</v>
      </c>
      <c r="D310" s="25">
        <v>159759.29999999996</v>
      </c>
      <c r="E310" s="25">
        <v>38162.9</v>
      </c>
      <c r="F310" s="21">
        <v>0</v>
      </c>
      <c r="G310" s="22">
        <f t="shared" si="4"/>
        <v>121596.39999999997</v>
      </c>
      <c r="H310" s="21">
        <v>0</v>
      </c>
      <c r="I310" s="21">
        <v>0</v>
      </c>
    </row>
    <row r="311" spans="1:9" ht="15" x14ac:dyDescent="0.25">
      <c r="A311" s="24" t="s">
        <v>521</v>
      </c>
      <c r="B311" s="20">
        <v>0</v>
      </c>
      <c r="C311" s="21">
        <v>0</v>
      </c>
      <c r="D311" s="25">
        <v>15859.4</v>
      </c>
      <c r="E311" s="25">
        <v>15416.4</v>
      </c>
      <c r="F311" s="21">
        <v>0</v>
      </c>
      <c r="G311" s="22">
        <f t="shared" si="4"/>
        <v>443</v>
      </c>
      <c r="H311" s="21">
        <v>0</v>
      </c>
      <c r="I311" s="21">
        <v>0</v>
      </c>
    </row>
    <row r="312" spans="1:9" ht="15" x14ac:dyDescent="0.25">
      <c r="A312" s="24" t="s">
        <v>522</v>
      </c>
      <c r="B312" s="20">
        <v>0</v>
      </c>
      <c r="C312" s="21">
        <v>0</v>
      </c>
      <c r="D312" s="25">
        <v>6393.5</v>
      </c>
      <c r="E312" s="25">
        <v>0</v>
      </c>
      <c r="F312" s="21">
        <v>0</v>
      </c>
      <c r="G312" s="22">
        <f t="shared" si="4"/>
        <v>6393.5</v>
      </c>
      <c r="H312" s="21">
        <v>0</v>
      </c>
      <c r="I312" s="21">
        <v>0</v>
      </c>
    </row>
    <row r="313" spans="1:9" ht="15" x14ac:dyDescent="0.25">
      <c r="A313" s="24" t="s">
        <v>523</v>
      </c>
      <c r="B313" s="20">
        <v>0</v>
      </c>
      <c r="C313" s="21">
        <v>0</v>
      </c>
      <c r="D313" s="25">
        <v>10149.299999999999</v>
      </c>
      <c r="E313" s="25">
        <v>10027</v>
      </c>
      <c r="F313" s="21">
        <v>0</v>
      </c>
      <c r="G313" s="22">
        <f t="shared" si="4"/>
        <v>122.29999999999927</v>
      </c>
      <c r="H313" s="21">
        <v>0</v>
      </c>
      <c r="I313" s="21">
        <v>0</v>
      </c>
    </row>
    <row r="314" spans="1:9" ht="15" x14ac:dyDescent="0.25">
      <c r="A314" s="24" t="s">
        <v>524</v>
      </c>
      <c r="B314" s="20">
        <v>0</v>
      </c>
      <c r="C314" s="21">
        <v>0</v>
      </c>
      <c r="D314" s="25">
        <v>292342.80000000005</v>
      </c>
      <c r="E314" s="25">
        <v>208641.89999999997</v>
      </c>
      <c r="F314" s="21">
        <v>0</v>
      </c>
      <c r="G314" s="22">
        <f t="shared" si="4"/>
        <v>83700.900000000081</v>
      </c>
      <c r="H314" s="21">
        <v>0</v>
      </c>
      <c r="I314" s="21">
        <v>0</v>
      </c>
    </row>
    <row r="315" spans="1:9" ht="15" x14ac:dyDescent="0.25">
      <c r="A315" s="24" t="s">
        <v>525</v>
      </c>
      <c r="B315" s="20">
        <v>0</v>
      </c>
      <c r="C315" s="21">
        <v>0</v>
      </c>
      <c r="D315" s="25">
        <v>145151.09999999998</v>
      </c>
      <c r="E315" s="25">
        <v>65717.2</v>
      </c>
      <c r="F315" s="21">
        <v>0</v>
      </c>
      <c r="G315" s="22">
        <f t="shared" si="4"/>
        <v>79433.89999999998</v>
      </c>
      <c r="H315" s="21">
        <v>0</v>
      </c>
      <c r="I315" s="21">
        <v>0</v>
      </c>
    </row>
    <row r="316" spans="1:9" ht="15" x14ac:dyDescent="0.25">
      <c r="A316" s="24" t="s">
        <v>526</v>
      </c>
      <c r="B316" s="20">
        <v>0</v>
      </c>
      <c r="C316" s="21">
        <v>0</v>
      </c>
      <c r="D316" s="25">
        <v>56295.499999999993</v>
      </c>
      <c r="E316" s="25">
        <v>14477.3</v>
      </c>
      <c r="F316" s="21">
        <v>0</v>
      </c>
      <c r="G316" s="22">
        <f t="shared" si="4"/>
        <v>41818.199999999997</v>
      </c>
      <c r="H316" s="21">
        <v>0</v>
      </c>
      <c r="I316" s="21">
        <v>0</v>
      </c>
    </row>
    <row r="317" spans="1:9" ht="15" x14ac:dyDescent="0.25">
      <c r="A317" s="24" t="s">
        <v>527</v>
      </c>
      <c r="B317" s="20">
        <v>0</v>
      </c>
      <c r="C317" s="21">
        <v>0</v>
      </c>
      <c r="D317" s="25">
        <v>10382</v>
      </c>
      <c r="E317" s="25">
        <v>9802</v>
      </c>
      <c r="F317" s="21">
        <v>0</v>
      </c>
      <c r="G317" s="22">
        <f t="shared" si="4"/>
        <v>580</v>
      </c>
      <c r="H317" s="21">
        <v>0</v>
      </c>
      <c r="I317" s="21">
        <v>0</v>
      </c>
    </row>
    <row r="318" spans="1:9" ht="15" x14ac:dyDescent="0.25">
      <c r="A318" s="24" t="s">
        <v>528</v>
      </c>
      <c r="B318" s="20">
        <v>0</v>
      </c>
      <c r="C318" s="21">
        <v>0</v>
      </c>
      <c r="D318" s="25">
        <v>50356.28</v>
      </c>
      <c r="E318" s="25">
        <v>15832.48</v>
      </c>
      <c r="F318" s="21">
        <v>0</v>
      </c>
      <c r="G318" s="22">
        <f t="shared" si="4"/>
        <v>34523.800000000003</v>
      </c>
      <c r="H318" s="21">
        <v>0</v>
      </c>
      <c r="I318" s="21">
        <v>0</v>
      </c>
    </row>
    <row r="319" spans="1:9" ht="15" x14ac:dyDescent="0.25">
      <c r="A319" s="24" t="s">
        <v>529</v>
      </c>
      <c r="B319" s="20">
        <v>0</v>
      </c>
      <c r="C319" s="21">
        <v>0</v>
      </c>
      <c r="D319" s="25">
        <v>260928.29999999996</v>
      </c>
      <c r="E319" s="25">
        <v>182190.49999999994</v>
      </c>
      <c r="F319" s="21">
        <v>0</v>
      </c>
      <c r="G319" s="22">
        <f t="shared" si="4"/>
        <v>78737.800000000017</v>
      </c>
      <c r="H319" s="21">
        <v>0</v>
      </c>
      <c r="I319" s="21">
        <v>0</v>
      </c>
    </row>
    <row r="320" spans="1:9" ht="15" x14ac:dyDescent="0.25">
      <c r="A320" s="24" t="s">
        <v>530</v>
      </c>
      <c r="B320" s="20">
        <v>0</v>
      </c>
      <c r="C320" s="21">
        <v>0</v>
      </c>
      <c r="D320" s="25">
        <v>51140.3</v>
      </c>
      <c r="E320" s="25">
        <v>13385.5</v>
      </c>
      <c r="F320" s="21">
        <v>0</v>
      </c>
      <c r="G320" s="22">
        <f t="shared" si="4"/>
        <v>37754.800000000003</v>
      </c>
      <c r="H320" s="21">
        <v>0</v>
      </c>
      <c r="I320" s="21">
        <v>0</v>
      </c>
    </row>
    <row r="321" spans="1:9" ht="15" x14ac:dyDescent="0.25">
      <c r="A321" s="24" t="s">
        <v>531</v>
      </c>
      <c r="B321" s="20">
        <v>0</v>
      </c>
      <c r="C321" s="21">
        <v>0</v>
      </c>
      <c r="D321" s="25">
        <v>36444.400000000001</v>
      </c>
      <c r="E321" s="25">
        <v>0</v>
      </c>
      <c r="F321" s="21">
        <v>0</v>
      </c>
      <c r="G321" s="22">
        <f t="shared" si="4"/>
        <v>36444.400000000001</v>
      </c>
      <c r="H321" s="21">
        <v>0</v>
      </c>
      <c r="I321" s="21">
        <v>0</v>
      </c>
    </row>
    <row r="322" spans="1:9" ht="15" x14ac:dyDescent="0.25">
      <c r="A322" s="24" t="s">
        <v>532</v>
      </c>
      <c r="B322" s="20">
        <v>0</v>
      </c>
      <c r="C322" s="21">
        <v>0</v>
      </c>
      <c r="D322" s="25">
        <v>633140.89999999991</v>
      </c>
      <c r="E322" s="25">
        <v>459118.84999999986</v>
      </c>
      <c r="F322" s="21">
        <v>0</v>
      </c>
      <c r="G322" s="22">
        <f t="shared" si="4"/>
        <v>174022.05000000005</v>
      </c>
      <c r="H322" s="21">
        <v>0</v>
      </c>
      <c r="I322" s="21">
        <v>0</v>
      </c>
    </row>
    <row r="323" spans="1:9" ht="15" x14ac:dyDescent="0.25">
      <c r="A323" s="24" t="s">
        <v>533</v>
      </c>
      <c r="B323" s="20">
        <v>0</v>
      </c>
      <c r="C323" s="21">
        <v>0</v>
      </c>
      <c r="D323" s="25">
        <v>11545.5</v>
      </c>
      <c r="E323" s="25">
        <v>11223</v>
      </c>
      <c r="F323" s="21">
        <v>0</v>
      </c>
      <c r="G323" s="22">
        <f t="shared" si="4"/>
        <v>322.5</v>
      </c>
      <c r="H323" s="21">
        <v>0</v>
      </c>
      <c r="I323" s="21">
        <v>0</v>
      </c>
    </row>
    <row r="324" spans="1:9" ht="15" x14ac:dyDescent="0.25">
      <c r="A324" s="24" t="s">
        <v>534</v>
      </c>
      <c r="B324" s="20">
        <v>0</v>
      </c>
      <c r="C324" s="21">
        <v>0</v>
      </c>
      <c r="D324" s="25">
        <v>100562.2</v>
      </c>
      <c r="E324" s="25">
        <v>32771.5</v>
      </c>
      <c r="F324" s="21">
        <v>0</v>
      </c>
      <c r="G324" s="22">
        <f t="shared" si="4"/>
        <v>67790.7</v>
      </c>
      <c r="H324" s="21">
        <v>0</v>
      </c>
      <c r="I324" s="21">
        <v>0</v>
      </c>
    </row>
    <row r="325" spans="1:9" ht="15" x14ac:dyDescent="0.25">
      <c r="A325" s="24" t="s">
        <v>535</v>
      </c>
      <c r="B325" s="20">
        <v>0</v>
      </c>
      <c r="C325" s="21">
        <v>0</v>
      </c>
      <c r="D325" s="25">
        <v>493856.24999999983</v>
      </c>
      <c r="E325" s="25">
        <v>329885.85000000003</v>
      </c>
      <c r="F325" s="21">
        <v>0</v>
      </c>
      <c r="G325" s="22">
        <f t="shared" si="4"/>
        <v>163970.39999999979</v>
      </c>
      <c r="H325" s="21">
        <v>0</v>
      </c>
      <c r="I325" s="21">
        <v>0</v>
      </c>
    </row>
    <row r="326" spans="1:9" ht="15" x14ac:dyDescent="0.25">
      <c r="A326" s="24" t="s">
        <v>536</v>
      </c>
      <c r="B326" s="20">
        <v>0</v>
      </c>
      <c r="C326" s="21">
        <v>0</v>
      </c>
      <c r="D326" s="25">
        <v>15752</v>
      </c>
      <c r="E326" s="25">
        <v>3027.2</v>
      </c>
      <c r="F326" s="21">
        <v>0</v>
      </c>
      <c r="G326" s="22">
        <f t="shared" si="4"/>
        <v>12724.8</v>
      </c>
      <c r="H326" s="21">
        <v>0</v>
      </c>
      <c r="I326" s="21">
        <v>0</v>
      </c>
    </row>
    <row r="327" spans="1:9" ht="15" x14ac:dyDescent="0.25">
      <c r="A327" s="24" t="s">
        <v>537</v>
      </c>
      <c r="B327" s="20">
        <v>0</v>
      </c>
      <c r="C327" s="21">
        <v>0</v>
      </c>
      <c r="D327" s="25">
        <v>23699.599999999999</v>
      </c>
      <c r="E327" s="25">
        <v>12117.3</v>
      </c>
      <c r="F327" s="21">
        <v>0</v>
      </c>
      <c r="G327" s="22">
        <f t="shared" ref="G327:G390" si="5">D327-E327</f>
        <v>11582.3</v>
      </c>
      <c r="H327" s="21">
        <v>0</v>
      </c>
      <c r="I327" s="21">
        <v>0</v>
      </c>
    </row>
    <row r="328" spans="1:9" ht="15" x14ac:dyDescent="0.25">
      <c r="A328" s="24" t="s">
        <v>538</v>
      </c>
      <c r="B328" s="20">
        <v>0</v>
      </c>
      <c r="C328" s="21">
        <v>0</v>
      </c>
      <c r="D328" s="25">
        <v>17613.599999999999</v>
      </c>
      <c r="E328" s="25">
        <v>7057.8</v>
      </c>
      <c r="F328" s="21">
        <v>0</v>
      </c>
      <c r="G328" s="22">
        <f t="shared" si="5"/>
        <v>10555.8</v>
      </c>
      <c r="H328" s="21">
        <v>0</v>
      </c>
      <c r="I328" s="21">
        <v>0</v>
      </c>
    </row>
    <row r="329" spans="1:9" ht="15" x14ac:dyDescent="0.25">
      <c r="A329" s="24" t="s">
        <v>539</v>
      </c>
      <c r="B329" s="20">
        <v>0</v>
      </c>
      <c r="C329" s="21">
        <v>0</v>
      </c>
      <c r="D329" s="25">
        <v>36104.300000000003</v>
      </c>
      <c r="E329" s="25">
        <v>0</v>
      </c>
      <c r="F329" s="21">
        <v>0</v>
      </c>
      <c r="G329" s="22">
        <f t="shared" si="5"/>
        <v>36104.300000000003</v>
      </c>
      <c r="H329" s="21">
        <v>0</v>
      </c>
      <c r="I329" s="21">
        <v>0</v>
      </c>
    </row>
    <row r="330" spans="1:9" ht="15" x14ac:dyDescent="0.25">
      <c r="A330" s="24" t="s">
        <v>540</v>
      </c>
      <c r="B330" s="20">
        <v>0</v>
      </c>
      <c r="C330" s="21">
        <v>0</v>
      </c>
      <c r="D330" s="25">
        <v>10901.1</v>
      </c>
      <c r="E330" s="25">
        <v>0</v>
      </c>
      <c r="F330" s="21">
        <v>0</v>
      </c>
      <c r="G330" s="22">
        <f t="shared" si="5"/>
        <v>10901.1</v>
      </c>
      <c r="H330" s="21">
        <v>0</v>
      </c>
      <c r="I330" s="21">
        <v>0</v>
      </c>
    </row>
    <row r="331" spans="1:9" ht="15" x14ac:dyDescent="0.25">
      <c r="A331" s="24" t="s">
        <v>541</v>
      </c>
      <c r="B331" s="20">
        <v>0</v>
      </c>
      <c r="C331" s="21">
        <v>0</v>
      </c>
      <c r="D331" s="25">
        <v>27315.4</v>
      </c>
      <c r="E331" s="25">
        <v>0</v>
      </c>
      <c r="F331" s="21">
        <v>0</v>
      </c>
      <c r="G331" s="22">
        <f t="shared" si="5"/>
        <v>27315.4</v>
      </c>
      <c r="H331" s="21">
        <v>0</v>
      </c>
      <c r="I331" s="21">
        <v>0</v>
      </c>
    </row>
    <row r="332" spans="1:9" ht="15" x14ac:dyDescent="0.25">
      <c r="A332" s="24" t="s">
        <v>542</v>
      </c>
      <c r="B332" s="20">
        <v>0</v>
      </c>
      <c r="C332" s="21">
        <v>0</v>
      </c>
      <c r="D332" s="25">
        <v>53843.199999999997</v>
      </c>
      <c r="E332" s="25">
        <v>960.4</v>
      </c>
      <c r="F332" s="21">
        <v>0</v>
      </c>
      <c r="G332" s="22">
        <f t="shared" si="5"/>
        <v>52882.799999999996</v>
      </c>
      <c r="H332" s="21">
        <v>0</v>
      </c>
      <c r="I332" s="21">
        <v>0</v>
      </c>
    </row>
    <row r="333" spans="1:9" ht="15" x14ac:dyDescent="0.25">
      <c r="A333" s="24" t="s">
        <v>543</v>
      </c>
      <c r="B333" s="20">
        <v>0</v>
      </c>
      <c r="C333" s="21">
        <v>0</v>
      </c>
      <c r="D333" s="25">
        <v>111302.19999999998</v>
      </c>
      <c r="E333" s="25">
        <v>59660</v>
      </c>
      <c r="F333" s="21">
        <v>0</v>
      </c>
      <c r="G333" s="22">
        <f t="shared" si="5"/>
        <v>51642.199999999983</v>
      </c>
      <c r="H333" s="21">
        <v>0</v>
      </c>
      <c r="I333" s="21">
        <v>0</v>
      </c>
    </row>
    <row r="334" spans="1:9" ht="15" x14ac:dyDescent="0.25">
      <c r="A334" s="24" t="s">
        <v>544</v>
      </c>
      <c r="B334" s="20">
        <v>0</v>
      </c>
      <c r="C334" s="21">
        <v>0</v>
      </c>
      <c r="D334" s="25">
        <v>90144.400000000009</v>
      </c>
      <c r="E334" s="25">
        <v>75065.8</v>
      </c>
      <c r="F334" s="21">
        <v>0</v>
      </c>
      <c r="G334" s="22">
        <f t="shared" si="5"/>
        <v>15078.600000000006</v>
      </c>
      <c r="H334" s="21">
        <v>0</v>
      </c>
      <c r="I334" s="21">
        <v>0</v>
      </c>
    </row>
    <row r="335" spans="1:9" ht="15" x14ac:dyDescent="0.25">
      <c r="A335" s="24" t="s">
        <v>545</v>
      </c>
      <c r="B335" s="20">
        <v>0</v>
      </c>
      <c r="C335" s="21">
        <v>0</v>
      </c>
      <c r="D335" s="25">
        <v>370900.49999999994</v>
      </c>
      <c r="E335" s="25">
        <v>286673.40000000002</v>
      </c>
      <c r="F335" s="21">
        <v>0</v>
      </c>
      <c r="G335" s="22">
        <f t="shared" si="5"/>
        <v>84227.099999999919</v>
      </c>
      <c r="H335" s="21">
        <v>0</v>
      </c>
      <c r="I335" s="21">
        <v>0</v>
      </c>
    </row>
    <row r="336" spans="1:9" ht="15" x14ac:dyDescent="0.25">
      <c r="A336" s="24" t="s">
        <v>546</v>
      </c>
      <c r="B336" s="20">
        <v>0</v>
      </c>
      <c r="C336" s="21">
        <v>0</v>
      </c>
      <c r="D336" s="25">
        <v>505342.24000000011</v>
      </c>
      <c r="E336" s="25">
        <v>397534.52</v>
      </c>
      <c r="F336" s="21">
        <v>0</v>
      </c>
      <c r="G336" s="22">
        <f t="shared" si="5"/>
        <v>107807.72000000009</v>
      </c>
      <c r="H336" s="21">
        <v>0</v>
      </c>
      <c r="I336" s="21">
        <v>0</v>
      </c>
    </row>
    <row r="337" spans="1:9" ht="15" x14ac:dyDescent="0.25">
      <c r="A337" s="24" t="s">
        <v>547</v>
      </c>
      <c r="B337" s="20">
        <v>0</v>
      </c>
      <c r="C337" s="21">
        <v>0</v>
      </c>
      <c r="D337" s="25">
        <v>83217.100000000006</v>
      </c>
      <c r="E337" s="25">
        <v>70024.5</v>
      </c>
      <c r="F337" s="21">
        <v>0</v>
      </c>
      <c r="G337" s="22">
        <f t="shared" si="5"/>
        <v>13192.600000000006</v>
      </c>
      <c r="H337" s="21">
        <v>0</v>
      </c>
      <c r="I337" s="21">
        <v>0</v>
      </c>
    </row>
    <row r="338" spans="1:9" ht="15" x14ac:dyDescent="0.25">
      <c r="A338" s="24" t="s">
        <v>548</v>
      </c>
      <c r="B338" s="20">
        <v>0</v>
      </c>
      <c r="C338" s="21">
        <v>0</v>
      </c>
      <c r="D338" s="25">
        <v>8327.08</v>
      </c>
      <c r="E338" s="25">
        <v>0</v>
      </c>
      <c r="F338" s="21">
        <v>0</v>
      </c>
      <c r="G338" s="22">
        <f t="shared" si="5"/>
        <v>8327.08</v>
      </c>
      <c r="H338" s="21">
        <v>0</v>
      </c>
      <c r="I338" s="21">
        <v>0</v>
      </c>
    </row>
    <row r="339" spans="1:9" ht="15" x14ac:dyDescent="0.25">
      <c r="A339" s="24" t="s">
        <v>549</v>
      </c>
      <c r="B339" s="20">
        <v>0</v>
      </c>
      <c r="C339" s="21">
        <v>0</v>
      </c>
      <c r="D339" s="25">
        <v>663732.00000000012</v>
      </c>
      <c r="E339" s="25">
        <v>523531.95999999996</v>
      </c>
      <c r="F339" s="21">
        <v>0</v>
      </c>
      <c r="G339" s="22">
        <f t="shared" si="5"/>
        <v>140200.04000000015</v>
      </c>
      <c r="H339" s="21">
        <v>0</v>
      </c>
      <c r="I339" s="21">
        <v>0</v>
      </c>
    </row>
    <row r="340" spans="1:9" ht="15" x14ac:dyDescent="0.25">
      <c r="A340" s="24" t="s">
        <v>550</v>
      </c>
      <c r="B340" s="20">
        <v>0</v>
      </c>
      <c r="C340" s="21">
        <v>0</v>
      </c>
      <c r="D340" s="25">
        <v>473544.50000000006</v>
      </c>
      <c r="E340" s="25">
        <v>406872.60000000009</v>
      </c>
      <c r="F340" s="21">
        <v>0</v>
      </c>
      <c r="G340" s="22">
        <f t="shared" si="5"/>
        <v>66671.899999999965</v>
      </c>
      <c r="H340" s="21">
        <v>0</v>
      </c>
      <c r="I340" s="21">
        <v>0</v>
      </c>
    </row>
    <row r="341" spans="1:9" ht="15" x14ac:dyDescent="0.25">
      <c r="A341" s="24" t="s">
        <v>551</v>
      </c>
      <c r="B341" s="20">
        <v>0</v>
      </c>
      <c r="C341" s="21">
        <v>0</v>
      </c>
      <c r="D341" s="25">
        <v>474314.19999999995</v>
      </c>
      <c r="E341" s="25">
        <v>410085.80000000005</v>
      </c>
      <c r="F341" s="21">
        <v>0</v>
      </c>
      <c r="G341" s="22">
        <f t="shared" si="5"/>
        <v>64228.399999999907</v>
      </c>
      <c r="H341" s="21">
        <v>0</v>
      </c>
      <c r="I341" s="21">
        <v>0</v>
      </c>
    </row>
    <row r="342" spans="1:9" ht="15" x14ac:dyDescent="0.25">
      <c r="A342" s="24" t="s">
        <v>552</v>
      </c>
      <c r="B342" s="20">
        <v>0</v>
      </c>
      <c r="C342" s="21">
        <v>0</v>
      </c>
      <c r="D342" s="25">
        <v>74672.3</v>
      </c>
      <c r="E342" s="25">
        <v>12636.8</v>
      </c>
      <c r="F342" s="21">
        <v>0</v>
      </c>
      <c r="G342" s="22">
        <f t="shared" si="5"/>
        <v>62035.5</v>
      </c>
      <c r="H342" s="21">
        <v>0</v>
      </c>
      <c r="I342" s="21">
        <v>0</v>
      </c>
    </row>
    <row r="343" spans="1:9" ht="15" x14ac:dyDescent="0.25">
      <c r="A343" s="24" t="s">
        <v>553</v>
      </c>
      <c r="B343" s="20">
        <v>0</v>
      </c>
      <c r="C343" s="21">
        <v>0</v>
      </c>
      <c r="D343" s="25">
        <v>1732564.2999999989</v>
      </c>
      <c r="E343" s="25">
        <v>1388267.6</v>
      </c>
      <c r="F343" s="21">
        <v>0</v>
      </c>
      <c r="G343" s="22">
        <f t="shared" si="5"/>
        <v>344296.69999999879</v>
      </c>
      <c r="H343" s="21">
        <v>0</v>
      </c>
      <c r="I343" s="21">
        <v>0</v>
      </c>
    </row>
    <row r="344" spans="1:9" ht="15" x14ac:dyDescent="0.25">
      <c r="A344" s="24" t="s">
        <v>554</v>
      </c>
      <c r="B344" s="20">
        <v>0</v>
      </c>
      <c r="C344" s="21">
        <v>0</v>
      </c>
      <c r="D344" s="25">
        <v>31504.000000000004</v>
      </c>
      <c r="E344" s="25">
        <v>5858.6</v>
      </c>
      <c r="F344" s="21">
        <v>0</v>
      </c>
      <c r="G344" s="22">
        <f t="shared" si="5"/>
        <v>25645.4</v>
      </c>
      <c r="H344" s="21">
        <v>0</v>
      </c>
      <c r="I344" s="21">
        <v>0</v>
      </c>
    </row>
    <row r="345" spans="1:9" ht="15" x14ac:dyDescent="0.25">
      <c r="A345" s="24" t="s">
        <v>555</v>
      </c>
      <c r="B345" s="20">
        <v>0</v>
      </c>
      <c r="C345" s="21">
        <v>0</v>
      </c>
      <c r="D345" s="25">
        <v>159632.19999999998</v>
      </c>
      <c r="E345" s="25">
        <v>31192.700000000004</v>
      </c>
      <c r="F345" s="21">
        <v>0</v>
      </c>
      <c r="G345" s="22">
        <f t="shared" si="5"/>
        <v>128439.49999999997</v>
      </c>
      <c r="H345" s="21">
        <v>0</v>
      </c>
      <c r="I345" s="21">
        <v>0</v>
      </c>
    </row>
    <row r="346" spans="1:9" ht="15" x14ac:dyDescent="0.25">
      <c r="A346" s="24" t="s">
        <v>556</v>
      </c>
      <c r="B346" s="20">
        <v>0</v>
      </c>
      <c r="C346" s="21">
        <v>0</v>
      </c>
      <c r="D346" s="25">
        <v>108116.00000000001</v>
      </c>
      <c r="E346" s="25">
        <v>40028.400000000001</v>
      </c>
      <c r="F346" s="21">
        <v>0</v>
      </c>
      <c r="G346" s="22">
        <f t="shared" si="5"/>
        <v>68087.600000000006</v>
      </c>
      <c r="H346" s="21">
        <v>0</v>
      </c>
      <c r="I346" s="21">
        <v>0</v>
      </c>
    </row>
    <row r="347" spans="1:9" ht="15" x14ac:dyDescent="0.25">
      <c r="A347" s="24" t="s">
        <v>557</v>
      </c>
      <c r="B347" s="20">
        <v>0</v>
      </c>
      <c r="C347" s="21">
        <v>0</v>
      </c>
      <c r="D347" s="25">
        <v>357155.5400000001</v>
      </c>
      <c r="E347" s="25">
        <v>276107.31</v>
      </c>
      <c r="F347" s="21">
        <v>0</v>
      </c>
      <c r="G347" s="22">
        <f t="shared" si="5"/>
        <v>81048.230000000098</v>
      </c>
      <c r="H347" s="21">
        <v>0</v>
      </c>
      <c r="I347" s="21">
        <v>0</v>
      </c>
    </row>
    <row r="348" spans="1:9" ht="15" x14ac:dyDescent="0.25">
      <c r="A348" s="24" t="s">
        <v>558</v>
      </c>
      <c r="B348" s="20">
        <v>0</v>
      </c>
      <c r="C348" s="21">
        <v>0</v>
      </c>
      <c r="D348" s="25">
        <v>123112.62000000001</v>
      </c>
      <c r="E348" s="25">
        <v>1413</v>
      </c>
      <c r="F348" s="21">
        <v>0</v>
      </c>
      <c r="G348" s="22">
        <f t="shared" si="5"/>
        <v>121699.62000000001</v>
      </c>
      <c r="H348" s="21">
        <v>0</v>
      </c>
      <c r="I348" s="21">
        <v>0</v>
      </c>
    </row>
    <row r="349" spans="1:9" ht="15" x14ac:dyDescent="0.25">
      <c r="A349" s="24" t="s">
        <v>559</v>
      </c>
      <c r="B349" s="20">
        <v>0</v>
      </c>
      <c r="C349" s="21">
        <v>0</v>
      </c>
      <c r="D349" s="25">
        <v>170211.1</v>
      </c>
      <c r="E349" s="25">
        <v>94765.299999999988</v>
      </c>
      <c r="F349" s="21">
        <v>0</v>
      </c>
      <c r="G349" s="22">
        <f t="shared" si="5"/>
        <v>75445.800000000017</v>
      </c>
      <c r="H349" s="21">
        <v>0</v>
      </c>
      <c r="I349" s="21">
        <v>0</v>
      </c>
    </row>
    <row r="350" spans="1:9" ht="15" x14ac:dyDescent="0.25">
      <c r="A350" s="24" t="s">
        <v>560</v>
      </c>
      <c r="B350" s="20">
        <v>0</v>
      </c>
      <c r="C350" s="21">
        <v>0</v>
      </c>
      <c r="D350" s="25">
        <v>44481.499999999993</v>
      </c>
      <c r="E350" s="25">
        <v>0</v>
      </c>
      <c r="F350" s="21">
        <v>0</v>
      </c>
      <c r="G350" s="22">
        <f t="shared" si="5"/>
        <v>44481.499999999993</v>
      </c>
      <c r="H350" s="21">
        <v>0</v>
      </c>
      <c r="I350" s="21">
        <v>0</v>
      </c>
    </row>
    <row r="351" spans="1:9" ht="15" x14ac:dyDescent="0.25">
      <c r="A351" s="24" t="s">
        <v>561</v>
      </c>
      <c r="B351" s="20">
        <v>0</v>
      </c>
      <c r="C351" s="21">
        <v>0</v>
      </c>
      <c r="D351" s="25">
        <v>79941.399999999994</v>
      </c>
      <c r="E351" s="25">
        <v>34482.6</v>
      </c>
      <c r="F351" s="21">
        <v>0</v>
      </c>
      <c r="G351" s="22">
        <f t="shared" si="5"/>
        <v>45458.799999999996</v>
      </c>
      <c r="H351" s="21">
        <v>0</v>
      </c>
      <c r="I351" s="21">
        <v>0</v>
      </c>
    </row>
    <row r="352" spans="1:9" ht="15" x14ac:dyDescent="0.25">
      <c r="A352" s="24" t="s">
        <v>562</v>
      </c>
      <c r="B352" s="20">
        <v>0</v>
      </c>
      <c r="C352" s="21">
        <v>0</v>
      </c>
      <c r="D352" s="25">
        <v>39129.399999999994</v>
      </c>
      <c r="E352" s="25">
        <v>9831</v>
      </c>
      <c r="F352" s="21">
        <v>0</v>
      </c>
      <c r="G352" s="22">
        <f t="shared" si="5"/>
        <v>29298.399999999994</v>
      </c>
      <c r="H352" s="21">
        <v>0</v>
      </c>
      <c r="I352" s="21">
        <v>0</v>
      </c>
    </row>
    <row r="353" spans="1:9" ht="15" x14ac:dyDescent="0.25">
      <c r="A353" s="24" t="s">
        <v>563</v>
      </c>
      <c r="B353" s="20">
        <v>0</v>
      </c>
      <c r="C353" s="21">
        <v>0</v>
      </c>
      <c r="D353" s="25">
        <v>73676.400000000009</v>
      </c>
      <c r="E353" s="25">
        <v>46214</v>
      </c>
      <c r="F353" s="21">
        <v>0</v>
      </c>
      <c r="G353" s="22">
        <f t="shared" si="5"/>
        <v>27462.400000000009</v>
      </c>
      <c r="H353" s="21">
        <v>0</v>
      </c>
      <c r="I353" s="21">
        <v>0</v>
      </c>
    </row>
    <row r="354" spans="1:9" ht="15" x14ac:dyDescent="0.25">
      <c r="A354" s="24" t="s">
        <v>564</v>
      </c>
      <c r="B354" s="20">
        <v>0</v>
      </c>
      <c r="C354" s="21">
        <v>0</v>
      </c>
      <c r="D354" s="25">
        <v>42828.46</v>
      </c>
      <c r="E354" s="25">
        <v>3340.8</v>
      </c>
      <c r="F354" s="21">
        <v>0</v>
      </c>
      <c r="G354" s="22">
        <f t="shared" si="5"/>
        <v>39487.659999999996</v>
      </c>
      <c r="H354" s="21">
        <v>0</v>
      </c>
      <c r="I354" s="21">
        <v>0</v>
      </c>
    </row>
    <row r="355" spans="1:9" ht="15" x14ac:dyDescent="0.25">
      <c r="A355" s="24" t="s">
        <v>565</v>
      </c>
      <c r="B355" s="20">
        <v>0</v>
      </c>
      <c r="C355" s="21">
        <v>0</v>
      </c>
      <c r="D355" s="25">
        <v>29821.4</v>
      </c>
      <c r="E355" s="25">
        <v>7137</v>
      </c>
      <c r="F355" s="21">
        <v>0</v>
      </c>
      <c r="G355" s="22">
        <f t="shared" si="5"/>
        <v>22684.400000000001</v>
      </c>
      <c r="H355" s="21">
        <v>0</v>
      </c>
      <c r="I355" s="21">
        <v>0</v>
      </c>
    </row>
    <row r="356" spans="1:9" ht="15" x14ac:dyDescent="0.25">
      <c r="A356" s="24" t="s">
        <v>566</v>
      </c>
      <c r="B356" s="20">
        <v>0</v>
      </c>
      <c r="C356" s="21">
        <v>0</v>
      </c>
      <c r="D356" s="25">
        <v>134285.80000000002</v>
      </c>
      <c r="E356" s="25">
        <v>7414.6</v>
      </c>
      <c r="F356" s="21">
        <v>0</v>
      </c>
      <c r="G356" s="22">
        <f t="shared" si="5"/>
        <v>126871.20000000001</v>
      </c>
      <c r="H356" s="21">
        <v>0</v>
      </c>
      <c r="I356" s="21">
        <v>0</v>
      </c>
    </row>
    <row r="357" spans="1:9" ht="15" x14ac:dyDescent="0.25">
      <c r="A357" s="24" t="s">
        <v>567</v>
      </c>
      <c r="B357" s="20">
        <v>0</v>
      </c>
      <c r="C357" s="21">
        <v>0</v>
      </c>
      <c r="D357" s="25">
        <v>94118.2</v>
      </c>
      <c r="E357" s="25">
        <v>21792.500000000004</v>
      </c>
      <c r="F357" s="21">
        <v>0</v>
      </c>
      <c r="G357" s="22">
        <f t="shared" si="5"/>
        <v>72325.7</v>
      </c>
      <c r="H357" s="21">
        <v>0</v>
      </c>
      <c r="I357" s="21">
        <v>0</v>
      </c>
    </row>
    <row r="358" spans="1:9" ht="15" x14ac:dyDescent="0.25">
      <c r="A358" s="24" t="s">
        <v>568</v>
      </c>
      <c r="B358" s="20">
        <v>0</v>
      </c>
      <c r="C358" s="21">
        <v>0</v>
      </c>
      <c r="D358" s="25">
        <v>151308.70000000001</v>
      </c>
      <c r="E358" s="25">
        <v>70426.8</v>
      </c>
      <c r="F358" s="21">
        <v>0</v>
      </c>
      <c r="G358" s="22">
        <f t="shared" si="5"/>
        <v>80881.900000000009</v>
      </c>
      <c r="H358" s="21">
        <v>0</v>
      </c>
      <c r="I358" s="21">
        <v>0</v>
      </c>
    </row>
    <row r="359" spans="1:9" ht="15" x14ac:dyDescent="0.25">
      <c r="A359" s="24" t="s">
        <v>569</v>
      </c>
      <c r="B359" s="20">
        <v>0</v>
      </c>
      <c r="C359" s="21">
        <v>0</v>
      </c>
      <c r="D359" s="25">
        <v>85257.7</v>
      </c>
      <c r="E359" s="25">
        <v>3013.11</v>
      </c>
      <c r="F359" s="21">
        <v>0</v>
      </c>
      <c r="G359" s="22">
        <f t="shared" si="5"/>
        <v>82244.59</v>
      </c>
      <c r="H359" s="21">
        <v>0</v>
      </c>
      <c r="I359" s="21">
        <v>0</v>
      </c>
    </row>
    <row r="360" spans="1:9" ht="15" x14ac:dyDescent="0.25">
      <c r="A360" s="24" t="s">
        <v>570</v>
      </c>
      <c r="B360" s="20">
        <v>0</v>
      </c>
      <c r="C360" s="21">
        <v>0</v>
      </c>
      <c r="D360" s="25">
        <v>96642.1</v>
      </c>
      <c r="E360" s="25">
        <v>21964.399999999998</v>
      </c>
      <c r="F360" s="21">
        <v>0</v>
      </c>
      <c r="G360" s="22">
        <f t="shared" si="5"/>
        <v>74677.700000000012</v>
      </c>
      <c r="H360" s="21">
        <v>0</v>
      </c>
      <c r="I360" s="21">
        <v>0</v>
      </c>
    </row>
    <row r="361" spans="1:9" ht="15" x14ac:dyDescent="0.25">
      <c r="A361" s="24" t="s">
        <v>571</v>
      </c>
      <c r="B361" s="20">
        <v>0</v>
      </c>
      <c r="C361" s="21">
        <v>0</v>
      </c>
      <c r="D361" s="25">
        <v>30752.200000000004</v>
      </c>
      <c r="E361" s="25">
        <v>0</v>
      </c>
      <c r="F361" s="21">
        <v>0</v>
      </c>
      <c r="G361" s="22">
        <f t="shared" si="5"/>
        <v>30752.200000000004</v>
      </c>
      <c r="H361" s="21">
        <v>0</v>
      </c>
      <c r="I361" s="21">
        <v>0</v>
      </c>
    </row>
    <row r="362" spans="1:9" ht="15" x14ac:dyDescent="0.25">
      <c r="A362" s="24" t="s">
        <v>572</v>
      </c>
      <c r="B362" s="20">
        <v>0</v>
      </c>
      <c r="C362" s="21">
        <v>0</v>
      </c>
      <c r="D362" s="25">
        <v>147120.09999999998</v>
      </c>
      <c r="E362" s="25">
        <v>65209.579999999994</v>
      </c>
      <c r="F362" s="21">
        <v>0</v>
      </c>
      <c r="G362" s="22">
        <f t="shared" si="5"/>
        <v>81910.51999999999</v>
      </c>
      <c r="H362" s="21">
        <v>0</v>
      </c>
      <c r="I362" s="21">
        <v>0</v>
      </c>
    </row>
    <row r="363" spans="1:9" ht="15" x14ac:dyDescent="0.25">
      <c r="A363" s="24" t="s">
        <v>573</v>
      </c>
      <c r="B363" s="20">
        <v>0</v>
      </c>
      <c r="C363" s="21">
        <v>0</v>
      </c>
      <c r="D363" s="25">
        <v>44419.299999999996</v>
      </c>
      <c r="E363" s="25">
        <v>21383.8</v>
      </c>
      <c r="F363" s="21">
        <v>0</v>
      </c>
      <c r="G363" s="22">
        <f t="shared" si="5"/>
        <v>23035.499999999996</v>
      </c>
      <c r="H363" s="21">
        <v>0</v>
      </c>
      <c r="I363" s="21">
        <v>0</v>
      </c>
    </row>
    <row r="364" spans="1:9" ht="15" x14ac:dyDescent="0.25">
      <c r="A364" s="24" t="s">
        <v>574</v>
      </c>
      <c r="B364" s="20">
        <v>0</v>
      </c>
      <c r="C364" s="21">
        <v>0</v>
      </c>
      <c r="D364" s="25">
        <v>48240.5</v>
      </c>
      <c r="E364" s="25">
        <v>6462.7</v>
      </c>
      <c r="F364" s="21">
        <v>0</v>
      </c>
      <c r="G364" s="22">
        <f t="shared" si="5"/>
        <v>41777.800000000003</v>
      </c>
      <c r="H364" s="21">
        <v>0</v>
      </c>
      <c r="I364" s="21">
        <v>0</v>
      </c>
    </row>
    <row r="365" spans="1:9" ht="15" x14ac:dyDescent="0.25">
      <c r="A365" s="24" t="s">
        <v>575</v>
      </c>
      <c r="B365" s="20">
        <v>0</v>
      </c>
      <c r="C365" s="21">
        <v>0</v>
      </c>
      <c r="D365" s="25">
        <v>36086.400000000001</v>
      </c>
      <c r="E365" s="25">
        <v>24485</v>
      </c>
      <c r="F365" s="21">
        <v>0</v>
      </c>
      <c r="G365" s="22">
        <f t="shared" si="5"/>
        <v>11601.400000000001</v>
      </c>
      <c r="H365" s="21">
        <v>0</v>
      </c>
      <c r="I365" s="21">
        <v>0</v>
      </c>
    </row>
    <row r="366" spans="1:9" ht="15" x14ac:dyDescent="0.25">
      <c r="A366" s="24" t="s">
        <v>576</v>
      </c>
      <c r="B366" s="20">
        <v>0</v>
      </c>
      <c r="C366" s="21">
        <v>0</v>
      </c>
      <c r="D366" s="25">
        <v>92129.510000000009</v>
      </c>
      <c r="E366" s="25">
        <v>4507.6000000000004</v>
      </c>
      <c r="F366" s="21">
        <v>0</v>
      </c>
      <c r="G366" s="22">
        <f t="shared" si="5"/>
        <v>87621.91</v>
      </c>
      <c r="H366" s="21">
        <v>0</v>
      </c>
      <c r="I366" s="21">
        <v>0</v>
      </c>
    </row>
    <row r="367" spans="1:9" ht="15" x14ac:dyDescent="0.25">
      <c r="A367" s="24" t="s">
        <v>577</v>
      </c>
      <c r="B367" s="20">
        <v>0</v>
      </c>
      <c r="C367" s="21">
        <v>0</v>
      </c>
      <c r="D367" s="25">
        <v>34529.1</v>
      </c>
      <c r="E367" s="25">
        <v>18398.8</v>
      </c>
      <c r="F367" s="21">
        <v>0</v>
      </c>
      <c r="G367" s="22">
        <f t="shared" si="5"/>
        <v>16130.3</v>
      </c>
      <c r="H367" s="21">
        <v>0</v>
      </c>
      <c r="I367" s="21">
        <v>0</v>
      </c>
    </row>
    <row r="368" spans="1:9" ht="15" x14ac:dyDescent="0.25">
      <c r="A368" s="24" t="s">
        <v>578</v>
      </c>
      <c r="B368" s="20">
        <v>0</v>
      </c>
      <c r="C368" s="21">
        <v>0</v>
      </c>
      <c r="D368" s="25">
        <v>94014.3</v>
      </c>
      <c r="E368" s="25">
        <v>27801.4</v>
      </c>
      <c r="F368" s="21">
        <v>0</v>
      </c>
      <c r="G368" s="22">
        <f t="shared" si="5"/>
        <v>66212.899999999994</v>
      </c>
      <c r="H368" s="21">
        <v>0</v>
      </c>
      <c r="I368" s="21">
        <v>0</v>
      </c>
    </row>
    <row r="369" spans="1:9" ht="15" x14ac:dyDescent="0.25">
      <c r="A369" s="24" t="s">
        <v>579</v>
      </c>
      <c r="B369" s="20">
        <v>0</v>
      </c>
      <c r="C369" s="21">
        <v>0</v>
      </c>
      <c r="D369" s="25">
        <v>52053.2</v>
      </c>
      <c r="E369" s="25">
        <v>0</v>
      </c>
      <c r="F369" s="21">
        <v>0</v>
      </c>
      <c r="G369" s="22">
        <f t="shared" si="5"/>
        <v>52053.2</v>
      </c>
      <c r="H369" s="21">
        <v>0</v>
      </c>
      <c r="I369" s="21">
        <v>0</v>
      </c>
    </row>
    <row r="370" spans="1:9" ht="15" x14ac:dyDescent="0.25">
      <c r="A370" s="24" t="s">
        <v>580</v>
      </c>
      <c r="B370" s="20">
        <v>0</v>
      </c>
      <c r="C370" s="21">
        <v>0</v>
      </c>
      <c r="D370" s="25">
        <v>136421.4</v>
      </c>
      <c r="E370" s="25">
        <v>36528.6</v>
      </c>
      <c r="F370" s="21">
        <v>0</v>
      </c>
      <c r="G370" s="22">
        <f t="shared" si="5"/>
        <v>99892.799999999988</v>
      </c>
      <c r="H370" s="21">
        <v>0</v>
      </c>
      <c r="I370" s="21">
        <v>0</v>
      </c>
    </row>
    <row r="371" spans="1:9" ht="15" x14ac:dyDescent="0.25">
      <c r="A371" s="24" t="s">
        <v>581</v>
      </c>
      <c r="B371" s="20">
        <v>0</v>
      </c>
      <c r="C371" s="21">
        <v>0</v>
      </c>
      <c r="D371" s="25">
        <v>23144.699999999997</v>
      </c>
      <c r="E371" s="25">
        <v>0</v>
      </c>
      <c r="F371" s="21">
        <v>0</v>
      </c>
      <c r="G371" s="22">
        <f t="shared" si="5"/>
        <v>23144.699999999997</v>
      </c>
      <c r="H371" s="21">
        <v>0</v>
      </c>
      <c r="I371" s="21">
        <v>0</v>
      </c>
    </row>
    <row r="372" spans="1:9" ht="15" x14ac:dyDescent="0.25">
      <c r="A372" s="24" t="s">
        <v>582</v>
      </c>
      <c r="B372" s="20">
        <v>0</v>
      </c>
      <c r="C372" s="21">
        <v>0</v>
      </c>
      <c r="D372" s="25">
        <v>139136.70000000001</v>
      </c>
      <c r="E372" s="25">
        <v>17493.399999999998</v>
      </c>
      <c r="F372" s="21">
        <v>0</v>
      </c>
      <c r="G372" s="22">
        <f t="shared" si="5"/>
        <v>121643.30000000002</v>
      </c>
      <c r="H372" s="21">
        <v>0</v>
      </c>
      <c r="I372" s="21">
        <v>0</v>
      </c>
    </row>
    <row r="373" spans="1:9" ht="15" x14ac:dyDescent="0.25">
      <c r="A373" s="24" t="s">
        <v>583</v>
      </c>
      <c r="B373" s="20">
        <v>0</v>
      </c>
      <c r="C373" s="21">
        <v>0</v>
      </c>
      <c r="D373" s="25">
        <v>9343.7999999999993</v>
      </c>
      <c r="E373" s="25">
        <v>0</v>
      </c>
      <c r="F373" s="21">
        <v>0</v>
      </c>
      <c r="G373" s="22">
        <f t="shared" si="5"/>
        <v>9343.7999999999993</v>
      </c>
      <c r="H373" s="21">
        <v>0</v>
      </c>
      <c r="I373" s="21">
        <v>0</v>
      </c>
    </row>
    <row r="374" spans="1:9" ht="15" x14ac:dyDescent="0.25">
      <c r="A374" s="24" t="s">
        <v>584</v>
      </c>
      <c r="B374" s="20">
        <v>0</v>
      </c>
      <c r="C374" s="21">
        <v>0</v>
      </c>
      <c r="D374" s="25">
        <v>246857.89999999997</v>
      </c>
      <c r="E374" s="25">
        <v>83117.100000000006</v>
      </c>
      <c r="F374" s="21">
        <v>0</v>
      </c>
      <c r="G374" s="22">
        <f t="shared" si="5"/>
        <v>163740.79999999996</v>
      </c>
      <c r="H374" s="21">
        <v>0</v>
      </c>
      <c r="I374" s="21">
        <v>0</v>
      </c>
    </row>
    <row r="375" spans="1:9" ht="15" x14ac:dyDescent="0.25">
      <c r="A375" s="24" t="s">
        <v>585</v>
      </c>
      <c r="B375" s="20">
        <v>0</v>
      </c>
      <c r="C375" s="21">
        <v>0</v>
      </c>
      <c r="D375" s="25">
        <v>127787.4</v>
      </c>
      <c r="E375" s="25">
        <v>89535.499999999985</v>
      </c>
      <c r="F375" s="21">
        <v>0</v>
      </c>
      <c r="G375" s="22">
        <f t="shared" si="5"/>
        <v>38251.900000000009</v>
      </c>
      <c r="H375" s="21">
        <v>0</v>
      </c>
      <c r="I375" s="21">
        <v>0</v>
      </c>
    </row>
    <row r="376" spans="1:9" ht="15" x14ac:dyDescent="0.25">
      <c r="A376" s="24" t="s">
        <v>586</v>
      </c>
      <c r="B376" s="20">
        <v>0</v>
      </c>
      <c r="C376" s="21">
        <v>0</v>
      </c>
      <c r="D376" s="25">
        <v>69863.700000000012</v>
      </c>
      <c r="E376" s="25">
        <v>0</v>
      </c>
      <c r="F376" s="21">
        <v>0</v>
      </c>
      <c r="G376" s="22">
        <f t="shared" si="5"/>
        <v>69863.700000000012</v>
      </c>
      <c r="H376" s="21">
        <v>0</v>
      </c>
      <c r="I376" s="21">
        <v>0</v>
      </c>
    </row>
    <row r="377" spans="1:9" ht="15" x14ac:dyDescent="0.25">
      <c r="A377" s="24" t="s">
        <v>587</v>
      </c>
      <c r="B377" s="20">
        <v>0</v>
      </c>
      <c r="C377" s="21">
        <v>0</v>
      </c>
      <c r="D377" s="25">
        <v>21891.7</v>
      </c>
      <c r="E377" s="25">
        <v>0</v>
      </c>
      <c r="F377" s="21">
        <v>0</v>
      </c>
      <c r="G377" s="22">
        <f t="shared" si="5"/>
        <v>21891.7</v>
      </c>
      <c r="H377" s="21">
        <v>0</v>
      </c>
      <c r="I377" s="21">
        <v>0</v>
      </c>
    </row>
    <row r="378" spans="1:9" ht="15" x14ac:dyDescent="0.25">
      <c r="A378" s="24" t="s">
        <v>588</v>
      </c>
      <c r="B378" s="20">
        <v>0</v>
      </c>
      <c r="C378" s="21">
        <v>0</v>
      </c>
      <c r="D378" s="25">
        <v>48069.03</v>
      </c>
      <c r="E378" s="25">
        <v>20092.43</v>
      </c>
      <c r="F378" s="21">
        <v>0</v>
      </c>
      <c r="G378" s="22">
        <f t="shared" si="5"/>
        <v>27976.6</v>
      </c>
      <c r="H378" s="21">
        <v>0</v>
      </c>
      <c r="I378" s="21">
        <v>0</v>
      </c>
    </row>
    <row r="379" spans="1:9" ht="15" x14ac:dyDescent="0.25">
      <c r="A379" s="24" t="s">
        <v>589</v>
      </c>
      <c r="B379" s="20">
        <v>0</v>
      </c>
      <c r="C379" s="21">
        <v>0</v>
      </c>
      <c r="D379" s="25">
        <v>7625.4</v>
      </c>
      <c r="E379" s="25">
        <v>0</v>
      </c>
      <c r="F379" s="21">
        <v>0</v>
      </c>
      <c r="G379" s="22">
        <f t="shared" si="5"/>
        <v>7625.4</v>
      </c>
      <c r="H379" s="21">
        <v>0</v>
      </c>
      <c r="I379" s="21">
        <v>0</v>
      </c>
    </row>
    <row r="380" spans="1:9" ht="15" x14ac:dyDescent="0.25">
      <c r="A380" s="24" t="s">
        <v>590</v>
      </c>
      <c r="B380" s="20">
        <v>0</v>
      </c>
      <c r="C380" s="21">
        <v>0</v>
      </c>
      <c r="D380" s="25">
        <v>61794.38</v>
      </c>
      <c r="E380" s="25">
        <v>11758.2</v>
      </c>
      <c r="F380" s="21">
        <v>0</v>
      </c>
      <c r="G380" s="22">
        <f t="shared" si="5"/>
        <v>50036.179999999993</v>
      </c>
      <c r="H380" s="21">
        <v>0</v>
      </c>
      <c r="I380" s="21">
        <v>0</v>
      </c>
    </row>
    <row r="381" spans="1:9" ht="15" x14ac:dyDescent="0.25">
      <c r="A381" s="24" t="s">
        <v>591</v>
      </c>
      <c r="B381" s="20">
        <v>0</v>
      </c>
      <c r="C381" s="21">
        <v>0</v>
      </c>
      <c r="D381" s="25">
        <v>105717.40000000001</v>
      </c>
      <c r="E381" s="25">
        <v>25507.599999999999</v>
      </c>
      <c r="F381" s="21">
        <v>0</v>
      </c>
      <c r="G381" s="22">
        <f t="shared" si="5"/>
        <v>80209.800000000017</v>
      </c>
      <c r="H381" s="21">
        <v>0</v>
      </c>
      <c r="I381" s="21">
        <v>0</v>
      </c>
    </row>
    <row r="382" spans="1:9" ht="15" x14ac:dyDescent="0.25">
      <c r="A382" s="24" t="s">
        <v>592</v>
      </c>
      <c r="B382" s="20">
        <v>0</v>
      </c>
      <c r="C382" s="21">
        <v>0</v>
      </c>
      <c r="D382" s="25">
        <v>89714.799999999988</v>
      </c>
      <c r="E382" s="25">
        <v>12615</v>
      </c>
      <c r="F382" s="21">
        <v>0</v>
      </c>
      <c r="G382" s="22">
        <f t="shared" si="5"/>
        <v>77099.799999999988</v>
      </c>
      <c r="H382" s="21">
        <v>0</v>
      </c>
      <c r="I382" s="21">
        <v>0</v>
      </c>
    </row>
    <row r="383" spans="1:9" ht="15" x14ac:dyDescent="0.25">
      <c r="A383" s="24" t="s">
        <v>593</v>
      </c>
      <c r="B383" s="20">
        <v>0</v>
      </c>
      <c r="C383" s="21">
        <v>0</v>
      </c>
      <c r="D383" s="25">
        <v>72369.7</v>
      </c>
      <c r="E383" s="25">
        <v>19831.800000000003</v>
      </c>
      <c r="F383" s="21">
        <v>0</v>
      </c>
      <c r="G383" s="22">
        <f t="shared" si="5"/>
        <v>52537.899999999994</v>
      </c>
      <c r="H383" s="21">
        <v>0</v>
      </c>
      <c r="I383" s="21">
        <v>0</v>
      </c>
    </row>
    <row r="384" spans="1:9" ht="15" x14ac:dyDescent="0.25">
      <c r="A384" s="24" t="s">
        <v>594</v>
      </c>
      <c r="B384" s="20">
        <v>0</v>
      </c>
      <c r="C384" s="21">
        <v>0</v>
      </c>
      <c r="D384" s="25">
        <v>43890.8</v>
      </c>
      <c r="E384" s="25">
        <v>800</v>
      </c>
      <c r="F384" s="21">
        <v>0</v>
      </c>
      <c r="G384" s="22">
        <f t="shared" si="5"/>
        <v>43090.8</v>
      </c>
      <c r="H384" s="21">
        <v>0</v>
      </c>
      <c r="I384" s="21">
        <v>0</v>
      </c>
    </row>
    <row r="385" spans="1:9" ht="15" x14ac:dyDescent="0.25">
      <c r="A385" s="24" t="s">
        <v>595</v>
      </c>
      <c r="B385" s="20">
        <v>0</v>
      </c>
      <c r="C385" s="21">
        <v>0</v>
      </c>
      <c r="D385" s="25">
        <v>186573.49000000005</v>
      </c>
      <c r="E385" s="25">
        <v>85619.599999999991</v>
      </c>
      <c r="F385" s="21">
        <v>0</v>
      </c>
      <c r="G385" s="22">
        <f t="shared" si="5"/>
        <v>100953.89000000006</v>
      </c>
      <c r="H385" s="21">
        <v>0</v>
      </c>
      <c r="I385" s="21">
        <v>0</v>
      </c>
    </row>
    <row r="386" spans="1:9" ht="15" x14ac:dyDescent="0.25">
      <c r="A386" s="24" t="s">
        <v>596</v>
      </c>
      <c r="B386" s="20">
        <v>0</v>
      </c>
      <c r="C386" s="21">
        <v>0</v>
      </c>
      <c r="D386" s="25">
        <v>33616.199999999997</v>
      </c>
      <c r="E386" s="25">
        <v>11128</v>
      </c>
      <c r="F386" s="21">
        <v>0</v>
      </c>
      <c r="G386" s="22">
        <f t="shared" si="5"/>
        <v>22488.199999999997</v>
      </c>
      <c r="H386" s="21">
        <v>0</v>
      </c>
      <c r="I386" s="21">
        <v>0</v>
      </c>
    </row>
    <row r="387" spans="1:9" ht="15" x14ac:dyDescent="0.25">
      <c r="A387" s="24" t="s">
        <v>597</v>
      </c>
      <c r="B387" s="20">
        <v>0</v>
      </c>
      <c r="C387" s="21">
        <v>0</v>
      </c>
      <c r="D387" s="25">
        <v>101063.4</v>
      </c>
      <c r="E387" s="25">
        <v>6231.1</v>
      </c>
      <c r="F387" s="21">
        <v>0</v>
      </c>
      <c r="G387" s="22">
        <f t="shared" si="5"/>
        <v>94832.299999999988</v>
      </c>
      <c r="H387" s="21">
        <v>0</v>
      </c>
      <c r="I387" s="21">
        <v>0</v>
      </c>
    </row>
    <row r="388" spans="1:9" ht="15" x14ac:dyDescent="0.25">
      <c r="A388" s="24" t="s">
        <v>598</v>
      </c>
      <c r="B388" s="20">
        <v>0</v>
      </c>
      <c r="C388" s="21">
        <v>0</v>
      </c>
      <c r="D388" s="25">
        <v>802860.42</v>
      </c>
      <c r="E388" s="25">
        <v>664488.02000000014</v>
      </c>
      <c r="F388" s="21">
        <v>0</v>
      </c>
      <c r="G388" s="22">
        <f t="shared" si="5"/>
        <v>138372.39999999991</v>
      </c>
      <c r="H388" s="21">
        <v>0</v>
      </c>
      <c r="I388" s="21">
        <v>0</v>
      </c>
    </row>
    <row r="389" spans="1:9" ht="15" x14ac:dyDescent="0.25">
      <c r="A389" s="24" t="s">
        <v>599</v>
      </c>
      <c r="B389" s="20">
        <v>0</v>
      </c>
      <c r="C389" s="21">
        <v>0</v>
      </c>
      <c r="D389" s="25">
        <v>917446.32000000007</v>
      </c>
      <c r="E389" s="25">
        <v>747297.7699999999</v>
      </c>
      <c r="F389" s="21">
        <v>0</v>
      </c>
      <c r="G389" s="22">
        <f t="shared" si="5"/>
        <v>170148.55000000016</v>
      </c>
      <c r="H389" s="21">
        <v>0</v>
      </c>
      <c r="I389" s="21">
        <v>0</v>
      </c>
    </row>
    <row r="390" spans="1:9" ht="15" x14ac:dyDescent="0.25">
      <c r="A390" s="24" t="s">
        <v>600</v>
      </c>
      <c r="B390" s="20">
        <v>0</v>
      </c>
      <c r="C390" s="21">
        <v>0</v>
      </c>
      <c r="D390" s="25">
        <v>578011.40000000026</v>
      </c>
      <c r="E390" s="25">
        <v>466598.60000000009</v>
      </c>
      <c r="F390" s="21">
        <v>0</v>
      </c>
      <c r="G390" s="22">
        <f t="shared" si="5"/>
        <v>111412.80000000016</v>
      </c>
      <c r="H390" s="21">
        <v>0</v>
      </c>
      <c r="I390" s="21">
        <v>0</v>
      </c>
    </row>
    <row r="391" spans="1:9" ht="15" x14ac:dyDescent="0.25">
      <c r="A391" s="24" t="s">
        <v>601</v>
      </c>
      <c r="B391" s="20">
        <v>0</v>
      </c>
      <c r="C391" s="21">
        <v>0</v>
      </c>
      <c r="D391" s="25">
        <v>863864.39999999991</v>
      </c>
      <c r="E391" s="25">
        <v>726551.00000000012</v>
      </c>
      <c r="F391" s="21">
        <v>0</v>
      </c>
      <c r="G391" s="22">
        <f t="shared" ref="G391:G454" si="6">D391-E391</f>
        <v>137313.39999999979</v>
      </c>
      <c r="H391" s="21">
        <v>0</v>
      </c>
      <c r="I391" s="21">
        <v>0</v>
      </c>
    </row>
    <row r="392" spans="1:9" ht="15" x14ac:dyDescent="0.25">
      <c r="A392" s="24" t="s">
        <v>602</v>
      </c>
      <c r="B392" s="20">
        <v>0</v>
      </c>
      <c r="C392" s="21">
        <v>0</v>
      </c>
      <c r="D392" s="25">
        <v>1047085.8799999999</v>
      </c>
      <c r="E392" s="25">
        <v>863528.58000000019</v>
      </c>
      <c r="F392" s="21">
        <v>0</v>
      </c>
      <c r="G392" s="22">
        <f t="shared" si="6"/>
        <v>183557.2999999997</v>
      </c>
      <c r="H392" s="21">
        <v>0</v>
      </c>
      <c r="I392" s="21">
        <v>0</v>
      </c>
    </row>
    <row r="393" spans="1:9" ht="15" x14ac:dyDescent="0.25">
      <c r="A393" s="24" t="s">
        <v>603</v>
      </c>
      <c r="B393" s="20">
        <v>0</v>
      </c>
      <c r="C393" s="21">
        <v>0</v>
      </c>
      <c r="D393" s="25">
        <v>70418.599999999991</v>
      </c>
      <c r="E393" s="25">
        <v>1046.5999999999999</v>
      </c>
      <c r="F393" s="21">
        <v>0</v>
      </c>
      <c r="G393" s="22">
        <f t="shared" si="6"/>
        <v>69371.999999999985</v>
      </c>
      <c r="H393" s="21">
        <v>0</v>
      </c>
      <c r="I393" s="21">
        <v>0</v>
      </c>
    </row>
    <row r="394" spans="1:9" ht="15" x14ac:dyDescent="0.25">
      <c r="A394" s="24" t="s">
        <v>604</v>
      </c>
      <c r="B394" s="20">
        <v>0</v>
      </c>
      <c r="C394" s="21">
        <v>0</v>
      </c>
      <c r="D394" s="25">
        <v>1162048.6000000006</v>
      </c>
      <c r="E394" s="25">
        <v>934046.50000000047</v>
      </c>
      <c r="F394" s="21">
        <v>0</v>
      </c>
      <c r="G394" s="22">
        <f t="shared" si="6"/>
        <v>228002.10000000009</v>
      </c>
      <c r="H394" s="21">
        <v>0</v>
      </c>
      <c r="I394" s="21">
        <v>0</v>
      </c>
    </row>
    <row r="395" spans="1:9" ht="15" x14ac:dyDescent="0.25">
      <c r="A395" s="24" t="s">
        <v>605</v>
      </c>
      <c r="B395" s="20">
        <v>0</v>
      </c>
      <c r="C395" s="21">
        <v>0</v>
      </c>
      <c r="D395" s="25">
        <v>1025185.4299999996</v>
      </c>
      <c r="E395" s="25">
        <v>772045.25000000012</v>
      </c>
      <c r="F395" s="21">
        <v>0</v>
      </c>
      <c r="G395" s="22">
        <f t="shared" si="6"/>
        <v>253140.17999999947</v>
      </c>
      <c r="H395" s="21">
        <v>0</v>
      </c>
      <c r="I395" s="21">
        <v>0</v>
      </c>
    </row>
    <row r="396" spans="1:9" ht="15" x14ac:dyDescent="0.25">
      <c r="A396" s="24" t="s">
        <v>606</v>
      </c>
      <c r="B396" s="20">
        <v>0</v>
      </c>
      <c r="C396" s="21">
        <v>0</v>
      </c>
      <c r="D396" s="25">
        <v>657413.29999999993</v>
      </c>
      <c r="E396" s="25">
        <v>478223.69999999995</v>
      </c>
      <c r="F396" s="21">
        <v>0</v>
      </c>
      <c r="G396" s="22">
        <f t="shared" si="6"/>
        <v>179189.59999999998</v>
      </c>
      <c r="H396" s="21">
        <v>0</v>
      </c>
      <c r="I396" s="21">
        <v>0</v>
      </c>
    </row>
    <row r="397" spans="1:9" ht="15" x14ac:dyDescent="0.25">
      <c r="A397" s="24" t="s">
        <v>607</v>
      </c>
      <c r="B397" s="20">
        <v>0</v>
      </c>
      <c r="C397" s="21">
        <v>0</v>
      </c>
      <c r="D397" s="25">
        <v>386120.89999999997</v>
      </c>
      <c r="E397" s="25">
        <v>237239.6</v>
      </c>
      <c r="F397" s="21">
        <v>0</v>
      </c>
      <c r="G397" s="22">
        <f t="shared" si="6"/>
        <v>148881.29999999996</v>
      </c>
      <c r="H397" s="21">
        <v>0</v>
      </c>
      <c r="I397" s="21">
        <v>0</v>
      </c>
    </row>
    <row r="398" spans="1:9" ht="15" x14ac:dyDescent="0.25">
      <c r="A398" s="24" t="s">
        <v>608</v>
      </c>
      <c r="B398" s="20">
        <v>0</v>
      </c>
      <c r="C398" s="21">
        <v>0</v>
      </c>
      <c r="D398" s="25">
        <v>656408.43000000005</v>
      </c>
      <c r="E398" s="25">
        <v>473850.89999999997</v>
      </c>
      <c r="F398" s="21">
        <v>0</v>
      </c>
      <c r="G398" s="22">
        <f t="shared" si="6"/>
        <v>182557.53000000009</v>
      </c>
      <c r="H398" s="21">
        <v>0</v>
      </c>
      <c r="I398" s="21">
        <v>0</v>
      </c>
    </row>
    <row r="399" spans="1:9" ht="15" x14ac:dyDescent="0.25">
      <c r="A399" s="24" t="s">
        <v>609</v>
      </c>
      <c r="B399" s="20">
        <v>0</v>
      </c>
      <c r="C399" s="21">
        <v>0</v>
      </c>
      <c r="D399" s="25">
        <v>1281424.4999999998</v>
      </c>
      <c r="E399" s="25">
        <v>1019635.4300000002</v>
      </c>
      <c r="F399" s="21">
        <v>0</v>
      </c>
      <c r="G399" s="22">
        <f t="shared" si="6"/>
        <v>261789.0699999996</v>
      </c>
      <c r="H399" s="21">
        <v>0</v>
      </c>
      <c r="I399" s="21">
        <v>0</v>
      </c>
    </row>
    <row r="400" spans="1:9" ht="15" x14ac:dyDescent="0.25">
      <c r="A400" s="24" t="s">
        <v>610</v>
      </c>
      <c r="B400" s="20">
        <v>0</v>
      </c>
      <c r="C400" s="21">
        <v>0</v>
      </c>
      <c r="D400" s="25">
        <v>1796634.4300000004</v>
      </c>
      <c r="E400" s="25">
        <v>1518214.28</v>
      </c>
      <c r="F400" s="21">
        <v>0</v>
      </c>
      <c r="G400" s="22">
        <f t="shared" si="6"/>
        <v>278420.15000000037</v>
      </c>
      <c r="H400" s="21">
        <v>0</v>
      </c>
      <c r="I400" s="21">
        <v>0</v>
      </c>
    </row>
    <row r="401" spans="1:9" ht="15" x14ac:dyDescent="0.25">
      <c r="A401" s="24" t="s">
        <v>611</v>
      </c>
      <c r="B401" s="20">
        <v>0</v>
      </c>
      <c r="C401" s="21">
        <v>0</v>
      </c>
      <c r="D401" s="25">
        <v>12493.2</v>
      </c>
      <c r="E401" s="25">
        <v>3515.6</v>
      </c>
      <c r="F401" s="21">
        <v>0</v>
      </c>
      <c r="G401" s="22">
        <f t="shared" si="6"/>
        <v>8977.6</v>
      </c>
      <c r="H401" s="21">
        <v>0</v>
      </c>
      <c r="I401" s="21">
        <v>0</v>
      </c>
    </row>
    <row r="402" spans="1:9" ht="15" x14ac:dyDescent="0.25">
      <c r="A402" s="24" t="s">
        <v>612</v>
      </c>
      <c r="B402" s="20">
        <v>0</v>
      </c>
      <c r="C402" s="21">
        <v>0</v>
      </c>
      <c r="D402" s="25">
        <v>1670655.6999999988</v>
      </c>
      <c r="E402" s="25">
        <v>1292964.2099999997</v>
      </c>
      <c r="F402" s="21">
        <v>0</v>
      </c>
      <c r="G402" s="22">
        <f t="shared" si="6"/>
        <v>377691.48999999906</v>
      </c>
      <c r="H402" s="21">
        <v>0</v>
      </c>
      <c r="I402" s="21">
        <v>0</v>
      </c>
    </row>
    <row r="403" spans="1:9" ht="15" x14ac:dyDescent="0.25">
      <c r="A403" s="24" t="s">
        <v>613</v>
      </c>
      <c r="B403" s="20">
        <v>0</v>
      </c>
      <c r="C403" s="21">
        <v>0</v>
      </c>
      <c r="D403" s="25">
        <v>1645755.1000000017</v>
      </c>
      <c r="E403" s="25">
        <v>1379494.5000000016</v>
      </c>
      <c r="F403" s="21">
        <v>0</v>
      </c>
      <c r="G403" s="22">
        <f t="shared" si="6"/>
        <v>266260.60000000009</v>
      </c>
      <c r="H403" s="21">
        <v>0</v>
      </c>
      <c r="I403" s="21">
        <v>0</v>
      </c>
    </row>
    <row r="404" spans="1:9" ht="15" x14ac:dyDescent="0.25">
      <c r="A404" s="24" t="s">
        <v>614</v>
      </c>
      <c r="B404" s="20">
        <v>0</v>
      </c>
      <c r="C404" s="21">
        <v>0</v>
      </c>
      <c r="D404" s="25">
        <v>646596.32999999961</v>
      </c>
      <c r="E404" s="25">
        <v>478163.20999999985</v>
      </c>
      <c r="F404" s="21">
        <v>0</v>
      </c>
      <c r="G404" s="22">
        <f t="shared" si="6"/>
        <v>168433.11999999976</v>
      </c>
      <c r="H404" s="21">
        <v>0</v>
      </c>
      <c r="I404" s="21">
        <v>0</v>
      </c>
    </row>
    <row r="405" spans="1:9" ht="15" x14ac:dyDescent="0.25">
      <c r="A405" s="24" t="s">
        <v>615</v>
      </c>
      <c r="B405" s="20">
        <v>0</v>
      </c>
      <c r="C405" s="21">
        <v>0</v>
      </c>
      <c r="D405" s="25">
        <v>596717.37000000011</v>
      </c>
      <c r="E405" s="25">
        <v>430188.87</v>
      </c>
      <c r="F405" s="21">
        <v>0</v>
      </c>
      <c r="G405" s="22">
        <f t="shared" si="6"/>
        <v>166528.50000000012</v>
      </c>
      <c r="H405" s="21">
        <v>0</v>
      </c>
      <c r="I405" s="21">
        <v>0</v>
      </c>
    </row>
    <row r="406" spans="1:9" ht="15" x14ac:dyDescent="0.25">
      <c r="A406" s="24" t="s">
        <v>616</v>
      </c>
      <c r="B406" s="20">
        <v>0</v>
      </c>
      <c r="C406" s="21">
        <v>0</v>
      </c>
      <c r="D406" s="25">
        <v>752100.16999999981</v>
      </c>
      <c r="E406" s="25">
        <v>565375.46999999986</v>
      </c>
      <c r="F406" s="21">
        <v>0</v>
      </c>
      <c r="G406" s="22">
        <f t="shared" si="6"/>
        <v>186724.69999999995</v>
      </c>
      <c r="H406" s="21">
        <v>0</v>
      </c>
      <c r="I406" s="21">
        <v>0</v>
      </c>
    </row>
    <row r="407" spans="1:9" ht="15" x14ac:dyDescent="0.25">
      <c r="A407" s="24" t="s">
        <v>617</v>
      </c>
      <c r="B407" s="20">
        <v>0</v>
      </c>
      <c r="C407" s="21">
        <v>0</v>
      </c>
      <c r="D407" s="25">
        <v>401335.89999999997</v>
      </c>
      <c r="E407" s="25">
        <v>208902.2</v>
      </c>
      <c r="F407" s="21">
        <v>0</v>
      </c>
      <c r="G407" s="22">
        <f t="shared" si="6"/>
        <v>192433.69999999995</v>
      </c>
      <c r="H407" s="21">
        <v>0</v>
      </c>
      <c r="I407" s="21">
        <v>0</v>
      </c>
    </row>
    <row r="408" spans="1:9" ht="15" x14ac:dyDescent="0.25">
      <c r="A408" s="24" t="s">
        <v>618</v>
      </c>
      <c r="B408" s="20">
        <v>0</v>
      </c>
      <c r="C408" s="21">
        <v>0</v>
      </c>
      <c r="D408" s="25">
        <v>427901.10000000009</v>
      </c>
      <c r="E408" s="25">
        <v>307790.14000000007</v>
      </c>
      <c r="F408" s="21">
        <v>0</v>
      </c>
      <c r="G408" s="22">
        <f t="shared" si="6"/>
        <v>120110.96000000002</v>
      </c>
      <c r="H408" s="21">
        <v>0</v>
      </c>
      <c r="I408" s="21">
        <v>0</v>
      </c>
    </row>
    <row r="409" spans="1:9" ht="15" x14ac:dyDescent="0.25">
      <c r="A409" s="24" t="s">
        <v>619</v>
      </c>
      <c r="B409" s="20">
        <v>0</v>
      </c>
      <c r="C409" s="21">
        <v>0</v>
      </c>
      <c r="D409" s="25">
        <v>720914.53000000026</v>
      </c>
      <c r="E409" s="25">
        <v>522652.12999999989</v>
      </c>
      <c r="F409" s="21">
        <v>0</v>
      </c>
      <c r="G409" s="22">
        <f t="shared" si="6"/>
        <v>198262.40000000037</v>
      </c>
      <c r="H409" s="21">
        <v>0</v>
      </c>
      <c r="I409" s="21">
        <v>0</v>
      </c>
    </row>
    <row r="410" spans="1:9" ht="15" x14ac:dyDescent="0.25">
      <c r="A410" s="24" t="s">
        <v>620</v>
      </c>
      <c r="B410" s="20">
        <v>0</v>
      </c>
      <c r="C410" s="21">
        <v>0</v>
      </c>
      <c r="D410" s="25">
        <v>1161448.1600000004</v>
      </c>
      <c r="E410" s="25">
        <v>818441.86000000022</v>
      </c>
      <c r="F410" s="21">
        <v>0</v>
      </c>
      <c r="G410" s="22">
        <f t="shared" si="6"/>
        <v>343006.30000000016</v>
      </c>
      <c r="H410" s="21">
        <v>0</v>
      </c>
      <c r="I410" s="21">
        <v>0</v>
      </c>
    </row>
    <row r="411" spans="1:9" ht="15" x14ac:dyDescent="0.25">
      <c r="A411" s="24" t="s">
        <v>621</v>
      </c>
      <c r="B411" s="20">
        <v>0</v>
      </c>
      <c r="C411" s="21">
        <v>0</v>
      </c>
      <c r="D411" s="25">
        <v>744192.50000000047</v>
      </c>
      <c r="E411" s="25">
        <v>534556.4700000002</v>
      </c>
      <c r="F411" s="21">
        <v>0</v>
      </c>
      <c r="G411" s="22">
        <f t="shared" si="6"/>
        <v>209636.03000000026</v>
      </c>
      <c r="H411" s="21">
        <v>0</v>
      </c>
      <c r="I411" s="21">
        <v>0</v>
      </c>
    </row>
    <row r="412" spans="1:9" ht="15" x14ac:dyDescent="0.25">
      <c r="A412" s="24" t="s">
        <v>622</v>
      </c>
      <c r="B412" s="20">
        <v>0</v>
      </c>
      <c r="C412" s="21">
        <v>0</v>
      </c>
      <c r="D412" s="25">
        <v>1276380.9800000011</v>
      </c>
      <c r="E412" s="25">
        <v>1049427.3699999999</v>
      </c>
      <c r="F412" s="21">
        <v>0</v>
      </c>
      <c r="G412" s="22">
        <f t="shared" si="6"/>
        <v>226953.61000000127</v>
      </c>
      <c r="H412" s="21">
        <v>0</v>
      </c>
      <c r="I412" s="21">
        <v>0</v>
      </c>
    </row>
    <row r="413" spans="1:9" ht="15" x14ac:dyDescent="0.25">
      <c r="A413" s="24" t="s">
        <v>623</v>
      </c>
      <c r="B413" s="20">
        <v>0</v>
      </c>
      <c r="C413" s="21">
        <v>0</v>
      </c>
      <c r="D413" s="25">
        <v>989224.20000000007</v>
      </c>
      <c r="E413" s="25">
        <v>429567.10000000003</v>
      </c>
      <c r="F413" s="21">
        <v>0</v>
      </c>
      <c r="G413" s="22">
        <f t="shared" si="6"/>
        <v>559657.10000000009</v>
      </c>
      <c r="H413" s="21">
        <v>0</v>
      </c>
      <c r="I413" s="21">
        <v>0</v>
      </c>
    </row>
    <row r="414" spans="1:9" ht="15" x14ac:dyDescent="0.25">
      <c r="A414" s="24" t="s">
        <v>624</v>
      </c>
      <c r="B414" s="20">
        <v>0</v>
      </c>
      <c r="C414" s="21">
        <v>0</v>
      </c>
      <c r="D414" s="25">
        <v>1740397.6000000003</v>
      </c>
      <c r="E414" s="25">
        <v>830433.58999999985</v>
      </c>
      <c r="F414" s="21">
        <v>0</v>
      </c>
      <c r="G414" s="22">
        <f t="shared" si="6"/>
        <v>909964.01000000047</v>
      </c>
      <c r="H414" s="21">
        <v>0</v>
      </c>
      <c r="I414" s="21">
        <v>0</v>
      </c>
    </row>
    <row r="415" spans="1:9" ht="15" x14ac:dyDescent="0.25">
      <c r="A415" s="24" t="s">
        <v>625</v>
      </c>
      <c r="B415" s="20">
        <v>0</v>
      </c>
      <c r="C415" s="21">
        <v>0</v>
      </c>
      <c r="D415" s="25">
        <v>815720.89999999979</v>
      </c>
      <c r="E415" s="25">
        <v>614412.20000000007</v>
      </c>
      <c r="F415" s="21">
        <v>0</v>
      </c>
      <c r="G415" s="22">
        <f t="shared" si="6"/>
        <v>201308.69999999972</v>
      </c>
      <c r="H415" s="21">
        <v>0</v>
      </c>
      <c r="I415" s="21">
        <v>0</v>
      </c>
    </row>
    <row r="416" spans="1:9" ht="15" x14ac:dyDescent="0.25">
      <c r="A416" s="24" t="s">
        <v>626</v>
      </c>
      <c r="B416" s="20">
        <v>0</v>
      </c>
      <c r="C416" s="21">
        <v>0</v>
      </c>
      <c r="D416" s="25">
        <v>1294180.0999999996</v>
      </c>
      <c r="E416" s="25">
        <v>917631.4</v>
      </c>
      <c r="F416" s="21">
        <v>0</v>
      </c>
      <c r="G416" s="22">
        <f t="shared" si="6"/>
        <v>376548.6999999996</v>
      </c>
      <c r="H416" s="21">
        <v>0</v>
      </c>
      <c r="I416" s="21">
        <v>0</v>
      </c>
    </row>
    <row r="417" spans="1:9" ht="15" x14ac:dyDescent="0.25">
      <c r="A417" s="24" t="s">
        <v>627</v>
      </c>
      <c r="B417" s="20">
        <v>0</v>
      </c>
      <c r="C417" s="21">
        <v>0</v>
      </c>
      <c r="D417" s="25">
        <v>696739.6</v>
      </c>
      <c r="E417" s="25">
        <v>572049.9</v>
      </c>
      <c r="F417" s="21">
        <v>0</v>
      </c>
      <c r="G417" s="22">
        <f t="shared" si="6"/>
        <v>124689.69999999995</v>
      </c>
      <c r="H417" s="21">
        <v>0</v>
      </c>
      <c r="I417" s="21">
        <v>0</v>
      </c>
    </row>
    <row r="418" spans="1:9" ht="15" x14ac:dyDescent="0.25">
      <c r="A418" s="24" t="s">
        <v>628</v>
      </c>
      <c r="B418" s="20">
        <v>0</v>
      </c>
      <c r="C418" s="21">
        <v>0</v>
      </c>
      <c r="D418" s="25">
        <v>536695.70000000007</v>
      </c>
      <c r="E418" s="25">
        <v>378298.80000000005</v>
      </c>
      <c r="F418" s="21">
        <v>0</v>
      </c>
      <c r="G418" s="22">
        <f t="shared" si="6"/>
        <v>158396.90000000002</v>
      </c>
      <c r="H418" s="21">
        <v>0</v>
      </c>
      <c r="I418" s="21">
        <v>0</v>
      </c>
    </row>
    <row r="419" spans="1:9" ht="15" x14ac:dyDescent="0.25">
      <c r="A419" s="24" t="s">
        <v>629</v>
      </c>
      <c r="B419" s="20">
        <v>0</v>
      </c>
      <c r="C419" s="21">
        <v>0</v>
      </c>
      <c r="D419" s="25">
        <v>44363.360000000001</v>
      </c>
      <c r="E419" s="25">
        <v>39908.36</v>
      </c>
      <c r="F419" s="21">
        <v>0</v>
      </c>
      <c r="G419" s="22">
        <f t="shared" si="6"/>
        <v>4455</v>
      </c>
      <c r="H419" s="21">
        <v>0</v>
      </c>
      <c r="I419" s="21">
        <v>0</v>
      </c>
    </row>
    <row r="420" spans="1:9" ht="15" x14ac:dyDescent="0.25">
      <c r="A420" s="24" t="s">
        <v>630</v>
      </c>
      <c r="B420" s="20">
        <v>0</v>
      </c>
      <c r="C420" s="21">
        <v>0</v>
      </c>
      <c r="D420" s="25">
        <v>692228.80000000016</v>
      </c>
      <c r="E420" s="25">
        <v>529552.36</v>
      </c>
      <c r="F420" s="21">
        <v>0</v>
      </c>
      <c r="G420" s="22">
        <f t="shared" si="6"/>
        <v>162676.44000000018</v>
      </c>
      <c r="H420" s="21">
        <v>0</v>
      </c>
      <c r="I420" s="21">
        <v>0</v>
      </c>
    </row>
    <row r="421" spans="1:9" ht="15" x14ac:dyDescent="0.25">
      <c r="A421" s="24" t="s">
        <v>631</v>
      </c>
      <c r="B421" s="20">
        <v>0</v>
      </c>
      <c r="C421" s="21">
        <v>0</v>
      </c>
      <c r="D421" s="25">
        <v>467283.77999999997</v>
      </c>
      <c r="E421" s="25">
        <v>353988.52999999997</v>
      </c>
      <c r="F421" s="21">
        <v>0</v>
      </c>
      <c r="G421" s="22">
        <f t="shared" si="6"/>
        <v>113295.25</v>
      </c>
      <c r="H421" s="21">
        <v>0</v>
      </c>
      <c r="I421" s="21">
        <v>0</v>
      </c>
    </row>
    <row r="422" spans="1:9" ht="15" x14ac:dyDescent="0.25">
      <c r="A422" s="24" t="s">
        <v>632</v>
      </c>
      <c r="B422" s="20">
        <v>0</v>
      </c>
      <c r="C422" s="21">
        <v>0</v>
      </c>
      <c r="D422" s="25">
        <v>996381.65999999992</v>
      </c>
      <c r="E422" s="25">
        <v>514297.4599999999</v>
      </c>
      <c r="F422" s="21">
        <v>0</v>
      </c>
      <c r="G422" s="22">
        <f t="shared" si="6"/>
        <v>482084.2</v>
      </c>
      <c r="H422" s="21">
        <v>0</v>
      </c>
      <c r="I422" s="21">
        <v>0</v>
      </c>
    </row>
    <row r="423" spans="1:9" ht="15" x14ac:dyDescent="0.25">
      <c r="A423" s="24" t="s">
        <v>633</v>
      </c>
      <c r="B423" s="20">
        <v>0</v>
      </c>
      <c r="C423" s="21">
        <v>0</v>
      </c>
      <c r="D423" s="25">
        <v>993074.09999999986</v>
      </c>
      <c r="E423" s="25">
        <v>752845.69999999972</v>
      </c>
      <c r="F423" s="21">
        <v>0</v>
      </c>
      <c r="G423" s="22">
        <f t="shared" si="6"/>
        <v>240228.40000000014</v>
      </c>
      <c r="H423" s="21">
        <v>0</v>
      </c>
      <c r="I423" s="21">
        <v>0</v>
      </c>
    </row>
    <row r="424" spans="1:9" ht="15" x14ac:dyDescent="0.25">
      <c r="A424" s="24" t="s">
        <v>634</v>
      </c>
      <c r="B424" s="20">
        <v>0</v>
      </c>
      <c r="C424" s="21">
        <v>0</v>
      </c>
      <c r="D424" s="25">
        <v>1086472.4200000004</v>
      </c>
      <c r="E424" s="25">
        <v>914078.3600000001</v>
      </c>
      <c r="F424" s="21">
        <v>0</v>
      </c>
      <c r="G424" s="22">
        <f t="shared" si="6"/>
        <v>172394.06000000029</v>
      </c>
      <c r="H424" s="21">
        <v>0</v>
      </c>
      <c r="I424" s="21">
        <v>0</v>
      </c>
    </row>
    <row r="425" spans="1:9" ht="15" x14ac:dyDescent="0.25">
      <c r="A425" s="24" t="s">
        <v>635</v>
      </c>
      <c r="B425" s="20">
        <v>0</v>
      </c>
      <c r="C425" s="21">
        <v>0</v>
      </c>
      <c r="D425" s="25">
        <v>853860.79999999993</v>
      </c>
      <c r="E425" s="25">
        <v>549789.83999999985</v>
      </c>
      <c r="F425" s="21">
        <v>0</v>
      </c>
      <c r="G425" s="22">
        <f t="shared" si="6"/>
        <v>304070.96000000008</v>
      </c>
      <c r="H425" s="21">
        <v>0</v>
      </c>
      <c r="I425" s="21">
        <v>0</v>
      </c>
    </row>
    <row r="426" spans="1:9" ht="15" x14ac:dyDescent="0.25">
      <c r="A426" s="24" t="s">
        <v>636</v>
      </c>
      <c r="B426" s="20">
        <v>0</v>
      </c>
      <c r="C426" s="21">
        <v>0</v>
      </c>
      <c r="D426" s="25">
        <v>1496494.1500000001</v>
      </c>
      <c r="E426" s="25">
        <v>620227.68999999994</v>
      </c>
      <c r="F426" s="21">
        <v>0</v>
      </c>
      <c r="G426" s="22">
        <f t="shared" si="6"/>
        <v>876266.4600000002</v>
      </c>
      <c r="H426" s="21">
        <v>0</v>
      </c>
      <c r="I426" s="21">
        <v>0</v>
      </c>
    </row>
    <row r="427" spans="1:9" ht="15" x14ac:dyDescent="0.25">
      <c r="A427" s="24" t="s">
        <v>637</v>
      </c>
      <c r="B427" s="20">
        <v>0</v>
      </c>
      <c r="C427" s="21">
        <v>0</v>
      </c>
      <c r="D427" s="25">
        <v>310680.63999999996</v>
      </c>
      <c r="E427" s="25">
        <v>220521.14999999997</v>
      </c>
      <c r="F427" s="21">
        <v>0</v>
      </c>
      <c r="G427" s="22">
        <f t="shared" si="6"/>
        <v>90159.489999999991</v>
      </c>
      <c r="H427" s="21">
        <v>0</v>
      </c>
      <c r="I427" s="21">
        <v>0</v>
      </c>
    </row>
    <row r="428" spans="1:9" ht="15" x14ac:dyDescent="0.25">
      <c r="A428" s="24" t="s">
        <v>638</v>
      </c>
      <c r="B428" s="20">
        <v>0</v>
      </c>
      <c r="C428" s="21">
        <v>0</v>
      </c>
      <c r="D428" s="25">
        <v>1262826</v>
      </c>
      <c r="E428" s="25">
        <v>812462.02</v>
      </c>
      <c r="F428" s="21">
        <v>0</v>
      </c>
      <c r="G428" s="22">
        <f t="shared" si="6"/>
        <v>450363.98</v>
      </c>
      <c r="H428" s="21">
        <v>0</v>
      </c>
      <c r="I428" s="21">
        <v>0</v>
      </c>
    </row>
    <row r="429" spans="1:9" ht="15" x14ac:dyDescent="0.25">
      <c r="A429" s="24" t="s">
        <v>639</v>
      </c>
      <c r="B429" s="20">
        <v>0</v>
      </c>
      <c r="C429" s="21">
        <v>0</v>
      </c>
      <c r="D429" s="25">
        <v>1309297.0099999998</v>
      </c>
      <c r="E429" s="25">
        <v>751053.01000000024</v>
      </c>
      <c r="F429" s="21">
        <v>0</v>
      </c>
      <c r="G429" s="22">
        <f t="shared" si="6"/>
        <v>558243.99999999953</v>
      </c>
      <c r="H429" s="21">
        <v>0</v>
      </c>
      <c r="I429" s="21">
        <v>0</v>
      </c>
    </row>
    <row r="430" spans="1:9" ht="15" x14ac:dyDescent="0.25">
      <c r="A430" s="24" t="s">
        <v>640</v>
      </c>
      <c r="B430" s="20">
        <v>0</v>
      </c>
      <c r="C430" s="21">
        <v>0</v>
      </c>
      <c r="D430" s="25">
        <v>760596.39999999991</v>
      </c>
      <c r="E430" s="25">
        <v>458528.89999999979</v>
      </c>
      <c r="F430" s="21">
        <v>0</v>
      </c>
      <c r="G430" s="22">
        <f t="shared" si="6"/>
        <v>302067.50000000012</v>
      </c>
      <c r="H430" s="21">
        <v>0</v>
      </c>
      <c r="I430" s="21">
        <v>0</v>
      </c>
    </row>
    <row r="431" spans="1:9" ht="15" x14ac:dyDescent="0.25">
      <c r="A431" s="24" t="s">
        <v>641</v>
      </c>
      <c r="B431" s="20">
        <v>0</v>
      </c>
      <c r="C431" s="21">
        <v>0</v>
      </c>
      <c r="D431" s="25">
        <v>825768.49999999988</v>
      </c>
      <c r="E431" s="25">
        <v>509393.02</v>
      </c>
      <c r="F431" s="21">
        <v>0</v>
      </c>
      <c r="G431" s="22">
        <f t="shared" si="6"/>
        <v>316375.47999999986</v>
      </c>
      <c r="H431" s="21">
        <v>0</v>
      </c>
      <c r="I431" s="21">
        <v>0</v>
      </c>
    </row>
    <row r="432" spans="1:9" ht="15" x14ac:dyDescent="0.25">
      <c r="A432" s="24" t="s">
        <v>642</v>
      </c>
      <c r="B432" s="20">
        <v>0</v>
      </c>
      <c r="C432" s="21">
        <v>0</v>
      </c>
      <c r="D432" s="25">
        <v>828671.5</v>
      </c>
      <c r="E432" s="25">
        <v>307571.11000000004</v>
      </c>
      <c r="F432" s="21">
        <v>0</v>
      </c>
      <c r="G432" s="22">
        <f t="shared" si="6"/>
        <v>521100.38999999996</v>
      </c>
      <c r="H432" s="21">
        <v>0</v>
      </c>
      <c r="I432" s="21">
        <v>0</v>
      </c>
    </row>
    <row r="433" spans="1:9" ht="15" x14ac:dyDescent="0.25">
      <c r="A433" s="24" t="s">
        <v>643</v>
      </c>
      <c r="B433" s="20">
        <v>0</v>
      </c>
      <c r="C433" s="21">
        <v>0</v>
      </c>
      <c r="D433" s="25">
        <v>820249.80000000028</v>
      </c>
      <c r="E433" s="25">
        <v>372217.10000000009</v>
      </c>
      <c r="F433" s="21">
        <v>0</v>
      </c>
      <c r="G433" s="22">
        <f t="shared" si="6"/>
        <v>448032.70000000019</v>
      </c>
      <c r="H433" s="21">
        <v>0</v>
      </c>
      <c r="I433" s="21">
        <v>0</v>
      </c>
    </row>
    <row r="434" spans="1:9" ht="15" x14ac:dyDescent="0.25">
      <c r="A434" s="24" t="s">
        <v>644</v>
      </c>
      <c r="B434" s="20">
        <v>0</v>
      </c>
      <c r="C434" s="21">
        <v>0</v>
      </c>
      <c r="D434" s="25">
        <v>374395</v>
      </c>
      <c r="E434" s="25">
        <v>192255</v>
      </c>
      <c r="F434" s="21">
        <v>0</v>
      </c>
      <c r="G434" s="22">
        <f t="shared" si="6"/>
        <v>182140</v>
      </c>
      <c r="H434" s="21">
        <v>0</v>
      </c>
      <c r="I434" s="21">
        <v>0</v>
      </c>
    </row>
    <row r="435" spans="1:9" ht="15" x14ac:dyDescent="0.25">
      <c r="A435" s="24" t="s">
        <v>645</v>
      </c>
      <c r="B435" s="20">
        <v>0</v>
      </c>
      <c r="C435" s="21">
        <v>0</v>
      </c>
      <c r="D435" s="25">
        <v>1358014.0199999998</v>
      </c>
      <c r="E435" s="25">
        <v>773253.51999999967</v>
      </c>
      <c r="F435" s="21">
        <v>0</v>
      </c>
      <c r="G435" s="22">
        <f t="shared" si="6"/>
        <v>584760.50000000012</v>
      </c>
      <c r="H435" s="21">
        <v>0</v>
      </c>
      <c r="I435" s="21">
        <v>0</v>
      </c>
    </row>
    <row r="436" spans="1:9" ht="15" x14ac:dyDescent="0.25">
      <c r="A436" s="24" t="s">
        <v>646</v>
      </c>
      <c r="B436" s="20">
        <v>0</v>
      </c>
      <c r="C436" s="21">
        <v>0</v>
      </c>
      <c r="D436" s="25">
        <v>1274746.9099999997</v>
      </c>
      <c r="E436" s="25">
        <v>676634.62</v>
      </c>
      <c r="F436" s="21">
        <v>0</v>
      </c>
      <c r="G436" s="22">
        <f t="shared" si="6"/>
        <v>598112.28999999969</v>
      </c>
      <c r="H436" s="21">
        <v>0</v>
      </c>
      <c r="I436" s="21">
        <v>0</v>
      </c>
    </row>
    <row r="437" spans="1:9" ht="15" x14ac:dyDescent="0.25">
      <c r="A437" s="24" t="s">
        <v>647</v>
      </c>
      <c r="B437" s="20">
        <v>0</v>
      </c>
      <c r="C437" s="21">
        <v>0</v>
      </c>
      <c r="D437" s="25">
        <v>804822.3</v>
      </c>
      <c r="E437" s="25">
        <v>506344.00000000006</v>
      </c>
      <c r="F437" s="21">
        <v>0</v>
      </c>
      <c r="G437" s="22">
        <f t="shared" si="6"/>
        <v>298478.3</v>
      </c>
      <c r="H437" s="21">
        <v>0</v>
      </c>
      <c r="I437" s="21">
        <v>0</v>
      </c>
    </row>
    <row r="438" spans="1:9" ht="15" x14ac:dyDescent="0.25">
      <c r="A438" s="24" t="s">
        <v>648</v>
      </c>
      <c r="B438" s="20">
        <v>0</v>
      </c>
      <c r="C438" s="21">
        <v>0</v>
      </c>
      <c r="D438" s="25">
        <v>790257.5</v>
      </c>
      <c r="E438" s="25">
        <v>450745.2</v>
      </c>
      <c r="F438" s="21">
        <v>0</v>
      </c>
      <c r="G438" s="22">
        <f t="shared" si="6"/>
        <v>339512.3</v>
      </c>
      <c r="H438" s="21">
        <v>0</v>
      </c>
      <c r="I438" s="21">
        <v>0</v>
      </c>
    </row>
    <row r="439" spans="1:9" ht="15" x14ac:dyDescent="0.25">
      <c r="A439" s="24" t="s">
        <v>649</v>
      </c>
      <c r="B439" s="20">
        <v>0</v>
      </c>
      <c r="C439" s="21">
        <v>0</v>
      </c>
      <c r="D439" s="25">
        <v>26635.200000000001</v>
      </c>
      <c r="E439" s="25">
        <v>16818.5</v>
      </c>
      <c r="F439" s="21">
        <v>0</v>
      </c>
      <c r="G439" s="22">
        <f t="shared" si="6"/>
        <v>9816.7000000000007</v>
      </c>
      <c r="H439" s="21">
        <v>0</v>
      </c>
      <c r="I439" s="21">
        <v>0</v>
      </c>
    </row>
    <row r="440" spans="1:9" ht="15" x14ac:dyDescent="0.25">
      <c r="A440" s="24" t="s">
        <v>650</v>
      </c>
      <c r="B440" s="20">
        <v>0</v>
      </c>
      <c r="C440" s="21">
        <v>0</v>
      </c>
      <c r="D440" s="25">
        <v>1285944.8299999998</v>
      </c>
      <c r="E440" s="25">
        <v>1083653.2599999993</v>
      </c>
      <c r="F440" s="21">
        <v>0</v>
      </c>
      <c r="G440" s="22">
        <f t="shared" si="6"/>
        <v>202291.57000000053</v>
      </c>
      <c r="H440" s="21">
        <v>0</v>
      </c>
      <c r="I440" s="21">
        <v>0</v>
      </c>
    </row>
    <row r="441" spans="1:9" ht="15" x14ac:dyDescent="0.25">
      <c r="A441" s="24" t="s">
        <v>651</v>
      </c>
      <c r="B441" s="20">
        <v>0</v>
      </c>
      <c r="C441" s="21">
        <v>0</v>
      </c>
      <c r="D441" s="25">
        <v>1534552.8399999987</v>
      </c>
      <c r="E441" s="25">
        <v>1255350.4899999991</v>
      </c>
      <c r="F441" s="21">
        <v>0</v>
      </c>
      <c r="G441" s="22">
        <f t="shared" si="6"/>
        <v>279202.34999999963</v>
      </c>
      <c r="H441" s="21">
        <v>0</v>
      </c>
      <c r="I441" s="21">
        <v>0</v>
      </c>
    </row>
    <row r="442" spans="1:9" ht="15" x14ac:dyDescent="0.25">
      <c r="A442" s="24" t="s">
        <v>652</v>
      </c>
      <c r="B442" s="20">
        <v>0</v>
      </c>
      <c r="C442" s="21">
        <v>0</v>
      </c>
      <c r="D442" s="25">
        <v>1355711.9900000002</v>
      </c>
      <c r="E442" s="25">
        <v>803352.65000000037</v>
      </c>
      <c r="F442" s="21">
        <v>0</v>
      </c>
      <c r="G442" s="22">
        <f t="shared" si="6"/>
        <v>552359.33999999985</v>
      </c>
      <c r="H442" s="21">
        <v>0</v>
      </c>
      <c r="I442" s="21">
        <v>0</v>
      </c>
    </row>
    <row r="443" spans="1:9" ht="15" x14ac:dyDescent="0.25">
      <c r="A443" s="24" t="s">
        <v>653</v>
      </c>
      <c r="B443" s="20">
        <v>0</v>
      </c>
      <c r="C443" s="21">
        <v>0</v>
      </c>
      <c r="D443" s="25">
        <v>559077.80000000005</v>
      </c>
      <c r="E443" s="25">
        <v>353499.69999999995</v>
      </c>
      <c r="F443" s="21">
        <v>0</v>
      </c>
      <c r="G443" s="22">
        <f t="shared" si="6"/>
        <v>205578.10000000009</v>
      </c>
      <c r="H443" s="21">
        <v>0</v>
      </c>
      <c r="I443" s="21">
        <v>0</v>
      </c>
    </row>
    <row r="444" spans="1:9" ht="15" x14ac:dyDescent="0.25">
      <c r="A444" s="24" t="s">
        <v>654</v>
      </c>
      <c r="B444" s="20">
        <v>0</v>
      </c>
      <c r="C444" s="21">
        <v>0</v>
      </c>
      <c r="D444" s="25">
        <v>1257566.9000000001</v>
      </c>
      <c r="E444" s="25">
        <v>1016583.4500000002</v>
      </c>
      <c r="F444" s="21">
        <v>0</v>
      </c>
      <c r="G444" s="22">
        <f t="shared" si="6"/>
        <v>240983.44999999995</v>
      </c>
      <c r="H444" s="21">
        <v>0</v>
      </c>
      <c r="I444" s="21">
        <v>0</v>
      </c>
    </row>
    <row r="445" spans="1:9" ht="15" x14ac:dyDescent="0.25">
      <c r="A445" s="24" t="s">
        <v>655</v>
      </c>
      <c r="B445" s="20">
        <v>0</v>
      </c>
      <c r="C445" s="21">
        <v>0</v>
      </c>
      <c r="D445" s="25">
        <v>929023.95000000007</v>
      </c>
      <c r="E445" s="25">
        <v>737125.56999999983</v>
      </c>
      <c r="F445" s="21">
        <v>0</v>
      </c>
      <c r="G445" s="22">
        <f t="shared" si="6"/>
        <v>191898.38000000024</v>
      </c>
      <c r="H445" s="21">
        <v>0</v>
      </c>
      <c r="I445" s="21">
        <v>0</v>
      </c>
    </row>
    <row r="446" spans="1:9" ht="15" x14ac:dyDescent="0.25">
      <c r="A446" s="24" t="s">
        <v>656</v>
      </c>
      <c r="B446" s="20">
        <v>0</v>
      </c>
      <c r="C446" s="21">
        <v>0</v>
      </c>
      <c r="D446" s="25">
        <v>935919.45000000019</v>
      </c>
      <c r="E446" s="25">
        <v>603998.56000000006</v>
      </c>
      <c r="F446" s="21">
        <v>0</v>
      </c>
      <c r="G446" s="22">
        <f t="shared" si="6"/>
        <v>331920.89000000013</v>
      </c>
      <c r="H446" s="21">
        <v>0</v>
      </c>
      <c r="I446" s="21">
        <v>0</v>
      </c>
    </row>
    <row r="447" spans="1:9" ht="15" x14ac:dyDescent="0.25">
      <c r="A447" s="24" t="s">
        <v>657</v>
      </c>
      <c r="B447" s="20">
        <v>0</v>
      </c>
      <c r="C447" s="21">
        <v>0</v>
      </c>
      <c r="D447" s="25">
        <v>1251183.19</v>
      </c>
      <c r="E447" s="25">
        <v>886141.38000000035</v>
      </c>
      <c r="F447" s="21">
        <v>0</v>
      </c>
      <c r="G447" s="22">
        <f t="shared" si="6"/>
        <v>365041.80999999959</v>
      </c>
      <c r="H447" s="21">
        <v>0</v>
      </c>
      <c r="I447" s="21">
        <v>0</v>
      </c>
    </row>
    <row r="448" spans="1:9" ht="15" x14ac:dyDescent="0.25">
      <c r="A448" s="24" t="s">
        <v>658</v>
      </c>
      <c r="B448" s="20">
        <v>0</v>
      </c>
      <c r="C448" s="21">
        <v>0</v>
      </c>
      <c r="D448" s="25">
        <v>16826</v>
      </c>
      <c r="E448" s="25">
        <v>0</v>
      </c>
      <c r="F448" s="21">
        <v>0</v>
      </c>
      <c r="G448" s="22">
        <f t="shared" si="6"/>
        <v>16826</v>
      </c>
      <c r="H448" s="21">
        <v>0</v>
      </c>
      <c r="I448" s="21">
        <v>0</v>
      </c>
    </row>
    <row r="449" spans="1:9" ht="15" x14ac:dyDescent="0.25">
      <c r="A449" s="24" t="s">
        <v>659</v>
      </c>
      <c r="B449" s="20">
        <v>0</v>
      </c>
      <c r="C449" s="21">
        <v>0</v>
      </c>
      <c r="D449" s="25">
        <v>20996.7</v>
      </c>
      <c r="E449" s="25">
        <v>0</v>
      </c>
      <c r="F449" s="21">
        <v>0</v>
      </c>
      <c r="G449" s="22">
        <f t="shared" si="6"/>
        <v>20996.7</v>
      </c>
      <c r="H449" s="21">
        <v>0</v>
      </c>
      <c r="I449" s="21">
        <v>0</v>
      </c>
    </row>
    <row r="450" spans="1:9" ht="15" x14ac:dyDescent="0.25">
      <c r="A450" s="24" t="s">
        <v>660</v>
      </c>
      <c r="B450" s="20">
        <v>0</v>
      </c>
      <c r="C450" s="21">
        <v>0</v>
      </c>
      <c r="D450" s="25">
        <v>24845.200000000001</v>
      </c>
      <c r="E450" s="25">
        <v>963.2</v>
      </c>
      <c r="F450" s="21">
        <v>0</v>
      </c>
      <c r="G450" s="22">
        <f t="shared" si="6"/>
        <v>23882</v>
      </c>
      <c r="H450" s="21">
        <v>0</v>
      </c>
      <c r="I450" s="21">
        <v>0</v>
      </c>
    </row>
    <row r="451" spans="1:9" ht="15" x14ac:dyDescent="0.25">
      <c r="A451" s="24" t="s">
        <v>661</v>
      </c>
      <c r="B451" s="20">
        <v>0</v>
      </c>
      <c r="C451" s="21">
        <v>0</v>
      </c>
      <c r="D451" s="25">
        <v>13729.3</v>
      </c>
      <c r="E451" s="25">
        <v>13345.8</v>
      </c>
      <c r="F451" s="21">
        <v>0</v>
      </c>
      <c r="G451" s="22">
        <f t="shared" si="6"/>
        <v>383.5</v>
      </c>
      <c r="H451" s="21">
        <v>0</v>
      </c>
      <c r="I451" s="21">
        <v>0</v>
      </c>
    </row>
    <row r="452" spans="1:9" ht="15" x14ac:dyDescent="0.25">
      <c r="A452" s="24" t="s">
        <v>662</v>
      </c>
      <c r="B452" s="20">
        <v>0</v>
      </c>
      <c r="C452" s="21">
        <v>0</v>
      </c>
      <c r="D452" s="25">
        <v>647657.79999999981</v>
      </c>
      <c r="E452" s="25">
        <v>471307.39999999985</v>
      </c>
      <c r="F452" s="21">
        <v>0</v>
      </c>
      <c r="G452" s="22">
        <f t="shared" si="6"/>
        <v>176350.39999999997</v>
      </c>
      <c r="H452" s="21">
        <v>0</v>
      </c>
      <c r="I452" s="21">
        <v>0</v>
      </c>
    </row>
    <row r="453" spans="1:9" ht="15" x14ac:dyDescent="0.25">
      <c r="A453" s="24" t="s">
        <v>663</v>
      </c>
      <c r="B453" s="20">
        <v>0</v>
      </c>
      <c r="C453" s="21">
        <v>0</v>
      </c>
      <c r="D453" s="25">
        <v>672498.29999999993</v>
      </c>
      <c r="E453" s="25">
        <v>500877.5</v>
      </c>
      <c r="F453" s="21">
        <v>0</v>
      </c>
      <c r="G453" s="22">
        <f t="shared" si="6"/>
        <v>171620.79999999993</v>
      </c>
      <c r="H453" s="21">
        <v>0</v>
      </c>
      <c r="I453" s="21">
        <v>0</v>
      </c>
    </row>
    <row r="454" spans="1:9" ht="15" x14ac:dyDescent="0.25">
      <c r="A454" s="24" t="s">
        <v>664</v>
      </c>
      <c r="B454" s="20">
        <v>0</v>
      </c>
      <c r="C454" s="21">
        <v>0</v>
      </c>
      <c r="D454" s="25">
        <v>449329.63000000006</v>
      </c>
      <c r="E454" s="25">
        <v>370919.2300000001</v>
      </c>
      <c r="F454" s="21">
        <v>0</v>
      </c>
      <c r="G454" s="22">
        <f t="shared" si="6"/>
        <v>78410.399999999965</v>
      </c>
      <c r="H454" s="21">
        <v>0</v>
      </c>
      <c r="I454" s="21">
        <v>0</v>
      </c>
    </row>
    <row r="455" spans="1:9" ht="15" x14ac:dyDescent="0.25">
      <c r="A455" s="24" t="s">
        <v>665</v>
      </c>
      <c r="B455" s="20">
        <v>0</v>
      </c>
      <c r="C455" s="21">
        <v>0</v>
      </c>
      <c r="D455" s="25">
        <v>543421.60000000009</v>
      </c>
      <c r="E455" s="25">
        <v>403587.89999999997</v>
      </c>
      <c r="F455" s="21">
        <v>0</v>
      </c>
      <c r="G455" s="22">
        <f t="shared" ref="G455:G518" si="7">D455-E455</f>
        <v>139833.70000000013</v>
      </c>
      <c r="H455" s="21">
        <v>0</v>
      </c>
      <c r="I455" s="21">
        <v>0</v>
      </c>
    </row>
    <row r="456" spans="1:9" ht="15" x14ac:dyDescent="0.25">
      <c r="A456" s="24" t="s">
        <v>666</v>
      </c>
      <c r="B456" s="20">
        <v>0</v>
      </c>
      <c r="C456" s="21">
        <v>0</v>
      </c>
      <c r="D456" s="25">
        <v>148355.20000000001</v>
      </c>
      <c r="E456" s="25">
        <v>122558.18999999999</v>
      </c>
      <c r="F456" s="21">
        <v>0</v>
      </c>
      <c r="G456" s="22">
        <f t="shared" si="7"/>
        <v>25797.010000000024</v>
      </c>
      <c r="H456" s="21">
        <v>0</v>
      </c>
      <c r="I456" s="21">
        <v>0</v>
      </c>
    </row>
    <row r="457" spans="1:9" ht="15" x14ac:dyDescent="0.25">
      <c r="A457" s="24" t="s">
        <v>667</v>
      </c>
      <c r="B457" s="20">
        <v>0</v>
      </c>
      <c r="C457" s="21">
        <v>0</v>
      </c>
      <c r="D457" s="25">
        <v>802527.50000000035</v>
      </c>
      <c r="E457" s="25">
        <v>652268.49000000022</v>
      </c>
      <c r="F457" s="21">
        <v>0</v>
      </c>
      <c r="G457" s="22">
        <f t="shared" si="7"/>
        <v>150259.01000000013</v>
      </c>
      <c r="H457" s="21">
        <v>0</v>
      </c>
      <c r="I457" s="21">
        <v>0</v>
      </c>
    </row>
    <row r="458" spans="1:9" ht="15" x14ac:dyDescent="0.25">
      <c r="A458" s="24" t="s">
        <v>668</v>
      </c>
      <c r="B458" s="20">
        <v>0</v>
      </c>
      <c r="C458" s="21">
        <v>0</v>
      </c>
      <c r="D458" s="25">
        <v>133265.5</v>
      </c>
      <c r="E458" s="25">
        <v>26736.799999999996</v>
      </c>
      <c r="F458" s="21">
        <v>0</v>
      </c>
      <c r="G458" s="22">
        <f t="shared" si="7"/>
        <v>106528.70000000001</v>
      </c>
      <c r="H458" s="21">
        <v>0</v>
      </c>
      <c r="I458" s="21">
        <v>0</v>
      </c>
    </row>
    <row r="459" spans="1:9" ht="15" x14ac:dyDescent="0.25">
      <c r="A459" s="24" t="s">
        <v>669</v>
      </c>
      <c r="B459" s="20">
        <v>0</v>
      </c>
      <c r="C459" s="21">
        <v>0</v>
      </c>
      <c r="D459" s="25">
        <v>87155.099999999991</v>
      </c>
      <c r="E459" s="25">
        <v>14584.1</v>
      </c>
      <c r="F459" s="21">
        <v>0</v>
      </c>
      <c r="G459" s="22">
        <f t="shared" si="7"/>
        <v>72570.999999999985</v>
      </c>
      <c r="H459" s="21">
        <v>0</v>
      </c>
      <c r="I459" s="21">
        <v>0</v>
      </c>
    </row>
    <row r="460" spans="1:9" ht="15" x14ac:dyDescent="0.25">
      <c r="A460" s="24" t="s">
        <v>670</v>
      </c>
      <c r="B460" s="20">
        <v>0</v>
      </c>
      <c r="C460" s="21">
        <v>0</v>
      </c>
      <c r="D460" s="25">
        <v>185722.19999999998</v>
      </c>
      <c r="E460" s="25">
        <v>75539.699999999983</v>
      </c>
      <c r="F460" s="21">
        <v>0</v>
      </c>
      <c r="G460" s="22">
        <f t="shared" si="7"/>
        <v>110182.5</v>
      </c>
      <c r="H460" s="21">
        <v>0</v>
      </c>
      <c r="I460" s="21">
        <v>0</v>
      </c>
    </row>
    <row r="461" spans="1:9" ht="15" x14ac:dyDescent="0.25">
      <c r="A461" s="24" t="s">
        <v>671</v>
      </c>
      <c r="B461" s="20">
        <v>0</v>
      </c>
      <c r="C461" s="21">
        <v>0</v>
      </c>
      <c r="D461" s="25">
        <v>35263</v>
      </c>
      <c r="E461" s="25">
        <v>20218.3</v>
      </c>
      <c r="F461" s="21">
        <v>0</v>
      </c>
      <c r="G461" s="22">
        <f t="shared" si="7"/>
        <v>15044.7</v>
      </c>
      <c r="H461" s="21">
        <v>0</v>
      </c>
      <c r="I461" s="21">
        <v>0</v>
      </c>
    </row>
    <row r="462" spans="1:9" ht="15" x14ac:dyDescent="0.25">
      <c r="A462" s="24" t="s">
        <v>672</v>
      </c>
      <c r="B462" s="20">
        <v>0</v>
      </c>
      <c r="C462" s="21">
        <v>0</v>
      </c>
      <c r="D462" s="25">
        <v>53914.8</v>
      </c>
      <c r="E462" s="25">
        <v>21941.9</v>
      </c>
      <c r="F462" s="21">
        <v>0</v>
      </c>
      <c r="G462" s="22">
        <f t="shared" si="7"/>
        <v>31972.9</v>
      </c>
      <c r="H462" s="21">
        <v>0</v>
      </c>
      <c r="I462" s="21">
        <v>0</v>
      </c>
    </row>
    <row r="463" spans="1:9" ht="15" x14ac:dyDescent="0.25">
      <c r="A463" s="24" t="s">
        <v>673</v>
      </c>
      <c r="B463" s="20">
        <v>0</v>
      </c>
      <c r="C463" s="21">
        <v>0</v>
      </c>
      <c r="D463" s="25">
        <v>102191.10000000002</v>
      </c>
      <c r="E463" s="25">
        <v>3726</v>
      </c>
      <c r="F463" s="21">
        <v>0</v>
      </c>
      <c r="G463" s="22">
        <f t="shared" si="7"/>
        <v>98465.10000000002</v>
      </c>
      <c r="H463" s="21">
        <v>0</v>
      </c>
      <c r="I463" s="21">
        <v>0</v>
      </c>
    </row>
    <row r="464" spans="1:9" ht="15" x14ac:dyDescent="0.25">
      <c r="A464" s="24" t="s">
        <v>674</v>
      </c>
      <c r="B464" s="20">
        <v>0</v>
      </c>
      <c r="C464" s="21">
        <v>0</v>
      </c>
      <c r="D464" s="25">
        <v>543863.19999999995</v>
      </c>
      <c r="E464" s="25">
        <v>439628.9</v>
      </c>
      <c r="F464" s="21">
        <v>0</v>
      </c>
      <c r="G464" s="22">
        <f t="shared" si="7"/>
        <v>104234.29999999993</v>
      </c>
      <c r="H464" s="21">
        <v>0</v>
      </c>
      <c r="I464" s="21">
        <v>0</v>
      </c>
    </row>
    <row r="465" spans="1:9" ht="15" x14ac:dyDescent="0.25">
      <c r="A465" s="24" t="s">
        <v>675</v>
      </c>
      <c r="B465" s="20">
        <v>0</v>
      </c>
      <c r="C465" s="21">
        <v>0</v>
      </c>
      <c r="D465" s="25">
        <v>199638.7</v>
      </c>
      <c r="E465" s="25">
        <v>190660.5</v>
      </c>
      <c r="F465" s="21">
        <v>0</v>
      </c>
      <c r="G465" s="22">
        <f t="shared" si="7"/>
        <v>8978.2000000000116</v>
      </c>
      <c r="H465" s="21">
        <v>0</v>
      </c>
      <c r="I465" s="21">
        <v>0</v>
      </c>
    </row>
    <row r="466" spans="1:9" ht="15" x14ac:dyDescent="0.25">
      <c r="A466" s="24" t="s">
        <v>676</v>
      </c>
      <c r="B466" s="20">
        <v>0</v>
      </c>
      <c r="C466" s="21">
        <v>0</v>
      </c>
      <c r="D466" s="25">
        <v>140980.4</v>
      </c>
      <c r="E466" s="25">
        <v>95713.54</v>
      </c>
      <c r="F466" s="21">
        <v>0</v>
      </c>
      <c r="G466" s="22">
        <f t="shared" si="7"/>
        <v>45266.86</v>
      </c>
      <c r="H466" s="21">
        <v>0</v>
      </c>
      <c r="I466" s="21">
        <v>0</v>
      </c>
    </row>
    <row r="467" spans="1:9" ht="15" x14ac:dyDescent="0.25">
      <c r="A467" s="24" t="s">
        <v>677</v>
      </c>
      <c r="B467" s="20">
        <v>0</v>
      </c>
      <c r="C467" s="21">
        <v>0</v>
      </c>
      <c r="D467" s="25">
        <v>32291.599999999999</v>
      </c>
      <c r="E467" s="25">
        <v>0</v>
      </c>
      <c r="F467" s="21">
        <v>0</v>
      </c>
      <c r="G467" s="22">
        <f t="shared" si="7"/>
        <v>32291.599999999999</v>
      </c>
      <c r="H467" s="21">
        <v>0</v>
      </c>
      <c r="I467" s="21">
        <v>0</v>
      </c>
    </row>
    <row r="468" spans="1:9" ht="15" x14ac:dyDescent="0.25">
      <c r="A468" s="24" t="s">
        <v>678</v>
      </c>
      <c r="B468" s="20">
        <v>0</v>
      </c>
      <c r="C468" s="21">
        <v>0</v>
      </c>
      <c r="D468" s="25">
        <v>76970</v>
      </c>
      <c r="E468" s="25">
        <v>64627.999999999993</v>
      </c>
      <c r="F468" s="21">
        <v>0</v>
      </c>
      <c r="G468" s="22">
        <f t="shared" si="7"/>
        <v>12342.000000000007</v>
      </c>
      <c r="H468" s="21">
        <v>0</v>
      </c>
      <c r="I468" s="21">
        <v>0</v>
      </c>
    </row>
    <row r="469" spans="1:9" ht="15" x14ac:dyDescent="0.25">
      <c r="A469" s="24" t="s">
        <v>679</v>
      </c>
      <c r="B469" s="20">
        <v>0</v>
      </c>
      <c r="C469" s="21">
        <v>0</v>
      </c>
      <c r="D469" s="25">
        <v>179611.79999999996</v>
      </c>
      <c r="E469" s="25">
        <v>97143</v>
      </c>
      <c r="F469" s="21">
        <v>0</v>
      </c>
      <c r="G469" s="22">
        <f t="shared" si="7"/>
        <v>82468.799999999959</v>
      </c>
      <c r="H469" s="21">
        <v>0</v>
      </c>
      <c r="I469" s="21">
        <v>0</v>
      </c>
    </row>
    <row r="470" spans="1:9" ht="15" x14ac:dyDescent="0.25">
      <c r="A470" s="24" t="s">
        <v>680</v>
      </c>
      <c r="B470" s="20">
        <v>0</v>
      </c>
      <c r="C470" s="21">
        <v>0</v>
      </c>
      <c r="D470" s="25">
        <v>136022.1</v>
      </c>
      <c r="E470" s="25">
        <v>41917.089999999997</v>
      </c>
      <c r="F470" s="21">
        <v>0</v>
      </c>
      <c r="G470" s="22">
        <f t="shared" si="7"/>
        <v>94105.010000000009</v>
      </c>
      <c r="H470" s="21">
        <v>0</v>
      </c>
      <c r="I470" s="21">
        <v>0</v>
      </c>
    </row>
    <row r="471" spans="1:9" ht="15" x14ac:dyDescent="0.25">
      <c r="A471" s="24" t="s">
        <v>681</v>
      </c>
      <c r="B471" s="20">
        <v>0</v>
      </c>
      <c r="C471" s="21">
        <v>0</v>
      </c>
      <c r="D471" s="25">
        <v>133351.93</v>
      </c>
      <c r="E471" s="25">
        <v>79676.429999999993</v>
      </c>
      <c r="F471" s="21">
        <v>0</v>
      </c>
      <c r="G471" s="22">
        <f t="shared" si="7"/>
        <v>53675.5</v>
      </c>
      <c r="H471" s="21">
        <v>0</v>
      </c>
      <c r="I471" s="21">
        <v>0</v>
      </c>
    </row>
    <row r="472" spans="1:9" ht="15" x14ac:dyDescent="0.25">
      <c r="A472" s="24" t="s">
        <v>682</v>
      </c>
      <c r="B472" s="20">
        <v>0</v>
      </c>
      <c r="C472" s="21">
        <v>0</v>
      </c>
      <c r="D472" s="25">
        <v>28478.9</v>
      </c>
      <c r="E472" s="25">
        <v>11626.8</v>
      </c>
      <c r="F472" s="21">
        <v>0</v>
      </c>
      <c r="G472" s="22">
        <f t="shared" si="7"/>
        <v>16852.100000000002</v>
      </c>
      <c r="H472" s="21">
        <v>0</v>
      </c>
      <c r="I472" s="21">
        <v>0</v>
      </c>
    </row>
    <row r="473" spans="1:9" ht="15" x14ac:dyDescent="0.25">
      <c r="A473" s="24" t="s">
        <v>683</v>
      </c>
      <c r="B473" s="20">
        <v>0</v>
      </c>
      <c r="C473" s="21">
        <v>0</v>
      </c>
      <c r="D473" s="25">
        <v>27655.5</v>
      </c>
      <c r="E473" s="25">
        <v>131.19999999999999</v>
      </c>
      <c r="F473" s="21">
        <v>0</v>
      </c>
      <c r="G473" s="22">
        <f t="shared" si="7"/>
        <v>27524.3</v>
      </c>
      <c r="H473" s="21">
        <v>0</v>
      </c>
      <c r="I473" s="21">
        <v>0</v>
      </c>
    </row>
    <row r="474" spans="1:9" ht="15" x14ac:dyDescent="0.25">
      <c r="A474" s="24" t="s">
        <v>684</v>
      </c>
      <c r="B474" s="20">
        <v>0</v>
      </c>
      <c r="C474" s="21">
        <v>0</v>
      </c>
      <c r="D474" s="25">
        <v>41492.199999999997</v>
      </c>
      <c r="E474" s="25">
        <v>0</v>
      </c>
      <c r="F474" s="21">
        <v>0</v>
      </c>
      <c r="G474" s="22">
        <f t="shared" si="7"/>
        <v>41492.199999999997</v>
      </c>
      <c r="H474" s="21">
        <v>0</v>
      </c>
      <c r="I474" s="21">
        <v>0</v>
      </c>
    </row>
    <row r="475" spans="1:9" ht="15" x14ac:dyDescent="0.25">
      <c r="A475" s="24" t="s">
        <v>685</v>
      </c>
      <c r="B475" s="20">
        <v>0</v>
      </c>
      <c r="C475" s="21">
        <v>0</v>
      </c>
      <c r="D475" s="25">
        <v>24970.5</v>
      </c>
      <c r="E475" s="25">
        <v>7029.5</v>
      </c>
      <c r="F475" s="21">
        <v>0</v>
      </c>
      <c r="G475" s="22">
        <f t="shared" si="7"/>
        <v>17941</v>
      </c>
      <c r="H475" s="21">
        <v>0</v>
      </c>
      <c r="I475" s="21">
        <v>0</v>
      </c>
    </row>
    <row r="476" spans="1:9" ht="15" x14ac:dyDescent="0.25">
      <c r="A476" s="24" t="s">
        <v>686</v>
      </c>
      <c r="B476" s="20">
        <v>0</v>
      </c>
      <c r="C476" s="21">
        <v>0</v>
      </c>
      <c r="D476" s="25">
        <v>24648.3</v>
      </c>
      <c r="E476" s="25">
        <v>5526.2</v>
      </c>
      <c r="F476" s="21">
        <v>0</v>
      </c>
      <c r="G476" s="22">
        <f t="shared" si="7"/>
        <v>19122.099999999999</v>
      </c>
      <c r="H476" s="21">
        <v>0</v>
      </c>
      <c r="I476" s="21">
        <v>0</v>
      </c>
    </row>
    <row r="477" spans="1:9" ht="15" x14ac:dyDescent="0.25">
      <c r="A477" s="24" t="s">
        <v>687</v>
      </c>
      <c r="B477" s="20">
        <v>0</v>
      </c>
      <c r="C477" s="21">
        <v>0</v>
      </c>
      <c r="D477" s="25">
        <v>24075.5</v>
      </c>
      <c r="E477" s="25">
        <v>11424.2</v>
      </c>
      <c r="F477" s="21">
        <v>0</v>
      </c>
      <c r="G477" s="22">
        <f t="shared" si="7"/>
        <v>12651.3</v>
      </c>
      <c r="H477" s="21">
        <v>0</v>
      </c>
      <c r="I477" s="21">
        <v>0</v>
      </c>
    </row>
    <row r="478" spans="1:9" ht="15" x14ac:dyDescent="0.25">
      <c r="A478" s="24" t="s">
        <v>688</v>
      </c>
      <c r="B478" s="20">
        <v>0</v>
      </c>
      <c r="C478" s="21">
        <v>0</v>
      </c>
      <c r="D478" s="25">
        <v>137543.60000000003</v>
      </c>
      <c r="E478" s="25">
        <v>0</v>
      </c>
      <c r="F478" s="21">
        <v>0</v>
      </c>
      <c r="G478" s="22">
        <f t="shared" si="7"/>
        <v>137543.60000000003</v>
      </c>
      <c r="H478" s="21">
        <v>0</v>
      </c>
      <c r="I478" s="21">
        <v>0</v>
      </c>
    </row>
    <row r="479" spans="1:9" ht="15" x14ac:dyDescent="0.25">
      <c r="A479" s="24" t="s">
        <v>689</v>
      </c>
      <c r="B479" s="20">
        <v>0</v>
      </c>
      <c r="C479" s="21">
        <v>0</v>
      </c>
      <c r="D479" s="25">
        <v>54344.4</v>
      </c>
      <c r="E479" s="25">
        <v>14583.900000000001</v>
      </c>
      <c r="F479" s="21">
        <v>0</v>
      </c>
      <c r="G479" s="22">
        <f t="shared" si="7"/>
        <v>39760.5</v>
      </c>
      <c r="H479" s="21">
        <v>0</v>
      </c>
      <c r="I479" s="21">
        <v>0</v>
      </c>
    </row>
    <row r="480" spans="1:9" ht="15" x14ac:dyDescent="0.25">
      <c r="A480" s="24" t="s">
        <v>690</v>
      </c>
      <c r="B480" s="20">
        <v>0</v>
      </c>
      <c r="C480" s="21">
        <v>0</v>
      </c>
      <c r="D480" s="25">
        <v>42261.9</v>
      </c>
      <c r="E480" s="25">
        <v>2915.6</v>
      </c>
      <c r="F480" s="21">
        <v>0</v>
      </c>
      <c r="G480" s="22">
        <f t="shared" si="7"/>
        <v>39346.300000000003</v>
      </c>
      <c r="H480" s="21">
        <v>0</v>
      </c>
      <c r="I480" s="21">
        <v>0</v>
      </c>
    </row>
    <row r="481" spans="1:9" ht="15" x14ac:dyDescent="0.25">
      <c r="A481" s="24" t="s">
        <v>691</v>
      </c>
      <c r="B481" s="20">
        <v>0</v>
      </c>
      <c r="C481" s="21">
        <v>0</v>
      </c>
      <c r="D481" s="25">
        <v>61880.299999999996</v>
      </c>
      <c r="E481" s="25">
        <v>7232.7000000000007</v>
      </c>
      <c r="F481" s="21">
        <v>0</v>
      </c>
      <c r="G481" s="22">
        <f t="shared" si="7"/>
        <v>54647.599999999991</v>
      </c>
      <c r="H481" s="21">
        <v>0</v>
      </c>
      <c r="I481" s="21">
        <v>0</v>
      </c>
    </row>
    <row r="482" spans="1:9" ht="15" x14ac:dyDescent="0.25">
      <c r="A482" s="24" t="s">
        <v>692</v>
      </c>
      <c r="B482" s="20">
        <v>0</v>
      </c>
      <c r="C482" s="21">
        <v>0</v>
      </c>
      <c r="D482" s="25">
        <v>37017.199999999997</v>
      </c>
      <c r="E482" s="25">
        <v>12297</v>
      </c>
      <c r="F482" s="21">
        <v>0</v>
      </c>
      <c r="G482" s="22">
        <f t="shared" si="7"/>
        <v>24720.199999999997</v>
      </c>
      <c r="H482" s="21">
        <v>0</v>
      </c>
      <c r="I482" s="21">
        <v>0</v>
      </c>
    </row>
    <row r="483" spans="1:9" ht="15" x14ac:dyDescent="0.25">
      <c r="A483" s="24" t="s">
        <v>693</v>
      </c>
      <c r="B483" s="20">
        <v>0</v>
      </c>
      <c r="C483" s="21">
        <v>0</v>
      </c>
      <c r="D483" s="25">
        <v>41492.199999999997</v>
      </c>
      <c r="E483" s="25">
        <v>12774.8</v>
      </c>
      <c r="F483" s="21">
        <v>0</v>
      </c>
      <c r="G483" s="22">
        <f t="shared" si="7"/>
        <v>28717.399999999998</v>
      </c>
      <c r="H483" s="21">
        <v>0</v>
      </c>
      <c r="I483" s="21">
        <v>0</v>
      </c>
    </row>
    <row r="484" spans="1:9" ht="15" x14ac:dyDescent="0.25">
      <c r="A484" s="24" t="s">
        <v>694</v>
      </c>
      <c r="B484" s="20">
        <v>0</v>
      </c>
      <c r="C484" s="21">
        <v>0</v>
      </c>
      <c r="D484" s="25">
        <v>132173.6</v>
      </c>
      <c r="E484" s="25">
        <v>59407.72</v>
      </c>
      <c r="F484" s="21">
        <v>0</v>
      </c>
      <c r="G484" s="22">
        <f t="shared" si="7"/>
        <v>72765.88</v>
      </c>
      <c r="H484" s="21">
        <v>0</v>
      </c>
      <c r="I484" s="21">
        <v>0</v>
      </c>
    </row>
    <row r="485" spans="1:9" ht="15" x14ac:dyDescent="0.25">
      <c r="A485" s="24" t="s">
        <v>695</v>
      </c>
      <c r="B485" s="20">
        <v>0</v>
      </c>
      <c r="C485" s="21">
        <v>0</v>
      </c>
      <c r="D485" s="25">
        <v>11724.5</v>
      </c>
      <c r="E485" s="25">
        <v>0</v>
      </c>
      <c r="F485" s="21">
        <v>0</v>
      </c>
      <c r="G485" s="22">
        <f t="shared" si="7"/>
        <v>11724.5</v>
      </c>
      <c r="H485" s="21">
        <v>0</v>
      </c>
      <c r="I485" s="21">
        <v>0</v>
      </c>
    </row>
    <row r="486" spans="1:9" ht="15" x14ac:dyDescent="0.25">
      <c r="A486" s="24" t="s">
        <v>696</v>
      </c>
      <c r="B486" s="20">
        <v>0</v>
      </c>
      <c r="C486" s="21">
        <v>0</v>
      </c>
      <c r="D486" s="25">
        <v>4904.6000000000004</v>
      </c>
      <c r="E486" s="25">
        <v>0</v>
      </c>
      <c r="F486" s="21">
        <v>0</v>
      </c>
      <c r="G486" s="22">
        <f t="shared" si="7"/>
        <v>4904.6000000000004</v>
      </c>
      <c r="H486" s="21">
        <v>0</v>
      </c>
      <c r="I486" s="21">
        <v>0</v>
      </c>
    </row>
    <row r="487" spans="1:9" ht="15" x14ac:dyDescent="0.25">
      <c r="A487" s="24" t="s">
        <v>697</v>
      </c>
      <c r="B487" s="20">
        <v>0</v>
      </c>
      <c r="C487" s="21">
        <v>0</v>
      </c>
      <c r="D487" s="25">
        <v>44535.200000000004</v>
      </c>
      <c r="E487" s="25">
        <v>18876.55</v>
      </c>
      <c r="F487" s="21">
        <v>0</v>
      </c>
      <c r="G487" s="22">
        <f t="shared" si="7"/>
        <v>25658.650000000005</v>
      </c>
      <c r="H487" s="21">
        <v>0</v>
      </c>
      <c r="I487" s="21">
        <v>0</v>
      </c>
    </row>
    <row r="488" spans="1:9" ht="15" x14ac:dyDescent="0.25">
      <c r="A488" s="24" t="s">
        <v>698</v>
      </c>
      <c r="B488" s="20">
        <v>0</v>
      </c>
      <c r="C488" s="21">
        <v>0</v>
      </c>
      <c r="D488" s="25">
        <v>40865.699999999997</v>
      </c>
      <c r="E488" s="25">
        <v>0</v>
      </c>
      <c r="F488" s="21">
        <v>0</v>
      </c>
      <c r="G488" s="22">
        <f t="shared" si="7"/>
        <v>40865.699999999997</v>
      </c>
      <c r="H488" s="21">
        <v>0</v>
      </c>
      <c r="I488" s="21">
        <v>0</v>
      </c>
    </row>
    <row r="489" spans="1:9" ht="15" x14ac:dyDescent="0.25">
      <c r="A489" s="24" t="s">
        <v>699</v>
      </c>
      <c r="B489" s="20">
        <v>0</v>
      </c>
      <c r="C489" s="21">
        <v>0</v>
      </c>
      <c r="D489" s="25">
        <v>22052.799999999999</v>
      </c>
      <c r="E489" s="25">
        <v>0</v>
      </c>
      <c r="F489" s="21">
        <v>0</v>
      </c>
      <c r="G489" s="22">
        <f t="shared" si="7"/>
        <v>22052.799999999999</v>
      </c>
      <c r="H489" s="21">
        <v>0</v>
      </c>
      <c r="I489" s="21">
        <v>0</v>
      </c>
    </row>
    <row r="490" spans="1:9" ht="15" x14ac:dyDescent="0.25">
      <c r="A490" s="24" t="s">
        <v>700</v>
      </c>
      <c r="B490" s="20">
        <v>0</v>
      </c>
      <c r="C490" s="21">
        <v>0</v>
      </c>
      <c r="D490" s="25">
        <v>21497.9</v>
      </c>
      <c r="E490" s="25">
        <v>598.20000000000005</v>
      </c>
      <c r="F490" s="21">
        <v>0</v>
      </c>
      <c r="G490" s="22">
        <f t="shared" si="7"/>
        <v>20899.7</v>
      </c>
      <c r="H490" s="21">
        <v>0</v>
      </c>
      <c r="I490" s="21">
        <v>0</v>
      </c>
    </row>
    <row r="491" spans="1:9" ht="15" x14ac:dyDescent="0.25">
      <c r="A491" s="24" t="s">
        <v>701</v>
      </c>
      <c r="B491" s="20">
        <v>0</v>
      </c>
      <c r="C491" s="21">
        <v>0</v>
      </c>
      <c r="D491" s="25">
        <v>32810.700000000004</v>
      </c>
      <c r="E491" s="25">
        <v>0</v>
      </c>
      <c r="F491" s="21">
        <v>0</v>
      </c>
      <c r="G491" s="22">
        <f t="shared" si="7"/>
        <v>32810.700000000004</v>
      </c>
      <c r="H491" s="21">
        <v>0</v>
      </c>
      <c r="I491" s="21">
        <v>0</v>
      </c>
    </row>
    <row r="492" spans="1:9" ht="15" x14ac:dyDescent="0.25">
      <c r="A492" s="24" t="s">
        <v>702</v>
      </c>
      <c r="B492" s="20">
        <v>0</v>
      </c>
      <c r="C492" s="21">
        <v>0</v>
      </c>
      <c r="D492" s="25">
        <v>60305.099999999991</v>
      </c>
      <c r="E492" s="25">
        <v>34829.199999999997</v>
      </c>
      <c r="F492" s="21">
        <v>0</v>
      </c>
      <c r="G492" s="22">
        <f t="shared" si="7"/>
        <v>25475.899999999994</v>
      </c>
      <c r="H492" s="21">
        <v>0</v>
      </c>
      <c r="I492" s="21">
        <v>0</v>
      </c>
    </row>
    <row r="493" spans="1:9" ht="15" x14ac:dyDescent="0.25">
      <c r="A493" s="24" t="s">
        <v>703</v>
      </c>
      <c r="B493" s="20">
        <v>0</v>
      </c>
      <c r="C493" s="21">
        <v>0</v>
      </c>
      <c r="D493" s="25">
        <v>4475</v>
      </c>
      <c r="E493" s="25">
        <v>4350</v>
      </c>
      <c r="F493" s="21">
        <v>0</v>
      </c>
      <c r="G493" s="22">
        <f t="shared" si="7"/>
        <v>125</v>
      </c>
      <c r="H493" s="21">
        <v>0</v>
      </c>
      <c r="I493" s="21">
        <v>0</v>
      </c>
    </row>
    <row r="494" spans="1:9" ht="15" x14ac:dyDescent="0.25">
      <c r="A494" s="24" t="s">
        <v>704</v>
      </c>
      <c r="B494" s="20">
        <v>0</v>
      </c>
      <c r="C494" s="21">
        <v>0</v>
      </c>
      <c r="D494" s="25">
        <v>1986.9</v>
      </c>
      <c r="E494" s="25">
        <v>0</v>
      </c>
      <c r="F494" s="21">
        <v>0</v>
      </c>
      <c r="G494" s="22">
        <f t="shared" si="7"/>
        <v>1986.9</v>
      </c>
      <c r="H494" s="21">
        <v>0</v>
      </c>
      <c r="I494" s="21">
        <v>0</v>
      </c>
    </row>
    <row r="495" spans="1:9" ht="15" x14ac:dyDescent="0.25">
      <c r="A495" s="24" t="s">
        <v>705</v>
      </c>
      <c r="B495" s="20">
        <v>0</v>
      </c>
      <c r="C495" s="21">
        <v>0</v>
      </c>
      <c r="D495" s="25">
        <v>58520.1</v>
      </c>
      <c r="E495" s="25">
        <v>13783.199999999999</v>
      </c>
      <c r="F495" s="21">
        <v>0</v>
      </c>
      <c r="G495" s="22">
        <f t="shared" si="7"/>
        <v>44736.9</v>
      </c>
      <c r="H495" s="21">
        <v>0</v>
      </c>
      <c r="I495" s="21">
        <v>0</v>
      </c>
    </row>
    <row r="496" spans="1:9" ht="15" x14ac:dyDescent="0.25">
      <c r="A496" s="24" t="s">
        <v>706</v>
      </c>
      <c r="B496" s="20">
        <v>0</v>
      </c>
      <c r="C496" s="21">
        <v>0</v>
      </c>
      <c r="D496" s="25">
        <v>221494.6</v>
      </c>
      <c r="E496" s="25">
        <v>56583.130000000005</v>
      </c>
      <c r="F496" s="21">
        <v>0</v>
      </c>
      <c r="G496" s="22">
        <f t="shared" si="7"/>
        <v>164911.47</v>
      </c>
      <c r="H496" s="21">
        <v>0</v>
      </c>
      <c r="I496" s="21">
        <v>0</v>
      </c>
    </row>
    <row r="497" spans="1:9" ht="15" x14ac:dyDescent="0.25">
      <c r="A497" s="24" t="s">
        <v>707</v>
      </c>
      <c r="B497" s="20">
        <v>0</v>
      </c>
      <c r="C497" s="21">
        <v>0</v>
      </c>
      <c r="D497" s="25">
        <v>40113.9</v>
      </c>
      <c r="E497" s="25">
        <v>24335.7</v>
      </c>
      <c r="F497" s="21">
        <v>0</v>
      </c>
      <c r="G497" s="22">
        <f t="shared" si="7"/>
        <v>15778.2</v>
      </c>
      <c r="H497" s="21">
        <v>0</v>
      </c>
      <c r="I497" s="21">
        <v>0</v>
      </c>
    </row>
    <row r="498" spans="1:9" ht="15" x14ac:dyDescent="0.25">
      <c r="A498" s="24" t="s">
        <v>708</v>
      </c>
      <c r="B498" s="20">
        <v>0</v>
      </c>
      <c r="C498" s="21">
        <v>0</v>
      </c>
      <c r="D498" s="25">
        <v>91557.180000000008</v>
      </c>
      <c r="E498" s="25">
        <v>53199.479999999996</v>
      </c>
      <c r="F498" s="21">
        <v>0</v>
      </c>
      <c r="G498" s="22">
        <f t="shared" si="7"/>
        <v>38357.700000000012</v>
      </c>
      <c r="H498" s="21">
        <v>0</v>
      </c>
      <c r="I498" s="21">
        <v>0</v>
      </c>
    </row>
    <row r="499" spans="1:9" ht="15" x14ac:dyDescent="0.25">
      <c r="A499" s="24" t="s">
        <v>709</v>
      </c>
      <c r="B499" s="20">
        <v>0</v>
      </c>
      <c r="C499" s="21">
        <v>0</v>
      </c>
      <c r="D499" s="25">
        <v>143248.06000000003</v>
      </c>
      <c r="E499" s="25">
        <v>57148.859999999993</v>
      </c>
      <c r="F499" s="21">
        <v>0</v>
      </c>
      <c r="G499" s="22">
        <f t="shared" si="7"/>
        <v>86099.200000000041</v>
      </c>
      <c r="H499" s="21">
        <v>0</v>
      </c>
      <c r="I499" s="21">
        <v>0</v>
      </c>
    </row>
    <row r="500" spans="1:9" ht="15" x14ac:dyDescent="0.25">
      <c r="A500" s="24" t="s">
        <v>710</v>
      </c>
      <c r="B500" s="20">
        <v>0</v>
      </c>
      <c r="C500" s="21">
        <v>0</v>
      </c>
      <c r="D500" s="25">
        <v>156473.25</v>
      </c>
      <c r="E500" s="25">
        <v>93815.999999999985</v>
      </c>
      <c r="F500" s="21">
        <v>0</v>
      </c>
      <c r="G500" s="22">
        <f t="shared" si="7"/>
        <v>62657.250000000015</v>
      </c>
      <c r="H500" s="21">
        <v>0</v>
      </c>
      <c r="I500" s="21">
        <v>0</v>
      </c>
    </row>
    <row r="501" spans="1:9" ht="15" x14ac:dyDescent="0.25">
      <c r="A501" s="24" t="s">
        <v>711</v>
      </c>
      <c r="B501" s="20">
        <v>0</v>
      </c>
      <c r="C501" s="21">
        <v>0</v>
      </c>
      <c r="D501" s="25">
        <v>98772.2</v>
      </c>
      <c r="E501" s="25">
        <v>52133.399999999994</v>
      </c>
      <c r="F501" s="21">
        <v>0</v>
      </c>
      <c r="G501" s="22">
        <f t="shared" si="7"/>
        <v>46638.8</v>
      </c>
      <c r="H501" s="21">
        <v>0</v>
      </c>
      <c r="I501" s="21">
        <v>0</v>
      </c>
    </row>
    <row r="502" spans="1:9" ht="15" x14ac:dyDescent="0.25">
      <c r="A502" s="24" t="s">
        <v>712</v>
      </c>
      <c r="B502" s="20">
        <v>0</v>
      </c>
      <c r="C502" s="21">
        <v>0</v>
      </c>
      <c r="D502" s="25">
        <v>100902.3</v>
      </c>
      <c r="E502" s="25">
        <v>46877.9</v>
      </c>
      <c r="F502" s="21">
        <v>0</v>
      </c>
      <c r="G502" s="22">
        <f t="shared" si="7"/>
        <v>54024.4</v>
      </c>
      <c r="H502" s="21">
        <v>0</v>
      </c>
      <c r="I502" s="21">
        <v>0</v>
      </c>
    </row>
    <row r="503" spans="1:9" ht="15" x14ac:dyDescent="0.25">
      <c r="A503" s="24" t="s">
        <v>713</v>
      </c>
      <c r="B503" s="20">
        <v>0</v>
      </c>
      <c r="C503" s="21">
        <v>0</v>
      </c>
      <c r="D503" s="25">
        <v>97250.700000000012</v>
      </c>
      <c r="E503" s="25">
        <v>79217.5</v>
      </c>
      <c r="F503" s="21">
        <v>0</v>
      </c>
      <c r="G503" s="22">
        <f t="shared" si="7"/>
        <v>18033.200000000012</v>
      </c>
      <c r="H503" s="21">
        <v>0</v>
      </c>
      <c r="I503" s="21">
        <v>0</v>
      </c>
    </row>
    <row r="504" spans="1:9" ht="15" x14ac:dyDescent="0.25">
      <c r="A504" s="24" t="s">
        <v>714</v>
      </c>
      <c r="B504" s="20">
        <v>0</v>
      </c>
      <c r="C504" s="21">
        <v>0</v>
      </c>
      <c r="D504" s="25">
        <v>106182.80000000002</v>
      </c>
      <c r="E504" s="25">
        <v>0</v>
      </c>
      <c r="F504" s="21">
        <v>0</v>
      </c>
      <c r="G504" s="22">
        <f t="shared" si="7"/>
        <v>106182.80000000002</v>
      </c>
      <c r="H504" s="21">
        <v>0</v>
      </c>
      <c r="I504" s="21">
        <v>0</v>
      </c>
    </row>
    <row r="505" spans="1:9" ht="15" x14ac:dyDescent="0.25">
      <c r="A505" s="24" t="s">
        <v>715</v>
      </c>
      <c r="B505" s="20">
        <v>0</v>
      </c>
      <c r="C505" s="21">
        <v>0</v>
      </c>
      <c r="D505" s="25">
        <v>52661.799999999996</v>
      </c>
      <c r="E505" s="25">
        <v>14328.900000000001</v>
      </c>
      <c r="F505" s="21">
        <v>0</v>
      </c>
      <c r="G505" s="22">
        <f t="shared" si="7"/>
        <v>38332.899999999994</v>
      </c>
      <c r="H505" s="21">
        <v>0</v>
      </c>
      <c r="I505" s="21">
        <v>0</v>
      </c>
    </row>
    <row r="506" spans="1:9" ht="15" x14ac:dyDescent="0.25">
      <c r="A506" s="24" t="s">
        <v>716</v>
      </c>
      <c r="B506" s="20">
        <v>0</v>
      </c>
      <c r="C506" s="21">
        <v>0</v>
      </c>
      <c r="D506" s="25">
        <v>54559.200000000004</v>
      </c>
      <c r="E506" s="25">
        <v>28144.800000000003</v>
      </c>
      <c r="F506" s="21">
        <v>0</v>
      </c>
      <c r="G506" s="22">
        <f t="shared" si="7"/>
        <v>26414.400000000001</v>
      </c>
      <c r="H506" s="21">
        <v>0</v>
      </c>
      <c r="I506" s="21">
        <v>0</v>
      </c>
    </row>
    <row r="507" spans="1:9" ht="15" x14ac:dyDescent="0.25">
      <c r="A507" s="24" t="s">
        <v>717</v>
      </c>
      <c r="B507" s="20">
        <v>0</v>
      </c>
      <c r="C507" s="21">
        <v>0</v>
      </c>
      <c r="D507" s="25">
        <v>12404.7</v>
      </c>
      <c r="E507" s="25">
        <v>0</v>
      </c>
      <c r="F507" s="21">
        <v>0</v>
      </c>
      <c r="G507" s="22">
        <f t="shared" si="7"/>
        <v>12404.7</v>
      </c>
      <c r="H507" s="21">
        <v>0</v>
      </c>
      <c r="I507" s="21">
        <v>0</v>
      </c>
    </row>
    <row r="508" spans="1:9" ht="15" x14ac:dyDescent="0.25">
      <c r="A508" s="24" t="s">
        <v>718</v>
      </c>
      <c r="B508" s="20">
        <v>0</v>
      </c>
      <c r="C508" s="21">
        <v>0</v>
      </c>
      <c r="D508" s="25">
        <v>23305.300000000003</v>
      </c>
      <c r="E508" s="25">
        <v>2575.8000000000002</v>
      </c>
      <c r="F508" s="21">
        <v>0</v>
      </c>
      <c r="G508" s="22">
        <f t="shared" si="7"/>
        <v>20729.500000000004</v>
      </c>
      <c r="H508" s="21">
        <v>0</v>
      </c>
      <c r="I508" s="21">
        <v>0</v>
      </c>
    </row>
    <row r="509" spans="1:9" ht="15" x14ac:dyDescent="0.25">
      <c r="A509" s="24" t="s">
        <v>719</v>
      </c>
      <c r="B509" s="20">
        <v>0</v>
      </c>
      <c r="C509" s="21">
        <v>0</v>
      </c>
      <c r="D509" s="25">
        <v>32220</v>
      </c>
      <c r="E509" s="25">
        <v>18740.099999999999</v>
      </c>
      <c r="F509" s="21">
        <v>0</v>
      </c>
      <c r="G509" s="22">
        <f t="shared" si="7"/>
        <v>13479.900000000001</v>
      </c>
      <c r="H509" s="21">
        <v>0</v>
      </c>
      <c r="I509" s="21">
        <v>0</v>
      </c>
    </row>
    <row r="510" spans="1:9" ht="15" x14ac:dyDescent="0.25">
      <c r="A510" s="24" t="s">
        <v>720</v>
      </c>
      <c r="B510" s="20">
        <v>0</v>
      </c>
      <c r="C510" s="21">
        <v>0</v>
      </c>
      <c r="D510" s="25">
        <v>85554.760000000009</v>
      </c>
      <c r="E510" s="25">
        <v>17837.599999999999</v>
      </c>
      <c r="F510" s="21">
        <v>0</v>
      </c>
      <c r="G510" s="22">
        <f t="shared" si="7"/>
        <v>67717.16</v>
      </c>
      <c r="H510" s="21">
        <v>0</v>
      </c>
      <c r="I510" s="21">
        <v>0</v>
      </c>
    </row>
    <row r="511" spans="1:9" ht="15" x14ac:dyDescent="0.25">
      <c r="A511" s="24" t="s">
        <v>721</v>
      </c>
      <c r="B511" s="20">
        <v>0</v>
      </c>
      <c r="C511" s="21">
        <v>0</v>
      </c>
      <c r="D511" s="25">
        <v>52071.1</v>
      </c>
      <c r="E511" s="25">
        <v>22171</v>
      </c>
      <c r="F511" s="21">
        <v>0</v>
      </c>
      <c r="G511" s="22">
        <f t="shared" si="7"/>
        <v>29900.1</v>
      </c>
      <c r="H511" s="21">
        <v>0</v>
      </c>
      <c r="I511" s="21">
        <v>0</v>
      </c>
    </row>
    <row r="512" spans="1:9" ht="15" x14ac:dyDescent="0.25">
      <c r="A512" s="24" t="s">
        <v>722</v>
      </c>
      <c r="B512" s="20">
        <v>0</v>
      </c>
      <c r="C512" s="21">
        <v>0</v>
      </c>
      <c r="D512" s="25">
        <v>69999.740000000005</v>
      </c>
      <c r="E512" s="25">
        <v>45763.240000000005</v>
      </c>
      <c r="F512" s="21">
        <v>0</v>
      </c>
      <c r="G512" s="22">
        <f t="shared" si="7"/>
        <v>24236.5</v>
      </c>
      <c r="H512" s="21">
        <v>0</v>
      </c>
      <c r="I512" s="21">
        <v>0</v>
      </c>
    </row>
    <row r="513" spans="1:9" ht="15" x14ac:dyDescent="0.25">
      <c r="A513" s="24" t="s">
        <v>723</v>
      </c>
      <c r="B513" s="20">
        <v>0</v>
      </c>
      <c r="C513" s="21">
        <v>0</v>
      </c>
      <c r="D513" s="25">
        <v>90072.8</v>
      </c>
      <c r="E513" s="25">
        <v>39351.5</v>
      </c>
      <c r="F513" s="21">
        <v>0</v>
      </c>
      <c r="G513" s="22">
        <f t="shared" si="7"/>
        <v>50721.3</v>
      </c>
      <c r="H513" s="21">
        <v>0</v>
      </c>
      <c r="I513" s="21">
        <v>0</v>
      </c>
    </row>
    <row r="514" spans="1:9" ht="15" x14ac:dyDescent="0.25">
      <c r="A514" s="24" t="s">
        <v>724</v>
      </c>
      <c r="B514" s="20">
        <v>0</v>
      </c>
      <c r="C514" s="21">
        <v>0</v>
      </c>
      <c r="D514" s="25">
        <v>174507.1</v>
      </c>
      <c r="E514" s="25">
        <v>3000</v>
      </c>
      <c r="F514" s="21">
        <v>0</v>
      </c>
      <c r="G514" s="22">
        <f t="shared" si="7"/>
        <v>171507.1</v>
      </c>
      <c r="H514" s="21">
        <v>0</v>
      </c>
      <c r="I514" s="21">
        <v>0</v>
      </c>
    </row>
    <row r="515" spans="1:9" ht="15" x14ac:dyDescent="0.25">
      <c r="A515" s="24" t="s">
        <v>725</v>
      </c>
      <c r="B515" s="20">
        <v>0</v>
      </c>
      <c r="C515" s="21">
        <v>0</v>
      </c>
      <c r="D515" s="25">
        <v>73372.100000000006</v>
      </c>
      <c r="E515" s="25">
        <v>0</v>
      </c>
      <c r="F515" s="21">
        <v>0</v>
      </c>
      <c r="G515" s="22">
        <f t="shared" si="7"/>
        <v>73372.100000000006</v>
      </c>
      <c r="H515" s="21">
        <v>0</v>
      </c>
      <c r="I515" s="21">
        <v>0</v>
      </c>
    </row>
    <row r="516" spans="1:9" ht="15" x14ac:dyDescent="0.25">
      <c r="A516" s="24" t="s">
        <v>726</v>
      </c>
      <c r="B516" s="20">
        <v>0</v>
      </c>
      <c r="C516" s="21">
        <v>0</v>
      </c>
      <c r="D516" s="25">
        <v>98539.5</v>
      </c>
      <c r="E516" s="25">
        <v>52472.899999999994</v>
      </c>
      <c r="F516" s="21">
        <v>0</v>
      </c>
      <c r="G516" s="22">
        <f t="shared" si="7"/>
        <v>46066.600000000006</v>
      </c>
      <c r="H516" s="21">
        <v>0</v>
      </c>
      <c r="I516" s="21">
        <v>0</v>
      </c>
    </row>
    <row r="517" spans="1:9" ht="15" x14ac:dyDescent="0.25">
      <c r="A517" s="24" t="s">
        <v>727</v>
      </c>
      <c r="B517" s="20">
        <v>0</v>
      </c>
      <c r="C517" s="21">
        <v>0</v>
      </c>
      <c r="D517" s="25">
        <v>76862.600000000006</v>
      </c>
      <c r="E517" s="25">
        <v>37916.800000000003</v>
      </c>
      <c r="F517" s="21">
        <v>0</v>
      </c>
      <c r="G517" s="22">
        <f t="shared" si="7"/>
        <v>38945.800000000003</v>
      </c>
      <c r="H517" s="21">
        <v>0</v>
      </c>
      <c r="I517" s="21">
        <v>0</v>
      </c>
    </row>
    <row r="518" spans="1:9" ht="15" x14ac:dyDescent="0.25">
      <c r="A518" s="24" t="s">
        <v>728</v>
      </c>
      <c r="B518" s="20">
        <v>0</v>
      </c>
      <c r="C518" s="21">
        <v>0</v>
      </c>
      <c r="D518" s="25">
        <v>15698.3</v>
      </c>
      <c r="E518" s="25">
        <v>0</v>
      </c>
      <c r="F518" s="21">
        <v>0</v>
      </c>
      <c r="G518" s="22">
        <f t="shared" si="7"/>
        <v>15698.3</v>
      </c>
      <c r="H518" s="21">
        <v>0</v>
      </c>
      <c r="I518" s="21">
        <v>0</v>
      </c>
    </row>
    <row r="519" spans="1:9" ht="15" x14ac:dyDescent="0.25">
      <c r="A519" s="24" t="s">
        <v>729</v>
      </c>
      <c r="B519" s="20">
        <v>0</v>
      </c>
      <c r="C519" s="21">
        <v>0</v>
      </c>
      <c r="D519" s="25">
        <v>17667.3</v>
      </c>
      <c r="E519" s="25">
        <v>7075.6</v>
      </c>
      <c r="F519" s="21">
        <v>0</v>
      </c>
      <c r="G519" s="22">
        <f t="shared" ref="G519:G582" si="8">D519-E519</f>
        <v>10591.699999999999</v>
      </c>
      <c r="H519" s="21">
        <v>0</v>
      </c>
      <c r="I519" s="21">
        <v>0</v>
      </c>
    </row>
    <row r="520" spans="1:9" ht="15" x14ac:dyDescent="0.25">
      <c r="A520" s="24" t="s">
        <v>730</v>
      </c>
      <c r="B520" s="20">
        <v>0</v>
      </c>
      <c r="C520" s="21">
        <v>0</v>
      </c>
      <c r="D520" s="25">
        <v>21963.3</v>
      </c>
      <c r="E520" s="25">
        <v>973.5</v>
      </c>
      <c r="F520" s="21">
        <v>0</v>
      </c>
      <c r="G520" s="22">
        <f t="shared" si="8"/>
        <v>20989.8</v>
      </c>
      <c r="H520" s="21">
        <v>0</v>
      </c>
      <c r="I520" s="21">
        <v>0</v>
      </c>
    </row>
    <row r="521" spans="1:9" ht="15" x14ac:dyDescent="0.25">
      <c r="A521" s="24" t="s">
        <v>731</v>
      </c>
      <c r="B521" s="20">
        <v>0</v>
      </c>
      <c r="C521" s="21">
        <v>0</v>
      </c>
      <c r="D521" s="25">
        <v>54970.9</v>
      </c>
      <c r="E521" s="25">
        <v>0</v>
      </c>
      <c r="F521" s="21">
        <v>0</v>
      </c>
      <c r="G521" s="22">
        <f t="shared" si="8"/>
        <v>54970.9</v>
      </c>
      <c r="H521" s="21">
        <v>0</v>
      </c>
      <c r="I521" s="21">
        <v>0</v>
      </c>
    </row>
    <row r="522" spans="1:9" ht="15" x14ac:dyDescent="0.25">
      <c r="A522" s="24" t="s">
        <v>732</v>
      </c>
      <c r="B522" s="20">
        <v>0</v>
      </c>
      <c r="C522" s="21">
        <v>0</v>
      </c>
      <c r="D522" s="25">
        <v>35853.699999999997</v>
      </c>
      <c r="E522" s="25">
        <v>935.5</v>
      </c>
      <c r="F522" s="21">
        <v>0</v>
      </c>
      <c r="G522" s="22">
        <f t="shared" si="8"/>
        <v>34918.199999999997</v>
      </c>
      <c r="H522" s="21">
        <v>0</v>
      </c>
      <c r="I522" s="21">
        <v>0</v>
      </c>
    </row>
    <row r="523" spans="1:9" ht="15" x14ac:dyDescent="0.25">
      <c r="A523" s="24" t="s">
        <v>733</v>
      </c>
      <c r="B523" s="20">
        <v>0</v>
      </c>
      <c r="C523" s="21">
        <v>0</v>
      </c>
      <c r="D523" s="25">
        <v>68449.600000000006</v>
      </c>
      <c r="E523" s="25">
        <v>7598.2</v>
      </c>
      <c r="F523" s="21">
        <v>0</v>
      </c>
      <c r="G523" s="22">
        <f t="shared" si="8"/>
        <v>60851.400000000009</v>
      </c>
      <c r="H523" s="21">
        <v>0</v>
      </c>
      <c r="I523" s="21">
        <v>0</v>
      </c>
    </row>
    <row r="524" spans="1:9" ht="15" x14ac:dyDescent="0.25">
      <c r="A524" s="24" t="s">
        <v>734</v>
      </c>
      <c r="B524" s="20">
        <v>0</v>
      </c>
      <c r="C524" s="21">
        <v>0</v>
      </c>
      <c r="D524" s="25">
        <v>83807.8</v>
      </c>
      <c r="E524" s="25">
        <v>37233.9</v>
      </c>
      <c r="F524" s="21">
        <v>0</v>
      </c>
      <c r="G524" s="22">
        <f t="shared" si="8"/>
        <v>46573.9</v>
      </c>
      <c r="H524" s="21">
        <v>0</v>
      </c>
      <c r="I524" s="21">
        <v>0</v>
      </c>
    </row>
    <row r="525" spans="1:9" ht="15" x14ac:dyDescent="0.25">
      <c r="A525" s="24" t="s">
        <v>735</v>
      </c>
      <c r="B525" s="20">
        <v>0</v>
      </c>
      <c r="C525" s="21">
        <v>0</v>
      </c>
      <c r="D525" s="25">
        <v>55006.7</v>
      </c>
      <c r="E525" s="25">
        <v>4050.2</v>
      </c>
      <c r="F525" s="21">
        <v>0</v>
      </c>
      <c r="G525" s="22">
        <f t="shared" si="8"/>
        <v>50956.5</v>
      </c>
      <c r="H525" s="21">
        <v>0</v>
      </c>
      <c r="I525" s="21">
        <v>0</v>
      </c>
    </row>
    <row r="526" spans="1:9" ht="15" x14ac:dyDescent="0.25">
      <c r="A526" s="24" t="s">
        <v>736</v>
      </c>
      <c r="B526" s="20">
        <v>0</v>
      </c>
      <c r="C526" s="21">
        <v>0</v>
      </c>
      <c r="D526" s="25">
        <v>90359.199999999983</v>
      </c>
      <c r="E526" s="25">
        <v>3255.7000000000003</v>
      </c>
      <c r="F526" s="21">
        <v>0</v>
      </c>
      <c r="G526" s="22">
        <f t="shared" si="8"/>
        <v>87103.499999999985</v>
      </c>
      <c r="H526" s="21">
        <v>0</v>
      </c>
      <c r="I526" s="21">
        <v>0</v>
      </c>
    </row>
    <row r="527" spans="1:9" ht="15" x14ac:dyDescent="0.25">
      <c r="A527" s="24" t="s">
        <v>737</v>
      </c>
      <c r="B527" s="20">
        <v>0</v>
      </c>
      <c r="C527" s="21">
        <v>0</v>
      </c>
      <c r="D527" s="25">
        <v>22589.8</v>
      </c>
      <c r="E527" s="25">
        <v>5709.8</v>
      </c>
      <c r="F527" s="21">
        <v>0</v>
      </c>
      <c r="G527" s="22">
        <f t="shared" si="8"/>
        <v>16880</v>
      </c>
      <c r="H527" s="21">
        <v>0</v>
      </c>
      <c r="I527" s="21">
        <v>0</v>
      </c>
    </row>
    <row r="528" spans="1:9" ht="15" x14ac:dyDescent="0.25">
      <c r="A528" s="24" t="s">
        <v>738</v>
      </c>
      <c r="B528" s="20">
        <v>0</v>
      </c>
      <c r="C528" s="21">
        <v>0</v>
      </c>
      <c r="D528" s="25">
        <v>38467.1</v>
      </c>
      <c r="E528" s="25">
        <v>7357.5</v>
      </c>
      <c r="F528" s="21">
        <v>0</v>
      </c>
      <c r="G528" s="22">
        <f t="shared" si="8"/>
        <v>31109.599999999999</v>
      </c>
      <c r="H528" s="21">
        <v>0</v>
      </c>
      <c r="I528" s="21">
        <v>0</v>
      </c>
    </row>
    <row r="529" spans="1:9" ht="15" x14ac:dyDescent="0.25">
      <c r="A529" s="24" t="s">
        <v>739</v>
      </c>
      <c r="B529" s="20">
        <v>0</v>
      </c>
      <c r="C529" s="21">
        <v>0</v>
      </c>
      <c r="D529" s="25">
        <v>65263.4</v>
      </c>
      <c r="E529" s="25">
        <v>0</v>
      </c>
      <c r="F529" s="21">
        <v>0</v>
      </c>
      <c r="G529" s="22">
        <f t="shared" si="8"/>
        <v>65263.4</v>
      </c>
      <c r="H529" s="21">
        <v>0</v>
      </c>
      <c r="I529" s="21">
        <v>0</v>
      </c>
    </row>
    <row r="530" spans="1:9" ht="15" x14ac:dyDescent="0.25">
      <c r="A530" s="24" t="s">
        <v>740</v>
      </c>
      <c r="B530" s="20">
        <v>0</v>
      </c>
      <c r="C530" s="21">
        <v>0</v>
      </c>
      <c r="D530" s="25">
        <v>16163.7</v>
      </c>
      <c r="E530" s="25">
        <v>0</v>
      </c>
      <c r="F530" s="21">
        <v>0</v>
      </c>
      <c r="G530" s="22">
        <f t="shared" si="8"/>
        <v>16163.7</v>
      </c>
      <c r="H530" s="21">
        <v>0</v>
      </c>
      <c r="I530" s="21">
        <v>0</v>
      </c>
    </row>
    <row r="531" spans="1:9" ht="15" x14ac:dyDescent="0.25">
      <c r="A531" s="24" t="s">
        <v>741</v>
      </c>
      <c r="B531" s="20">
        <v>0</v>
      </c>
      <c r="C531" s="21">
        <v>0</v>
      </c>
      <c r="D531" s="25">
        <v>40776.199999999997</v>
      </c>
      <c r="E531" s="25">
        <v>14153.8</v>
      </c>
      <c r="F531" s="21">
        <v>0</v>
      </c>
      <c r="G531" s="22">
        <f t="shared" si="8"/>
        <v>26622.399999999998</v>
      </c>
      <c r="H531" s="21">
        <v>0</v>
      </c>
      <c r="I531" s="21">
        <v>0</v>
      </c>
    </row>
    <row r="532" spans="1:9" ht="15" x14ac:dyDescent="0.25">
      <c r="A532" s="24" t="s">
        <v>742</v>
      </c>
      <c r="B532" s="20">
        <v>0</v>
      </c>
      <c r="C532" s="21">
        <v>0</v>
      </c>
      <c r="D532" s="25">
        <v>105377.3</v>
      </c>
      <c r="E532" s="25">
        <v>933.5</v>
      </c>
      <c r="F532" s="21">
        <v>0</v>
      </c>
      <c r="G532" s="22">
        <f t="shared" si="8"/>
        <v>104443.8</v>
      </c>
      <c r="H532" s="21">
        <v>0</v>
      </c>
      <c r="I532" s="21">
        <v>0</v>
      </c>
    </row>
    <row r="533" spans="1:9" ht="15" x14ac:dyDescent="0.25">
      <c r="A533" s="24" t="s">
        <v>743</v>
      </c>
      <c r="B533" s="20">
        <v>0</v>
      </c>
      <c r="C533" s="21">
        <v>0</v>
      </c>
      <c r="D533" s="25">
        <v>47256</v>
      </c>
      <c r="E533" s="25">
        <v>768.8</v>
      </c>
      <c r="F533" s="21">
        <v>0</v>
      </c>
      <c r="G533" s="22">
        <f t="shared" si="8"/>
        <v>46487.199999999997</v>
      </c>
      <c r="H533" s="21">
        <v>0</v>
      </c>
      <c r="I533" s="21">
        <v>0</v>
      </c>
    </row>
    <row r="534" spans="1:9" ht="15" x14ac:dyDescent="0.25">
      <c r="A534" s="24" t="s">
        <v>744</v>
      </c>
      <c r="B534" s="20">
        <v>0</v>
      </c>
      <c r="C534" s="21">
        <v>0</v>
      </c>
      <c r="D534" s="25">
        <v>70651.3</v>
      </c>
      <c r="E534" s="25">
        <v>0</v>
      </c>
      <c r="F534" s="21">
        <v>0</v>
      </c>
      <c r="G534" s="22">
        <f t="shared" si="8"/>
        <v>70651.3</v>
      </c>
      <c r="H534" s="21">
        <v>0</v>
      </c>
      <c r="I534" s="21">
        <v>0</v>
      </c>
    </row>
    <row r="535" spans="1:9" ht="15" x14ac:dyDescent="0.25">
      <c r="A535" s="24" t="s">
        <v>745</v>
      </c>
      <c r="B535" s="20">
        <v>0</v>
      </c>
      <c r="C535" s="21">
        <v>0</v>
      </c>
      <c r="D535" s="25">
        <v>46575.8</v>
      </c>
      <c r="E535" s="25">
        <v>320.39999999999998</v>
      </c>
      <c r="F535" s="21">
        <v>0</v>
      </c>
      <c r="G535" s="22">
        <f t="shared" si="8"/>
        <v>46255.4</v>
      </c>
      <c r="H535" s="21">
        <v>0</v>
      </c>
      <c r="I535" s="21">
        <v>0</v>
      </c>
    </row>
    <row r="536" spans="1:9" ht="15" x14ac:dyDescent="0.25">
      <c r="A536" s="24" t="s">
        <v>746</v>
      </c>
      <c r="B536" s="20">
        <v>0</v>
      </c>
      <c r="C536" s="21">
        <v>0</v>
      </c>
      <c r="D536" s="25">
        <v>13568.2</v>
      </c>
      <c r="E536" s="25">
        <v>0</v>
      </c>
      <c r="F536" s="21">
        <v>0</v>
      </c>
      <c r="G536" s="22">
        <f t="shared" si="8"/>
        <v>13568.2</v>
      </c>
      <c r="H536" s="21">
        <v>0</v>
      </c>
      <c r="I536" s="21">
        <v>0</v>
      </c>
    </row>
    <row r="537" spans="1:9" ht="15" x14ac:dyDescent="0.25">
      <c r="A537" s="24" t="s">
        <v>747</v>
      </c>
      <c r="B537" s="20">
        <v>0</v>
      </c>
      <c r="C537" s="21">
        <v>0</v>
      </c>
      <c r="D537" s="25">
        <v>38073.299999999996</v>
      </c>
      <c r="E537" s="25">
        <v>6280.6</v>
      </c>
      <c r="F537" s="21">
        <v>0</v>
      </c>
      <c r="G537" s="22">
        <f t="shared" si="8"/>
        <v>31792.699999999997</v>
      </c>
      <c r="H537" s="21">
        <v>0</v>
      </c>
      <c r="I537" s="21">
        <v>0</v>
      </c>
    </row>
    <row r="538" spans="1:9" ht="15" x14ac:dyDescent="0.25">
      <c r="A538" s="24" t="s">
        <v>748</v>
      </c>
      <c r="B538" s="20">
        <v>0</v>
      </c>
      <c r="C538" s="21">
        <v>0</v>
      </c>
      <c r="D538" s="25">
        <v>640479.90000000014</v>
      </c>
      <c r="E538" s="25">
        <v>404602.5</v>
      </c>
      <c r="F538" s="21">
        <v>0</v>
      </c>
      <c r="G538" s="22">
        <f t="shared" si="8"/>
        <v>235877.40000000014</v>
      </c>
      <c r="H538" s="21">
        <v>0</v>
      </c>
      <c r="I538" s="21">
        <v>0</v>
      </c>
    </row>
    <row r="539" spans="1:9" ht="15" x14ac:dyDescent="0.25">
      <c r="A539" s="24" t="s">
        <v>749</v>
      </c>
      <c r="B539" s="20">
        <v>0</v>
      </c>
      <c r="C539" s="21">
        <v>0</v>
      </c>
      <c r="D539" s="25">
        <v>1261599.0199999998</v>
      </c>
      <c r="E539" s="25">
        <v>1079006.1199999996</v>
      </c>
      <c r="F539" s="21">
        <v>0</v>
      </c>
      <c r="G539" s="22">
        <f t="shared" si="8"/>
        <v>182592.90000000014</v>
      </c>
      <c r="H539" s="21">
        <v>0</v>
      </c>
      <c r="I539" s="21">
        <v>0</v>
      </c>
    </row>
    <row r="540" spans="1:9" ht="15" x14ac:dyDescent="0.25">
      <c r="A540" s="24" t="s">
        <v>750</v>
      </c>
      <c r="B540" s="20">
        <v>0</v>
      </c>
      <c r="C540" s="21">
        <v>0</v>
      </c>
      <c r="D540" s="25">
        <v>81236</v>
      </c>
      <c r="E540" s="25">
        <v>11414.699999999999</v>
      </c>
      <c r="F540" s="21">
        <v>0</v>
      </c>
      <c r="G540" s="22">
        <f t="shared" si="8"/>
        <v>69821.3</v>
      </c>
      <c r="H540" s="21">
        <v>0</v>
      </c>
      <c r="I540" s="21">
        <v>0</v>
      </c>
    </row>
    <row r="541" spans="1:9" ht="15" x14ac:dyDescent="0.25">
      <c r="A541" s="24" t="s">
        <v>751</v>
      </c>
      <c r="B541" s="20">
        <v>0</v>
      </c>
      <c r="C541" s="21">
        <v>0</v>
      </c>
      <c r="D541" s="25">
        <v>81884</v>
      </c>
      <c r="E541" s="25">
        <v>12220.900000000001</v>
      </c>
      <c r="F541" s="21">
        <v>0</v>
      </c>
      <c r="G541" s="22">
        <f t="shared" si="8"/>
        <v>69663.100000000006</v>
      </c>
      <c r="H541" s="21">
        <v>0</v>
      </c>
      <c r="I541" s="21">
        <v>0</v>
      </c>
    </row>
    <row r="542" spans="1:9" ht="15" x14ac:dyDescent="0.25">
      <c r="A542" s="24" t="s">
        <v>752</v>
      </c>
      <c r="B542" s="20">
        <v>0</v>
      </c>
      <c r="C542" s="21">
        <v>0</v>
      </c>
      <c r="D542" s="25">
        <v>492984.79000000004</v>
      </c>
      <c r="E542" s="25">
        <v>388496.95</v>
      </c>
      <c r="F542" s="21">
        <v>0</v>
      </c>
      <c r="G542" s="22">
        <f t="shared" si="8"/>
        <v>104487.84000000003</v>
      </c>
      <c r="H542" s="21">
        <v>0</v>
      </c>
      <c r="I542" s="21">
        <v>0</v>
      </c>
    </row>
    <row r="543" spans="1:9" ht="15" x14ac:dyDescent="0.25">
      <c r="A543" s="24" t="s">
        <v>753</v>
      </c>
      <c r="B543" s="20">
        <v>0</v>
      </c>
      <c r="C543" s="21">
        <v>0</v>
      </c>
      <c r="D543" s="25">
        <v>797910.40000000026</v>
      </c>
      <c r="E543" s="25">
        <v>611138.55000000005</v>
      </c>
      <c r="F543" s="21">
        <v>0</v>
      </c>
      <c r="G543" s="22">
        <f t="shared" si="8"/>
        <v>186771.85000000021</v>
      </c>
      <c r="H543" s="21">
        <v>0</v>
      </c>
      <c r="I543" s="21">
        <v>0</v>
      </c>
    </row>
    <row r="544" spans="1:9" ht="15" x14ac:dyDescent="0.25">
      <c r="A544" s="24" t="s">
        <v>754</v>
      </c>
      <c r="B544" s="20">
        <v>0</v>
      </c>
      <c r="C544" s="21">
        <v>0</v>
      </c>
      <c r="D544" s="25">
        <v>32220</v>
      </c>
      <c r="E544" s="25">
        <v>11223.4</v>
      </c>
      <c r="F544" s="21">
        <v>0</v>
      </c>
      <c r="G544" s="22">
        <f t="shared" si="8"/>
        <v>20996.6</v>
      </c>
      <c r="H544" s="21">
        <v>0</v>
      </c>
      <c r="I544" s="21">
        <v>0</v>
      </c>
    </row>
    <row r="545" spans="1:9" ht="15" x14ac:dyDescent="0.25">
      <c r="A545" s="24" t="s">
        <v>755</v>
      </c>
      <c r="B545" s="20">
        <v>0</v>
      </c>
      <c r="C545" s="21">
        <v>0</v>
      </c>
      <c r="D545" s="25">
        <v>46943</v>
      </c>
      <c r="E545" s="25">
        <v>18880.3</v>
      </c>
      <c r="F545" s="21">
        <v>0</v>
      </c>
      <c r="G545" s="22">
        <f t="shared" si="8"/>
        <v>28062.7</v>
      </c>
      <c r="H545" s="21">
        <v>0</v>
      </c>
      <c r="I545" s="21">
        <v>0</v>
      </c>
    </row>
    <row r="546" spans="1:9" ht="15" x14ac:dyDescent="0.25">
      <c r="A546" s="24" t="s">
        <v>756</v>
      </c>
      <c r="B546" s="20">
        <v>0</v>
      </c>
      <c r="C546" s="21">
        <v>0</v>
      </c>
      <c r="D546" s="25">
        <v>45393</v>
      </c>
      <c r="E546" s="25">
        <v>5860.2000000000007</v>
      </c>
      <c r="F546" s="21">
        <v>0</v>
      </c>
      <c r="G546" s="22">
        <f t="shared" si="8"/>
        <v>39532.800000000003</v>
      </c>
      <c r="H546" s="21">
        <v>0</v>
      </c>
      <c r="I546" s="21">
        <v>0</v>
      </c>
    </row>
    <row r="547" spans="1:9" ht="15" x14ac:dyDescent="0.25">
      <c r="A547" s="24" t="s">
        <v>757</v>
      </c>
      <c r="B547" s="20">
        <v>0</v>
      </c>
      <c r="C547" s="21">
        <v>0</v>
      </c>
      <c r="D547" s="25">
        <v>73712.2</v>
      </c>
      <c r="E547" s="25">
        <v>0</v>
      </c>
      <c r="F547" s="21">
        <v>0</v>
      </c>
      <c r="G547" s="22">
        <f t="shared" si="8"/>
        <v>73712.2</v>
      </c>
      <c r="H547" s="21">
        <v>0</v>
      </c>
      <c r="I547" s="21">
        <v>0</v>
      </c>
    </row>
    <row r="548" spans="1:9" ht="15" x14ac:dyDescent="0.25">
      <c r="A548" s="24" t="s">
        <v>758</v>
      </c>
      <c r="B548" s="20">
        <v>0</v>
      </c>
      <c r="C548" s="21">
        <v>0</v>
      </c>
      <c r="D548" s="25">
        <v>16360.6</v>
      </c>
      <c r="E548" s="25">
        <v>0</v>
      </c>
      <c r="F548" s="21">
        <v>0</v>
      </c>
      <c r="G548" s="22">
        <f t="shared" si="8"/>
        <v>16360.6</v>
      </c>
      <c r="H548" s="21">
        <v>0</v>
      </c>
      <c r="I548" s="21">
        <v>0</v>
      </c>
    </row>
    <row r="549" spans="1:9" ht="15" x14ac:dyDescent="0.25">
      <c r="A549" s="24" t="s">
        <v>759</v>
      </c>
      <c r="B549" s="20">
        <v>0</v>
      </c>
      <c r="C549" s="21">
        <v>0</v>
      </c>
      <c r="D549" s="25">
        <v>57745.399999999994</v>
      </c>
      <c r="E549" s="25">
        <v>10306.200000000001</v>
      </c>
      <c r="F549" s="21">
        <v>0</v>
      </c>
      <c r="G549" s="22">
        <f t="shared" si="8"/>
        <v>47439.199999999997</v>
      </c>
      <c r="H549" s="21">
        <v>0</v>
      </c>
      <c r="I549" s="21">
        <v>0</v>
      </c>
    </row>
    <row r="550" spans="1:9" ht="15" x14ac:dyDescent="0.25">
      <c r="A550" s="24" t="s">
        <v>760</v>
      </c>
      <c r="B550" s="20">
        <v>0</v>
      </c>
      <c r="C550" s="21">
        <v>0</v>
      </c>
      <c r="D550" s="25">
        <v>9576.5</v>
      </c>
      <c r="E550" s="25">
        <v>7704</v>
      </c>
      <c r="F550" s="21">
        <v>0</v>
      </c>
      <c r="G550" s="22">
        <f t="shared" si="8"/>
        <v>1872.5</v>
      </c>
      <c r="H550" s="21">
        <v>0</v>
      </c>
      <c r="I550" s="21">
        <v>0</v>
      </c>
    </row>
    <row r="551" spans="1:9" ht="15" x14ac:dyDescent="0.25">
      <c r="A551" s="24" t="s">
        <v>761</v>
      </c>
      <c r="B551" s="20">
        <v>0</v>
      </c>
      <c r="C551" s="21">
        <v>0</v>
      </c>
      <c r="D551" s="25">
        <v>48712.399999999994</v>
      </c>
      <c r="E551" s="25">
        <v>33400</v>
      </c>
      <c r="F551" s="21">
        <v>0</v>
      </c>
      <c r="G551" s="22">
        <f t="shared" si="8"/>
        <v>15312.399999999994</v>
      </c>
      <c r="H551" s="21">
        <v>0</v>
      </c>
      <c r="I551" s="21">
        <v>0</v>
      </c>
    </row>
    <row r="552" spans="1:9" ht="15" x14ac:dyDescent="0.25">
      <c r="A552" s="24" t="s">
        <v>762</v>
      </c>
      <c r="B552" s="20">
        <v>0</v>
      </c>
      <c r="C552" s="21">
        <v>0</v>
      </c>
      <c r="D552" s="25">
        <v>46110.399999999994</v>
      </c>
      <c r="E552" s="25">
        <v>165</v>
      </c>
      <c r="F552" s="21">
        <v>0</v>
      </c>
      <c r="G552" s="22">
        <f t="shared" si="8"/>
        <v>45945.399999999994</v>
      </c>
      <c r="H552" s="21">
        <v>0</v>
      </c>
      <c r="I552" s="21">
        <v>0</v>
      </c>
    </row>
    <row r="553" spans="1:9" ht="15" x14ac:dyDescent="0.25">
      <c r="A553" s="24" t="s">
        <v>763</v>
      </c>
      <c r="B553" s="20">
        <v>0</v>
      </c>
      <c r="C553" s="21">
        <v>0</v>
      </c>
      <c r="D553" s="25">
        <v>33974.200000000004</v>
      </c>
      <c r="E553" s="25">
        <v>6198.8</v>
      </c>
      <c r="F553" s="21">
        <v>0</v>
      </c>
      <c r="G553" s="22">
        <f t="shared" si="8"/>
        <v>27775.400000000005</v>
      </c>
      <c r="H553" s="21">
        <v>0</v>
      </c>
      <c r="I553" s="21">
        <v>0</v>
      </c>
    </row>
    <row r="554" spans="1:9" ht="15" x14ac:dyDescent="0.25">
      <c r="A554" s="24" t="s">
        <v>764</v>
      </c>
      <c r="B554" s="20">
        <v>0</v>
      </c>
      <c r="C554" s="21">
        <v>0</v>
      </c>
      <c r="D554" s="25">
        <v>34833.4</v>
      </c>
      <c r="E554" s="25">
        <v>10057.15</v>
      </c>
      <c r="F554" s="21">
        <v>0</v>
      </c>
      <c r="G554" s="22">
        <f t="shared" si="8"/>
        <v>24776.25</v>
      </c>
      <c r="H554" s="21">
        <v>0</v>
      </c>
      <c r="I554" s="21">
        <v>0</v>
      </c>
    </row>
    <row r="555" spans="1:9" ht="15" x14ac:dyDescent="0.25">
      <c r="A555" s="24" t="s">
        <v>765</v>
      </c>
      <c r="B555" s="20">
        <v>0</v>
      </c>
      <c r="C555" s="21">
        <v>0</v>
      </c>
      <c r="D555" s="25">
        <v>188003.70000000004</v>
      </c>
      <c r="E555" s="25">
        <v>71714.099999999991</v>
      </c>
      <c r="F555" s="21">
        <v>0</v>
      </c>
      <c r="G555" s="22">
        <f t="shared" si="8"/>
        <v>116289.60000000005</v>
      </c>
      <c r="H555" s="21">
        <v>0</v>
      </c>
      <c r="I555" s="21">
        <v>0</v>
      </c>
    </row>
    <row r="556" spans="1:9" ht="15" x14ac:dyDescent="0.25">
      <c r="A556" s="24" t="s">
        <v>766</v>
      </c>
      <c r="B556" s="20">
        <v>0</v>
      </c>
      <c r="C556" s="21">
        <v>0</v>
      </c>
      <c r="D556" s="25">
        <v>123474.19999999998</v>
      </c>
      <c r="E556" s="25">
        <v>50282.500000000007</v>
      </c>
      <c r="F556" s="21">
        <v>0</v>
      </c>
      <c r="G556" s="22">
        <f t="shared" si="8"/>
        <v>73191.699999999983</v>
      </c>
      <c r="H556" s="21">
        <v>0</v>
      </c>
      <c r="I556" s="21">
        <v>0</v>
      </c>
    </row>
    <row r="557" spans="1:9" ht="15" x14ac:dyDescent="0.25">
      <c r="A557" s="24" t="s">
        <v>767</v>
      </c>
      <c r="B557" s="20">
        <v>0</v>
      </c>
      <c r="C557" s="21">
        <v>0</v>
      </c>
      <c r="D557" s="25">
        <v>97492.4</v>
      </c>
      <c r="E557" s="25">
        <v>23273.7</v>
      </c>
      <c r="F557" s="21">
        <v>0</v>
      </c>
      <c r="G557" s="22">
        <f t="shared" si="8"/>
        <v>74218.7</v>
      </c>
      <c r="H557" s="21">
        <v>0</v>
      </c>
      <c r="I557" s="21">
        <v>0</v>
      </c>
    </row>
    <row r="558" spans="1:9" ht="15" x14ac:dyDescent="0.25">
      <c r="A558" s="24" t="s">
        <v>768</v>
      </c>
      <c r="B558" s="20">
        <v>0</v>
      </c>
      <c r="C558" s="21">
        <v>0</v>
      </c>
      <c r="D558" s="25">
        <v>129900.30000000002</v>
      </c>
      <c r="E558" s="25">
        <v>67929.400000000009</v>
      </c>
      <c r="F558" s="21">
        <v>0</v>
      </c>
      <c r="G558" s="22">
        <f t="shared" si="8"/>
        <v>61970.900000000009</v>
      </c>
      <c r="H558" s="21">
        <v>0</v>
      </c>
      <c r="I558" s="21">
        <v>0</v>
      </c>
    </row>
    <row r="559" spans="1:9" ht="15" x14ac:dyDescent="0.25">
      <c r="A559" s="24" t="s">
        <v>769</v>
      </c>
      <c r="B559" s="20">
        <v>0</v>
      </c>
      <c r="C559" s="21">
        <v>0</v>
      </c>
      <c r="D559" s="25">
        <v>39025.799999999996</v>
      </c>
      <c r="E559" s="25">
        <v>18837.2</v>
      </c>
      <c r="F559" s="21">
        <v>0</v>
      </c>
      <c r="G559" s="22">
        <f t="shared" si="8"/>
        <v>20188.599999999995</v>
      </c>
      <c r="H559" s="21">
        <v>0</v>
      </c>
      <c r="I559" s="21">
        <v>0</v>
      </c>
    </row>
    <row r="560" spans="1:9" ht="15" x14ac:dyDescent="0.25">
      <c r="A560" s="24" t="s">
        <v>770</v>
      </c>
      <c r="B560" s="20">
        <v>0</v>
      </c>
      <c r="C560" s="21">
        <v>0</v>
      </c>
      <c r="D560" s="25">
        <v>64887.5</v>
      </c>
      <c r="E560" s="25">
        <v>26172.500000000004</v>
      </c>
      <c r="F560" s="21">
        <v>0</v>
      </c>
      <c r="G560" s="22">
        <f t="shared" si="8"/>
        <v>38715</v>
      </c>
      <c r="H560" s="21">
        <v>0</v>
      </c>
      <c r="I560" s="21">
        <v>0</v>
      </c>
    </row>
    <row r="561" spans="1:9" ht="15" x14ac:dyDescent="0.25">
      <c r="A561" s="24" t="s">
        <v>771</v>
      </c>
      <c r="B561" s="20">
        <v>0</v>
      </c>
      <c r="C561" s="21">
        <v>0</v>
      </c>
      <c r="D561" s="25">
        <v>37357.300000000003</v>
      </c>
      <c r="E561" s="25">
        <v>0</v>
      </c>
      <c r="F561" s="21">
        <v>0</v>
      </c>
      <c r="G561" s="22">
        <f t="shared" si="8"/>
        <v>37357.300000000003</v>
      </c>
      <c r="H561" s="21">
        <v>0</v>
      </c>
      <c r="I561" s="21">
        <v>0</v>
      </c>
    </row>
    <row r="562" spans="1:9" ht="15" x14ac:dyDescent="0.25">
      <c r="A562" s="24" t="s">
        <v>772</v>
      </c>
      <c r="B562" s="20">
        <v>0</v>
      </c>
      <c r="C562" s="21">
        <v>0</v>
      </c>
      <c r="D562" s="25">
        <v>154896.29999999999</v>
      </c>
      <c r="E562" s="25">
        <v>38338.199999999997</v>
      </c>
      <c r="F562" s="21">
        <v>0</v>
      </c>
      <c r="G562" s="22">
        <f t="shared" si="8"/>
        <v>116558.09999999999</v>
      </c>
      <c r="H562" s="21">
        <v>0</v>
      </c>
      <c r="I562" s="21">
        <v>0</v>
      </c>
    </row>
    <row r="563" spans="1:9" ht="15" x14ac:dyDescent="0.25">
      <c r="A563" s="24" t="s">
        <v>773</v>
      </c>
      <c r="B563" s="20">
        <v>0</v>
      </c>
      <c r="C563" s="21">
        <v>0</v>
      </c>
      <c r="D563" s="25">
        <v>36802.399999999994</v>
      </c>
      <c r="E563" s="25">
        <v>0</v>
      </c>
      <c r="F563" s="21">
        <v>0</v>
      </c>
      <c r="G563" s="22">
        <f t="shared" si="8"/>
        <v>36802.399999999994</v>
      </c>
      <c r="H563" s="21">
        <v>0</v>
      </c>
      <c r="I563" s="21">
        <v>0</v>
      </c>
    </row>
    <row r="564" spans="1:9" ht="15" x14ac:dyDescent="0.25">
      <c r="A564" s="24" t="s">
        <v>774</v>
      </c>
      <c r="B564" s="20">
        <v>0</v>
      </c>
      <c r="C564" s="21">
        <v>0</v>
      </c>
      <c r="D564" s="25">
        <v>55418.400000000001</v>
      </c>
      <c r="E564" s="25">
        <v>41341.599999999999</v>
      </c>
      <c r="F564" s="21">
        <v>0</v>
      </c>
      <c r="G564" s="22">
        <f t="shared" si="8"/>
        <v>14076.800000000003</v>
      </c>
      <c r="H564" s="21">
        <v>0</v>
      </c>
      <c r="I564" s="21">
        <v>0</v>
      </c>
    </row>
    <row r="565" spans="1:9" ht="15" x14ac:dyDescent="0.25">
      <c r="A565" s="24" t="s">
        <v>775</v>
      </c>
      <c r="B565" s="20">
        <v>0</v>
      </c>
      <c r="C565" s="21">
        <v>0</v>
      </c>
      <c r="D565" s="25">
        <v>108939.40000000001</v>
      </c>
      <c r="E565" s="25">
        <v>7016.3</v>
      </c>
      <c r="F565" s="21">
        <v>0</v>
      </c>
      <c r="G565" s="22">
        <f t="shared" si="8"/>
        <v>101923.1</v>
      </c>
      <c r="H565" s="21">
        <v>0</v>
      </c>
      <c r="I565" s="21">
        <v>0</v>
      </c>
    </row>
    <row r="566" spans="1:9" ht="15" x14ac:dyDescent="0.25">
      <c r="A566" s="24" t="s">
        <v>776</v>
      </c>
      <c r="B566" s="20">
        <v>0</v>
      </c>
      <c r="C566" s="21">
        <v>0</v>
      </c>
      <c r="D566" s="25">
        <v>76021.3</v>
      </c>
      <c r="E566" s="25">
        <v>10355</v>
      </c>
      <c r="F566" s="21">
        <v>0</v>
      </c>
      <c r="G566" s="22">
        <f t="shared" si="8"/>
        <v>65666.3</v>
      </c>
      <c r="H566" s="21">
        <v>0</v>
      </c>
      <c r="I566" s="21">
        <v>0</v>
      </c>
    </row>
    <row r="567" spans="1:9" ht="15" x14ac:dyDescent="0.25">
      <c r="A567" s="24" t="s">
        <v>777</v>
      </c>
      <c r="B567" s="20">
        <v>0</v>
      </c>
      <c r="C567" s="21">
        <v>0</v>
      </c>
      <c r="D567" s="25">
        <v>200014.60000000006</v>
      </c>
      <c r="E567" s="25">
        <v>104522.69999999998</v>
      </c>
      <c r="F567" s="21">
        <v>0</v>
      </c>
      <c r="G567" s="22">
        <f t="shared" si="8"/>
        <v>95491.900000000081</v>
      </c>
      <c r="H567" s="21">
        <v>0</v>
      </c>
      <c r="I567" s="21">
        <v>0</v>
      </c>
    </row>
    <row r="568" spans="1:9" ht="15" x14ac:dyDescent="0.25">
      <c r="A568" s="24" t="s">
        <v>778</v>
      </c>
      <c r="B568" s="20">
        <v>0</v>
      </c>
      <c r="C568" s="21">
        <v>0</v>
      </c>
      <c r="D568" s="25">
        <v>49672.499999999993</v>
      </c>
      <c r="E568" s="25">
        <v>7283.2000000000007</v>
      </c>
      <c r="F568" s="21">
        <v>0</v>
      </c>
      <c r="G568" s="22">
        <f t="shared" si="8"/>
        <v>42389.299999999988</v>
      </c>
      <c r="H568" s="21">
        <v>0</v>
      </c>
      <c r="I568" s="21">
        <v>0</v>
      </c>
    </row>
    <row r="569" spans="1:9" ht="15" x14ac:dyDescent="0.25">
      <c r="A569" s="24" t="s">
        <v>779</v>
      </c>
      <c r="B569" s="20">
        <v>0</v>
      </c>
      <c r="C569" s="21">
        <v>0</v>
      </c>
      <c r="D569" s="25">
        <v>55203.600000000006</v>
      </c>
      <c r="E569" s="25">
        <v>6716.7</v>
      </c>
      <c r="F569" s="21">
        <v>0</v>
      </c>
      <c r="G569" s="22">
        <f t="shared" si="8"/>
        <v>48486.900000000009</v>
      </c>
      <c r="H569" s="21">
        <v>0</v>
      </c>
      <c r="I569" s="21">
        <v>0</v>
      </c>
    </row>
    <row r="570" spans="1:9" ht="15" x14ac:dyDescent="0.25">
      <c r="A570" s="24" t="s">
        <v>780</v>
      </c>
      <c r="B570" s="20">
        <v>0</v>
      </c>
      <c r="C570" s="21">
        <v>0</v>
      </c>
      <c r="D570" s="25">
        <v>19242.5</v>
      </c>
      <c r="E570" s="25">
        <v>7425.3</v>
      </c>
      <c r="F570" s="21">
        <v>0</v>
      </c>
      <c r="G570" s="22">
        <f t="shared" si="8"/>
        <v>11817.2</v>
      </c>
      <c r="H570" s="21">
        <v>0</v>
      </c>
      <c r="I570" s="21">
        <v>0</v>
      </c>
    </row>
    <row r="571" spans="1:9" ht="15" x14ac:dyDescent="0.25">
      <c r="A571" s="24" t="s">
        <v>781</v>
      </c>
      <c r="B571" s="20">
        <v>0</v>
      </c>
      <c r="C571" s="21">
        <v>0</v>
      </c>
      <c r="D571" s="25">
        <v>24737.8</v>
      </c>
      <c r="E571" s="25">
        <v>4806.4399999999996</v>
      </c>
      <c r="F571" s="21">
        <v>0</v>
      </c>
      <c r="G571" s="22">
        <f t="shared" si="8"/>
        <v>19931.36</v>
      </c>
      <c r="H571" s="21">
        <v>0</v>
      </c>
      <c r="I571" s="21">
        <v>0</v>
      </c>
    </row>
    <row r="572" spans="1:9" ht="15" x14ac:dyDescent="0.25">
      <c r="A572" s="24" t="s">
        <v>782</v>
      </c>
      <c r="B572" s="20">
        <v>0</v>
      </c>
      <c r="C572" s="21">
        <v>0</v>
      </c>
      <c r="D572" s="25">
        <v>86212.6</v>
      </c>
      <c r="E572" s="25">
        <v>20779.400000000001</v>
      </c>
      <c r="F572" s="21">
        <v>0</v>
      </c>
      <c r="G572" s="22">
        <f t="shared" si="8"/>
        <v>65433.200000000004</v>
      </c>
      <c r="H572" s="21">
        <v>0</v>
      </c>
      <c r="I572" s="21">
        <v>0</v>
      </c>
    </row>
    <row r="573" spans="1:9" ht="15" x14ac:dyDescent="0.25">
      <c r="A573" s="24" t="s">
        <v>783</v>
      </c>
      <c r="B573" s="20">
        <v>0</v>
      </c>
      <c r="C573" s="21">
        <v>0</v>
      </c>
      <c r="D573" s="25">
        <v>37124.600000000006</v>
      </c>
      <c r="E573" s="25">
        <v>17236.599999999999</v>
      </c>
      <c r="F573" s="21">
        <v>0</v>
      </c>
      <c r="G573" s="22">
        <f t="shared" si="8"/>
        <v>19888.000000000007</v>
      </c>
      <c r="H573" s="21">
        <v>0</v>
      </c>
      <c r="I573" s="21">
        <v>0</v>
      </c>
    </row>
    <row r="574" spans="1:9" ht="15" x14ac:dyDescent="0.25">
      <c r="A574" s="24" t="s">
        <v>784</v>
      </c>
      <c r="B574" s="20">
        <v>0</v>
      </c>
      <c r="C574" s="21">
        <v>0</v>
      </c>
      <c r="D574" s="25">
        <v>25937.100000000002</v>
      </c>
      <c r="E574" s="25">
        <v>21005.800000000003</v>
      </c>
      <c r="F574" s="21">
        <v>0</v>
      </c>
      <c r="G574" s="22">
        <f t="shared" si="8"/>
        <v>4931.2999999999993</v>
      </c>
      <c r="H574" s="21">
        <v>0</v>
      </c>
      <c r="I574" s="21">
        <v>0</v>
      </c>
    </row>
    <row r="575" spans="1:9" ht="15" x14ac:dyDescent="0.25">
      <c r="A575" s="24" t="s">
        <v>785</v>
      </c>
      <c r="B575" s="20">
        <v>0</v>
      </c>
      <c r="C575" s="21">
        <v>0</v>
      </c>
      <c r="D575" s="25">
        <v>91665.9</v>
      </c>
      <c r="E575" s="25">
        <v>10726.2</v>
      </c>
      <c r="F575" s="21">
        <v>0</v>
      </c>
      <c r="G575" s="22">
        <f t="shared" si="8"/>
        <v>80939.7</v>
      </c>
      <c r="H575" s="21">
        <v>0</v>
      </c>
      <c r="I575" s="21">
        <v>0</v>
      </c>
    </row>
    <row r="576" spans="1:9" ht="15" x14ac:dyDescent="0.25">
      <c r="A576" s="24" t="s">
        <v>786</v>
      </c>
      <c r="B576" s="20">
        <v>0</v>
      </c>
      <c r="C576" s="21">
        <v>0</v>
      </c>
      <c r="D576" s="25">
        <v>122937.20000000001</v>
      </c>
      <c r="E576" s="25">
        <v>31287.800000000003</v>
      </c>
      <c r="F576" s="21">
        <v>0</v>
      </c>
      <c r="G576" s="22">
        <f t="shared" si="8"/>
        <v>91649.400000000009</v>
      </c>
      <c r="H576" s="21">
        <v>0</v>
      </c>
      <c r="I576" s="21">
        <v>0</v>
      </c>
    </row>
    <row r="577" spans="1:9" ht="15" x14ac:dyDescent="0.25">
      <c r="A577" s="24" t="s">
        <v>787</v>
      </c>
      <c r="B577" s="20">
        <v>0</v>
      </c>
      <c r="C577" s="21">
        <v>0</v>
      </c>
      <c r="D577" s="25">
        <v>72745.600000000006</v>
      </c>
      <c r="E577" s="25">
        <v>11320.84</v>
      </c>
      <c r="F577" s="21">
        <v>0</v>
      </c>
      <c r="G577" s="22">
        <f t="shared" si="8"/>
        <v>61424.760000000009</v>
      </c>
      <c r="H577" s="21">
        <v>0</v>
      </c>
      <c r="I577" s="21">
        <v>0</v>
      </c>
    </row>
    <row r="578" spans="1:9" ht="15" x14ac:dyDescent="0.25">
      <c r="A578" s="24" t="s">
        <v>788</v>
      </c>
      <c r="B578" s="20">
        <v>0</v>
      </c>
      <c r="C578" s="21">
        <v>0</v>
      </c>
      <c r="D578" s="25">
        <v>42494.6</v>
      </c>
      <c r="E578" s="25">
        <v>4483.9000000000005</v>
      </c>
      <c r="F578" s="21">
        <v>0</v>
      </c>
      <c r="G578" s="22">
        <f t="shared" si="8"/>
        <v>38010.699999999997</v>
      </c>
      <c r="H578" s="21">
        <v>0</v>
      </c>
      <c r="I578" s="21">
        <v>0</v>
      </c>
    </row>
    <row r="579" spans="1:9" ht="15" x14ac:dyDescent="0.25">
      <c r="A579" s="24" t="s">
        <v>789</v>
      </c>
      <c r="B579" s="20">
        <v>0</v>
      </c>
      <c r="C579" s="21">
        <v>0</v>
      </c>
      <c r="D579" s="25">
        <v>67506.5</v>
      </c>
      <c r="E579" s="25">
        <v>15323.3</v>
      </c>
      <c r="F579" s="21">
        <v>0</v>
      </c>
      <c r="G579" s="22">
        <f t="shared" si="8"/>
        <v>52183.199999999997</v>
      </c>
      <c r="H579" s="21">
        <v>0</v>
      </c>
      <c r="I579" s="21">
        <v>0</v>
      </c>
    </row>
    <row r="580" spans="1:9" ht="15" x14ac:dyDescent="0.25">
      <c r="A580" s="24" t="s">
        <v>790</v>
      </c>
      <c r="B580" s="20">
        <v>0</v>
      </c>
      <c r="C580" s="21">
        <v>0</v>
      </c>
      <c r="D580" s="25">
        <v>10757.9</v>
      </c>
      <c r="E580" s="25">
        <v>300.5</v>
      </c>
      <c r="F580" s="21">
        <v>0</v>
      </c>
      <c r="G580" s="22">
        <f t="shared" si="8"/>
        <v>10457.4</v>
      </c>
      <c r="H580" s="21">
        <v>0</v>
      </c>
      <c r="I580" s="21">
        <v>0</v>
      </c>
    </row>
    <row r="581" spans="1:9" ht="15" x14ac:dyDescent="0.25">
      <c r="A581" s="24" t="s">
        <v>791</v>
      </c>
      <c r="B581" s="20">
        <v>0</v>
      </c>
      <c r="C581" s="21">
        <v>0</v>
      </c>
      <c r="D581" s="25">
        <v>93581.5</v>
      </c>
      <c r="E581" s="25">
        <v>43141</v>
      </c>
      <c r="F581" s="21">
        <v>0</v>
      </c>
      <c r="G581" s="22">
        <f t="shared" si="8"/>
        <v>50440.5</v>
      </c>
      <c r="H581" s="21">
        <v>0</v>
      </c>
      <c r="I581" s="21">
        <v>0</v>
      </c>
    </row>
    <row r="582" spans="1:9" ht="15" x14ac:dyDescent="0.25">
      <c r="A582" s="24" t="s">
        <v>792</v>
      </c>
      <c r="B582" s="20">
        <v>0</v>
      </c>
      <c r="C582" s="21">
        <v>0</v>
      </c>
      <c r="D582" s="25">
        <v>303617.5</v>
      </c>
      <c r="E582" s="25">
        <v>152303.49999999997</v>
      </c>
      <c r="F582" s="21">
        <v>0</v>
      </c>
      <c r="G582" s="22">
        <f t="shared" si="8"/>
        <v>151314.00000000003</v>
      </c>
      <c r="H582" s="21">
        <v>0</v>
      </c>
      <c r="I582" s="21">
        <v>0</v>
      </c>
    </row>
    <row r="583" spans="1:9" ht="15" x14ac:dyDescent="0.25">
      <c r="A583" s="24" t="s">
        <v>793</v>
      </c>
      <c r="B583" s="20">
        <v>0</v>
      </c>
      <c r="C583" s="21">
        <v>0</v>
      </c>
      <c r="D583" s="25">
        <v>12046.699999999999</v>
      </c>
      <c r="E583" s="25">
        <v>0</v>
      </c>
      <c r="F583" s="21">
        <v>0</v>
      </c>
      <c r="G583" s="22">
        <f t="shared" ref="G583:G646" si="9">D583-E583</f>
        <v>12046.699999999999</v>
      </c>
      <c r="H583" s="21">
        <v>0</v>
      </c>
      <c r="I583" s="21">
        <v>0</v>
      </c>
    </row>
    <row r="584" spans="1:9" ht="15" x14ac:dyDescent="0.25">
      <c r="A584" s="24" t="s">
        <v>794</v>
      </c>
      <c r="B584" s="20">
        <v>0</v>
      </c>
      <c r="C584" s="21">
        <v>0</v>
      </c>
      <c r="D584" s="25">
        <v>135861.00000000003</v>
      </c>
      <c r="E584" s="25">
        <v>74692.999999999985</v>
      </c>
      <c r="F584" s="21">
        <v>0</v>
      </c>
      <c r="G584" s="22">
        <f t="shared" si="9"/>
        <v>61168.000000000044</v>
      </c>
      <c r="H584" s="21">
        <v>0</v>
      </c>
      <c r="I584" s="21">
        <v>0</v>
      </c>
    </row>
    <row r="585" spans="1:9" ht="15" x14ac:dyDescent="0.25">
      <c r="A585" s="24" t="s">
        <v>795</v>
      </c>
      <c r="B585" s="20">
        <v>0</v>
      </c>
      <c r="C585" s="21">
        <v>0</v>
      </c>
      <c r="D585" s="25">
        <v>73998.599999999991</v>
      </c>
      <c r="E585" s="25">
        <v>13061.7</v>
      </c>
      <c r="F585" s="21">
        <v>0</v>
      </c>
      <c r="G585" s="22">
        <f t="shared" si="9"/>
        <v>60936.899999999994</v>
      </c>
      <c r="H585" s="21">
        <v>0</v>
      </c>
      <c r="I585" s="21">
        <v>0</v>
      </c>
    </row>
    <row r="586" spans="1:9" ht="15" x14ac:dyDescent="0.25">
      <c r="A586" s="24" t="s">
        <v>796</v>
      </c>
      <c r="B586" s="20">
        <v>0</v>
      </c>
      <c r="C586" s="21">
        <v>0</v>
      </c>
      <c r="D586" s="25">
        <v>78419.900000000009</v>
      </c>
      <c r="E586" s="25">
        <v>44305.5</v>
      </c>
      <c r="F586" s="21">
        <v>0</v>
      </c>
      <c r="G586" s="22">
        <f t="shared" si="9"/>
        <v>34114.400000000009</v>
      </c>
      <c r="H586" s="21">
        <v>0</v>
      </c>
      <c r="I586" s="21">
        <v>0</v>
      </c>
    </row>
    <row r="587" spans="1:9" ht="15" x14ac:dyDescent="0.25">
      <c r="A587" s="24" t="s">
        <v>797</v>
      </c>
      <c r="B587" s="20">
        <v>0</v>
      </c>
      <c r="C587" s="21">
        <v>0</v>
      </c>
      <c r="D587" s="25">
        <v>27691.3</v>
      </c>
      <c r="E587" s="25">
        <v>2209.8000000000002</v>
      </c>
      <c r="F587" s="21">
        <v>0</v>
      </c>
      <c r="G587" s="22">
        <f t="shared" si="9"/>
        <v>25481.5</v>
      </c>
      <c r="H587" s="21">
        <v>0</v>
      </c>
      <c r="I587" s="21">
        <v>0</v>
      </c>
    </row>
    <row r="588" spans="1:9" ht="15" x14ac:dyDescent="0.25">
      <c r="A588" s="24" t="s">
        <v>798</v>
      </c>
      <c r="B588" s="20">
        <v>0</v>
      </c>
      <c r="C588" s="21">
        <v>0</v>
      </c>
      <c r="D588" s="25">
        <v>48383.700000000004</v>
      </c>
      <c r="E588" s="25">
        <v>19363.699999999997</v>
      </c>
      <c r="F588" s="21">
        <v>0</v>
      </c>
      <c r="G588" s="22">
        <f t="shared" si="9"/>
        <v>29020.000000000007</v>
      </c>
      <c r="H588" s="21">
        <v>0</v>
      </c>
      <c r="I588" s="21">
        <v>0</v>
      </c>
    </row>
    <row r="589" spans="1:9" ht="15" x14ac:dyDescent="0.25">
      <c r="A589" s="24" t="s">
        <v>799</v>
      </c>
      <c r="B589" s="20">
        <v>0</v>
      </c>
      <c r="C589" s="21">
        <v>0</v>
      </c>
      <c r="D589" s="25">
        <v>32309.5</v>
      </c>
      <c r="E589" s="25">
        <v>14136</v>
      </c>
      <c r="F589" s="21">
        <v>0</v>
      </c>
      <c r="G589" s="22">
        <f t="shared" si="9"/>
        <v>18173.5</v>
      </c>
      <c r="H589" s="21">
        <v>0</v>
      </c>
      <c r="I589" s="21">
        <v>0</v>
      </c>
    </row>
    <row r="590" spans="1:9" ht="15" x14ac:dyDescent="0.25">
      <c r="A590" s="24" t="s">
        <v>800</v>
      </c>
      <c r="B590" s="20">
        <v>0</v>
      </c>
      <c r="C590" s="21">
        <v>0</v>
      </c>
      <c r="D590" s="25">
        <v>57458.999999999993</v>
      </c>
      <c r="E590" s="25">
        <v>26017.000000000004</v>
      </c>
      <c r="F590" s="21">
        <v>0</v>
      </c>
      <c r="G590" s="22">
        <f t="shared" si="9"/>
        <v>31441.999999999989</v>
      </c>
      <c r="H590" s="21">
        <v>0</v>
      </c>
      <c r="I590" s="21">
        <v>0</v>
      </c>
    </row>
    <row r="591" spans="1:9" ht="15" x14ac:dyDescent="0.25">
      <c r="A591" s="24" t="s">
        <v>801</v>
      </c>
      <c r="B591" s="20">
        <v>0</v>
      </c>
      <c r="C591" s="21">
        <v>0</v>
      </c>
      <c r="D591" s="25">
        <v>69111.899999999994</v>
      </c>
      <c r="E591" s="25">
        <v>18014.599999999999</v>
      </c>
      <c r="F591" s="21">
        <v>0</v>
      </c>
      <c r="G591" s="22">
        <f t="shared" si="9"/>
        <v>51097.299999999996</v>
      </c>
      <c r="H591" s="21">
        <v>0</v>
      </c>
      <c r="I591" s="21">
        <v>0</v>
      </c>
    </row>
    <row r="592" spans="1:9" ht="15" x14ac:dyDescent="0.25">
      <c r="A592" s="24" t="s">
        <v>802</v>
      </c>
      <c r="B592" s="20">
        <v>0</v>
      </c>
      <c r="C592" s="21">
        <v>0</v>
      </c>
      <c r="D592" s="25">
        <v>69165.600000000006</v>
      </c>
      <c r="E592" s="25">
        <v>33641.799999999996</v>
      </c>
      <c r="F592" s="21">
        <v>0</v>
      </c>
      <c r="G592" s="22">
        <f t="shared" si="9"/>
        <v>35523.80000000001</v>
      </c>
      <c r="H592" s="21">
        <v>0</v>
      </c>
      <c r="I592" s="21">
        <v>0</v>
      </c>
    </row>
    <row r="593" spans="1:9" ht="15" x14ac:dyDescent="0.25">
      <c r="A593" s="24" t="s">
        <v>803</v>
      </c>
      <c r="B593" s="20">
        <v>0</v>
      </c>
      <c r="C593" s="21">
        <v>0</v>
      </c>
      <c r="D593" s="25">
        <v>62542.6</v>
      </c>
      <c r="E593" s="25">
        <v>37917.899999999994</v>
      </c>
      <c r="F593" s="21">
        <v>0</v>
      </c>
      <c r="G593" s="22">
        <f t="shared" si="9"/>
        <v>24624.700000000004</v>
      </c>
      <c r="H593" s="21">
        <v>0</v>
      </c>
      <c r="I593" s="21">
        <v>0</v>
      </c>
    </row>
    <row r="594" spans="1:9" ht="15" x14ac:dyDescent="0.25">
      <c r="A594" s="24" t="s">
        <v>804</v>
      </c>
      <c r="B594" s="20">
        <v>0</v>
      </c>
      <c r="C594" s="21">
        <v>0</v>
      </c>
      <c r="D594" s="25">
        <v>43568.6</v>
      </c>
      <c r="E594" s="25">
        <v>11145.3</v>
      </c>
      <c r="F594" s="21">
        <v>0</v>
      </c>
      <c r="G594" s="22">
        <f t="shared" si="9"/>
        <v>32423.3</v>
      </c>
      <c r="H594" s="21">
        <v>0</v>
      </c>
      <c r="I594" s="21">
        <v>0</v>
      </c>
    </row>
    <row r="595" spans="1:9" ht="15" x14ac:dyDescent="0.25">
      <c r="A595" s="24" t="s">
        <v>805</v>
      </c>
      <c r="B595" s="20">
        <v>0</v>
      </c>
      <c r="C595" s="21">
        <v>0</v>
      </c>
      <c r="D595" s="25">
        <v>45235.25</v>
      </c>
      <c r="E595" s="25">
        <v>28042.449999999997</v>
      </c>
      <c r="F595" s="21">
        <v>0</v>
      </c>
      <c r="G595" s="22">
        <f t="shared" si="9"/>
        <v>17192.800000000003</v>
      </c>
      <c r="H595" s="21">
        <v>0</v>
      </c>
      <c r="I595" s="21">
        <v>0</v>
      </c>
    </row>
    <row r="596" spans="1:9" ht="15" x14ac:dyDescent="0.25">
      <c r="A596" s="24" t="s">
        <v>806</v>
      </c>
      <c r="B596" s="20">
        <v>0</v>
      </c>
      <c r="C596" s="21">
        <v>0</v>
      </c>
      <c r="D596" s="25">
        <v>9630.2000000000007</v>
      </c>
      <c r="E596" s="25">
        <v>9361.2000000000007</v>
      </c>
      <c r="F596" s="21">
        <v>0</v>
      </c>
      <c r="G596" s="22">
        <f t="shared" si="9"/>
        <v>269</v>
      </c>
      <c r="H596" s="21">
        <v>0</v>
      </c>
      <c r="I596" s="21">
        <v>0</v>
      </c>
    </row>
    <row r="597" spans="1:9" ht="15" x14ac:dyDescent="0.25">
      <c r="A597" s="24" t="s">
        <v>807</v>
      </c>
      <c r="B597" s="20">
        <v>0</v>
      </c>
      <c r="C597" s="21">
        <v>0</v>
      </c>
      <c r="D597" s="25">
        <v>62005.600000000006</v>
      </c>
      <c r="E597" s="25">
        <v>22553.699999999997</v>
      </c>
      <c r="F597" s="21">
        <v>0</v>
      </c>
      <c r="G597" s="22">
        <f t="shared" si="9"/>
        <v>39451.900000000009</v>
      </c>
      <c r="H597" s="21">
        <v>0</v>
      </c>
      <c r="I597" s="21">
        <v>0</v>
      </c>
    </row>
    <row r="598" spans="1:9" ht="15" x14ac:dyDescent="0.25">
      <c r="A598" s="24" t="s">
        <v>808</v>
      </c>
      <c r="B598" s="20">
        <v>0</v>
      </c>
      <c r="C598" s="21">
        <v>0</v>
      </c>
      <c r="D598" s="25">
        <v>90900.070000000022</v>
      </c>
      <c r="E598" s="25">
        <v>32509.27</v>
      </c>
      <c r="F598" s="21">
        <v>0</v>
      </c>
      <c r="G598" s="22">
        <f t="shared" si="9"/>
        <v>58390.800000000017</v>
      </c>
      <c r="H598" s="21">
        <v>0</v>
      </c>
      <c r="I598" s="21">
        <v>0</v>
      </c>
    </row>
    <row r="599" spans="1:9" ht="15" x14ac:dyDescent="0.25">
      <c r="A599" s="24" t="s">
        <v>809</v>
      </c>
      <c r="B599" s="20">
        <v>0</v>
      </c>
      <c r="C599" s="21">
        <v>0</v>
      </c>
      <c r="D599" s="25">
        <v>102047.9</v>
      </c>
      <c r="E599" s="25">
        <v>29861.600000000002</v>
      </c>
      <c r="F599" s="21">
        <v>0</v>
      </c>
      <c r="G599" s="22">
        <f t="shared" si="9"/>
        <v>72186.299999999988</v>
      </c>
      <c r="H599" s="21">
        <v>0</v>
      </c>
      <c r="I599" s="21">
        <v>0</v>
      </c>
    </row>
    <row r="600" spans="1:9" ht="15" x14ac:dyDescent="0.25">
      <c r="A600" s="24" t="s">
        <v>810</v>
      </c>
      <c r="B600" s="20">
        <v>0</v>
      </c>
      <c r="C600" s="21">
        <v>0</v>
      </c>
      <c r="D600" s="25">
        <v>48115.199999999997</v>
      </c>
      <c r="E600" s="25">
        <v>0</v>
      </c>
      <c r="F600" s="21">
        <v>0</v>
      </c>
      <c r="G600" s="22">
        <f t="shared" si="9"/>
        <v>48115.199999999997</v>
      </c>
      <c r="H600" s="21">
        <v>0</v>
      </c>
      <c r="I600" s="21">
        <v>0</v>
      </c>
    </row>
    <row r="601" spans="1:9" ht="15" x14ac:dyDescent="0.25">
      <c r="A601" s="24" t="s">
        <v>811</v>
      </c>
      <c r="B601" s="20">
        <v>0</v>
      </c>
      <c r="C601" s="21">
        <v>0</v>
      </c>
      <c r="D601" s="25">
        <v>58031.8</v>
      </c>
      <c r="E601" s="25">
        <v>0</v>
      </c>
      <c r="F601" s="21">
        <v>0</v>
      </c>
      <c r="G601" s="22">
        <f t="shared" si="9"/>
        <v>58031.8</v>
      </c>
      <c r="H601" s="21">
        <v>0</v>
      </c>
      <c r="I601" s="21">
        <v>0</v>
      </c>
    </row>
    <row r="602" spans="1:9" ht="15" x14ac:dyDescent="0.25">
      <c r="A602" s="24" t="s">
        <v>812</v>
      </c>
      <c r="B602" s="20">
        <v>0</v>
      </c>
      <c r="C602" s="21">
        <v>0</v>
      </c>
      <c r="D602" s="25">
        <v>84022.6</v>
      </c>
      <c r="E602" s="25">
        <v>13506.8</v>
      </c>
      <c r="F602" s="21">
        <v>0</v>
      </c>
      <c r="G602" s="22">
        <f t="shared" si="9"/>
        <v>70515.8</v>
      </c>
      <c r="H602" s="21">
        <v>0</v>
      </c>
      <c r="I602" s="21">
        <v>0</v>
      </c>
    </row>
    <row r="603" spans="1:9" ht="15" x14ac:dyDescent="0.25">
      <c r="A603" s="24" t="s">
        <v>813</v>
      </c>
      <c r="B603" s="20">
        <v>0</v>
      </c>
      <c r="C603" s="21">
        <v>0</v>
      </c>
      <c r="D603" s="25">
        <v>93115.8</v>
      </c>
      <c r="E603" s="25">
        <v>25786.400000000001</v>
      </c>
      <c r="F603" s="21">
        <v>0</v>
      </c>
      <c r="G603" s="22">
        <f t="shared" si="9"/>
        <v>67329.399999999994</v>
      </c>
      <c r="H603" s="21">
        <v>0</v>
      </c>
      <c r="I603" s="21">
        <v>0</v>
      </c>
    </row>
    <row r="604" spans="1:9" ht="15" x14ac:dyDescent="0.25">
      <c r="A604" s="24" t="s">
        <v>814</v>
      </c>
      <c r="B604" s="20">
        <v>0</v>
      </c>
      <c r="C604" s="21">
        <v>0</v>
      </c>
      <c r="D604" s="25">
        <v>32309.5</v>
      </c>
      <c r="E604" s="25">
        <v>8927.5999999999985</v>
      </c>
      <c r="F604" s="21">
        <v>0</v>
      </c>
      <c r="G604" s="22">
        <f t="shared" si="9"/>
        <v>23381.9</v>
      </c>
      <c r="H604" s="21">
        <v>0</v>
      </c>
      <c r="I604" s="21">
        <v>0</v>
      </c>
    </row>
    <row r="605" spans="1:9" ht="15" x14ac:dyDescent="0.25">
      <c r="A605" s="24" t="s">
        <v>815</v>
      </c>
      <c r="B605" s="20">
        <v>0</v>
      </c>
      <c r="C605" s="21">
        <v>0</v>
      </c>
      <c r="D605" s="25">
        <v>53610.5</v>
      </c>
      <c r="E605" s="25">
        <v>29380.000000000004</v>
      </c>
      <c r="F605" s="21">
        <v>0</v>
      </c>
      <c r="G605" s="22">
        <f t="shared" si="9"/>
        <v>24230.499999999996</v>
      </c>
      <c r="H605" s="21">
        <v>0</v>
      </c>
      <c r="I605" s="21">
        <v>0</v>
      </c>
    </row>
    <row r="606" spans="1:9" ht="15" x14ac:dyDescent="0.25">
      <c r="A606" s="24" t="s">
        <v>816</v>
      </c>
      <c r="B606" s="20">
        <v>0</v>
      </c>
      <c r="C606" s="21">
        <v>0</v>
      </c>
      <c r="D606" s="25">
        <v>39576.899999999994</v>
      </c>
      <c r="E606" s="25">
        <v>0</v>
      </c>
      <c r="F606" s="21">
        <v>0</v>
      </c>
      <c r="G606" s="22">
        <f t="shared" si="9"/>
        <v>39576.899999999994</v>
      </c>
      <c r="H606" s="21">
        <v>0</v>
      </c>
      <c r="I606" s="21">
        <v>0</v>
      </c>
    </row>
    <row r="607" spans="1:9" ht="15" x14ac:dyDescent="0.25">
      <c r="A607" s="24" t="s">
        <v>817</v>
      </c>
      <c r="B607" s="20">
        <v>0</v>
      </c>
      <c r="C607" s="21">
        <v>0</v>
      </c>
      <c r="D607" s="25">
        <v>114385.93999999999</v>
      </c>
      <c r="E607" s="25">
        <v>45702.04</v>
      </c>
      <c r="F607" s="21">
        <v>0</v>
      </c>
      <c r="G607" s="22">
        <f t="shared" si="9"/>
        <v>68683.899999999994</v>
      </c>
      <c r="H607" s="21">
        <v>0</v>
      </c>
      <c r="I607" s="21">
        <v>0</v>
      </c>
    </row>
    <row r="608" spans="1:9" ht="15" x14ac:dyDescent="0.25">
      <c r="A608" s="24" t="s">
        <v>818</v>
      </c>
      <c r="B608" s="20">
        <v>0</v>
      </c>
      <c r="C608" s="21">
        <v>0</v>
      </c>
      <c r="D608" s="25">
        <v>31221.9</v>
      </c>
      <c r="E608" s="25">
        <v>6170.9</v>
      </c>
      <c r="F608" s="21">
        <v>0</v>
      </c>
      <c r="G608" s="22">
        <f t="shared" si="9"/>
        <v>25051</v>
      </c>
      <c r="H608" s="21">
        <v>0</v>
      </c>
      <c r="I608" s="21">
        <v>0</v>
      </c>
    </row>
    <row r="609" spans="1:9" ht="15" x14ac:dyDescent="0.25">
      <c r="A609" s="24" t="s">
        <v>819</v>
      </c>
      <c r="B609" s="20">
        <v>0</v>
      </c>
      <c r="C609" s="21">
        <v>0</v>
      </c>
      <c r="D609" s="25">
        <v>53298.8</v>
      </c>
      <c r="E609" s="25">
        <v>19275.699999999997</v>
      </c>
      <c r="F609" s="21">
        <v>0</v>
      </c>
      <c r="G609" s="22">
        <f t="shared" si="9"/>
        <v>34023.100000000006</v>
      </c>
      <c r="H609" s="21">
        <v>0</v>
      </c>
      <c r="I609" s="21">
        <v>0</v>
      </c>
    </row>
    <row r="610" spans="1:9" ht="15" x14ac:dyDescent="0.25">
      <c r="A610" s="24" t="s">
        <v>820</v>
      </c>
      <c r="B610" s="20">
        <v>0</v>
      </c>
      <c r="C610" s="21">
        <v>0</v>
      </c>
      <c r="D610" s="25">
        <v>105001.39999999998</v>
      </c>
      <c r="E610" s="25">
        <v>37170.1</v>
      </c>
      <c r="F610" s="21">
        <v>0</v>
      </c>
      <c r="G610" s="22">
        <f t="shared" si="9"/>
        <v>67831.299999999988</v>
      </c>
      <c r="H610" s="21">
        <v>0</v>
      </c>
      <c r="I610" s="21">
        <v>0</v>
      </c>
    </row>
    <row r="611" spans="1:9" ht="15" x14ac:dyDescent="0.25">
      <c r="A611" s="24" t="s">
        <v>821</v>
      </c>
      <c r="B611" s="20">
        <v>0</v>
      </c>
      <c r="C611" s="21">
        <v>0</v>
      </c>
      <c r="D611" s="25">
        <v>104804.5</v>
      </c>
      <c r="E611" s="25">
        <v>55545.30000000001</v>
      </c>
      <c r="F611" s="21">
        <v>0</v>
      </c>
      <c r="G611" s="22">
        <f t="shared" si="9"/>
        <v>49259.19999999999</v>
      </c>
      <c r="H611" s="21">
        <v>0</v>
      </c>
      <c r="I611" s="21">
        <v>0</v>
      </c>
    </row>
    <row r="612" spans="1:9" ht="15" x14ac:dyDescent="0.25">
      <c r="A612" s="24" t="s">
        <v>822</v>
      </c>
      <c r="B612" s="20">
        <v>0</v>
      </c>
      <c r="C612" s="21">
        <v>0</v>
      </c>
      <c r="D612" s="25">
        <v>54344.4</v>
      </c>
      <c r="E612" s="25">
        <v>0</v>
      </c>
      <c r="F612" s="21">
        <v>0</v>
      </c>
      <c r="G612" s="22">
        <f t="shared" si="9"/>
        <v>54344.4</v>
      </c>
      <c r="H612" s="21">
        <v>0</v>
      </c>
      <c r="I612" s="21">
        <v>0</v>
      </c>
    </row>
    <row r="613" spans="1:9" ht="15" x14ac:dyDescent="0.25">
      <c r="A613" s="24" t="s">
        <v>823</v>
      </c>
      <c r="B613" s="20">
        <v>0</v>
      </c>
      <c r="C613" s="21">
        <v>0</v>
      </c>
      <c r="D613" s="25">
        <v>8430.9</v>
      </c>
      <c r="E613" s="25">
        <v>0</v>
      </c>
      <c r="F613" s="21">
        <v>0</v>
      </c>
      <c r="G613" s="22">
        <f t="shared" si="9"/>
        <v>8430.9</v>
      </c>
      <c r="H613" s="21">
        <v>0</v>
      </c>
      <c r="I613" s="21">
        <v>0</v>
      </c>
    </row>
    <row r="614" spans="1:9" ht="15" x14ac:dyDescent="0.25">
      <c r="A614" s="24" t="s">
        <v>824</v>
      </c>
      <c r="B614" s="20">
        <v>0</v>
      </c>
      <c r="C614" s="21">
        <v>0</v>
      </c>
      <c r="D614" s="25">
        <v>688666.7</v>
      </c>
      <c r="E614" s="25">
        <v>574495.27999999991</v>
      </c>
      <c r="F614" s="21">
        <v>0</v>
      </c>
      <c r="G614" s="22">
        <f t="shared" si="9"/>
        <v>114171.42000000004</v>
      </c>
      <c r="H614" s="21">
        <v>0</v>
      </c>
      <c r="I614" s="21">
        <v>0</v>
      </c>
    </row>
    <row r="615" spans="1:9" ht="15" x14ac:dyDescent="0.25">
      <c r="A615" s="24" t="s">
        <v>825</v>
      </c>
      <c r="B615" s="20">
        <v>0</v>
      </c>
      <c r="C615" s="21">
        <v>0</v>
      </c>
      <c r="D615" s="25">
        <v>51265.599999999999</v>
      </c>
      <c r="E615" s="25">
        <v>25859.300000000003</v>
      </c>
      <c r="F615" s="21">
        <v>0</v>
      </c>
      <c r="G615" s="22">
        <f t="shared" si="9"/>
        <v>25406.299999999996</v>
      </c>
      <c r="H615" s="21">
        <v>0</v>
      </c>
      <c r="I615" s="21">
        <v>0</v>
      </c>
    </row>
    <row r="616" spans="1:9" ht="15" x14ac:dyDescent="0.25">
      <c r="A616" s="24" t="s">
        <v>826</v>
      </c>
      <c r="B616" s="20">
        <v>0</v>
      </c>
      <c r="C616" s="21">
        <v>0</v>
      </c>
      <c r="D616" s="25">
        <v>412004.3000000001</v>
      </c>
      <c r="E616" s="25">
        <v>268772.80000000005</v>
      </c>
      <c r="F616" s="21">
        <v>0</v>
      </c>
      <c r="G616" s="22">
        <f t="shared" si="9"/>
        <v>143231.50000000006</v>
      </c>
      <c r="H616" s="21">
        <v>0</v>
      </c>
      <c r="I616" s="21">
        <v>0</v>
      </c>
    </row>
    <row r="617" spans="1:9" ht="15" x14ac:dyDescent="0.25">
      <c r="A617" s="24" t="s">
        <v>827</v>
      </c>
      <c r="B617" s="20">
        <v>0</v>
      </c>
      <c r="C617" s="21">
        <v>0</v>
      </c>
      <c r="D617" s="25">
        <v>79350.700000000012</v>
      </c>
      <c r="E617" s="25">
        <v>12970.4</v>
      </c>
      <c r="F617" s="21">
        <v>0</v>
      </c>
      <c r="G617" s="22">
        <f t="shared" si="9"/>
        <v>66380.300000000017</v>
      </c>
      <c r="H617" s="21">
        <v>0</v>
      </c>
      <c r="I617" s="21">
        <v>0</v>
      </c>
    </row>
    <row r="618" spans="1:9" ht="15" x14ac:dyDescent="0.25">
      <c r="A618" s="24" t="s">
        <v>828</v>
      </c>
      <c r="B618" s="20">
        <v>0</v>
      </c>
      <c r="C618" s="21">
        <v>0</v>
      </c>
      <c r="D618" s="25">
        <v>89625.299999999988</v>
      </c>
      <c r="E618" s="25">
        <v>13025.500000000002</v>
      </c>
      <c r="F618" s="21">
        <v>0</v>
      </c>
      <c r="G618" s="22">
        <f t="shared" si="9"/>
        <v>76599.799999999988</v>
      </c>
      <c r="H618" s="21">
        <v>0</v>
      </c>
      <c r="I618" s="21">
        <v>0</v>
      </c>
    </row>
    <row r="619" spans="1:9" ht="15" x14ac:dyDescent="0.25">
      <c r="A619" s="24" t="s">
        <v>829</v>
      </c>
      <c r="B619" s="20">
        <v>0</v>
      </c>
      <c r="C619" s="21">
        <v>0</v>
      </c>
      <c r="D619" s="25">
        <v>40203.4</v>
      </c>
      <c r="E619" s="25">
        <v>19790.7</v>
      </c>
      <c r="F619" s="21">
        <v>0</v>
      </c>
      <c r="G619" s="22">
        <f t="shared" si="9"/>
        <v>20412.7</v>
      </c>
      <c r="H619" s="21">
        <v>0</v>
      </c>
      <c r="I619" s="21">
        <v>0</v>
      </c>
    </row>
    <row r="620" spans="1:9" ht="15" x14ac:dyDescent="0.25">
      <c r="A620" s="24" t="s">
        <v>830</v>
      </c>
      <c r="B620" s="20">
        <v>0</v>
      </c>
      <c r="C620" s="21">
        <v>0</v>
      </c>
      <c r="D620" s="25">
        <v>155170.73000000004</v>
      </c>
      <c r="E620" s="25">
        <v>57396.33</v>
      </c>
      <c r="F620" s="21">
        <v>0</v>
      </c>
      <c r="G620" s="22">
        <f t="shared" si="9"/>
        <v>97774.400000000038</v>
      </c>
      <c r="H620" s="21">
        <v>0</v>
      </c>
      <c r="I620" s="21">
        <v>0</v>
      </c>
    </row>
    <row r="621" spans="1:9" ht="15" x14ac:dyDescent="0.25">
      <c r="A621" s="24" t="s">
        <v>831</v>
      </c>
      <c r="B621" s="20">
        <v>0</v>
      </c>
      <c r="C621" s="21">
        <v>0</v>
      </c>
      <c r="D621" s="25">
        <v>60018.700000000004</v>
      </c>
      <c r="E621" s="25">
        <v>7773.7</v>
      </c>
      <c r="F621" s="21">
        <v>0</v>
      </c>
      <c r="G621" s="22">
        <f t="shared" si="9"/>
        <v>52245.000000000007</v>
      </c>
      <c r="H621" s="21">
        <v>0</v>
      </c>
      <c r="I621" s="21">
        <v>0</v>
      </c>
    </row>
    <row r="622" spans="1:9" ht="15" x14ac:dyDescent="0.25">
      <c r="A622" s="24" t="s">
        <v>832</v>
      </c>
      <c r="B622" s="20">
        <v>0</v>
      </c>
      <c r="C622" s="21">
        <v>0</v>
      </c>
      <c r="D622" s="25">
        <v>152490.1</v>
      </c>
      <c r="E622" s="25">
        <v>63326.659999999996</v>
      </c>
      <c r="F622" s="21">
        <v>0</v>
      </c>
      <c r="G622" s="22">
        <f t="shared" si="9"/>
        <v>89163.44</v>
      </c>
      <c r="H622" s="21">
        <v>0</v>
      </c>
      <c r="I622" s="21">
        <v>0</v>
      </c>
    </row>
    <row r="623" spans="1:9" ht="15" x14ac:dyDescent="0.25">
      <c r="A623" s="24" t="s">
        <v>833</v>
      </c>
      <c r="B623" s="20">
        <v>0</v>
      </c>
      <c r="C623" s="21">
        <v>0</v>
      </c>
      <c r="D623" s="25">
        <v>1076445.5000000002</v>
      </c>
      <c r="E623" s="25">
        <v>569788.26</v>
      </c>
      <c r="F623" s="21">
        <v>0</v>
      </c>
      <c r="G623" s="22">
        <f t="shared" si="9"/>
        <v>506657.24000000022</v>
      </c>
      <c r="H623" s="21">
        <v>0</v>
      </c>
      <c r="I623" s="21">
        <v>0</v>
      </c>
    </row>
    <row r="624" spans="1:9" ht="15" x14ac:dyDescent="0.25">
      <c r="A624" s="24" t="s">
        <v>834</v>
      </c>
      <c r="B624" s="20">
        <v>0</v>
      </c>
      <c r="C624" s="21">
        <v>0</v>
      </c>
      <c r="D624" s="25">
        <v>459671.99999999988</v>
      </c>
      <c r="E624" s="25">
        <v>379234.69999999995</v>
      </c>
      <c r="F624" s="21">
        <v>0</v>
      </c>
      <c r="G624" s="22">
        <f t="shared" si="9"/>
        <v>80437.29999999993</v>
      </c>
      <c r="H624" s="21">
        <v>0</v>
      </c>
      <c r="I624" s="21">
        <v>0</v>
      </c>
    </row>
    <row r="625" spans="1:9" ht="15" x14ac:dyDescent="0.25">
      <c r="A625" s="24" t="s">
        <v>835</v>
      </c>
      <c r="B625" s="20">
        <v>0</v>
      </c>
      <c r="C625" s="21">
        <v>0</v>
      </c>
      <c r="D625" s="25">
        <v>683941.10000000021</v>
      </c>
      <c r="E625" s="25">
        <v>557139.59000000008</v>
      </c>
      <c r="F625" s="21">
        <v>0</v>
      </c>
      <c r="G625" s="22">
        <f t="shared" si="9"/>
        <v>126801.51000000013</v>
      </c>
      <c r="H625" s="21">
        <v>0</v>
      </c>
      <c r="I625" s="21">
        <v>0</v>
      </c>
    </row>
    <row r="626" spans="1:9" ht="15" x14ac:dyDescent="0.25">
      <c r="A626" s="24" t="s">
        <v>836</v>
      </c>
      <c r="B626" s="20">
        <v>0</v>
      </c>
      <c r="C626" s="21">
        <v>0</v>
      </c>
      <c r="D626" s="25">
        <v>99543.700000000012</v>
      </c>
      <c r="E626" s="25">
        <v>63584</v>
      </c>
      <c r="F626" s="21">
        <v>0</v>
      </c>
      <c r="G626" s="22">
        <f t="shared" si="9"/>
        <v>35959.700000000012</v>
      </c>
      <c r="H626" s="21">
        <v>0</v>
      </c>
      <c r="I626" s="21">
        <v>0</v>
      </c>
    </row>
    <row r="627" spans="1:9" ht="15" x14ac:dyDescent="0.25">
      <c r="A627" s="24" t="s">
        <v>837</v>
      </c>
      <c r="B627" s="20">
        <v>0</v>
      </c>
      <c r="C627" s="21">
        <v>0</v>
      </c>
      <c r="D627" s="25">
        <v>104357</v>
      </c>
      <c r="E627" s="25">
        <v>87132.5</v>
      </c>
      <c r="F627" s="21">
        <v>0</v>
      </c>
      <c r="G627" s="22">
        <f t="shared" si="9"/>
        <v>17224.5</v>
      </c>
      <c r="H627" s="21">
        <v>0</v>
      </c>
      <c r="I627" s="21">
        <v>0</v>
      </c>
    </row>
    <row r="628" spans="1:9" ht="15" x14ac:dyDescent="0.25">
      <c r="A628" s="24" t="s">
        <v>838</v>
      </c>
      <c r="B628" s="20">
        <v>0</v>
      </c>
      <c r="C628" s="21">
        <v>0</v>
      </c>
      <c r="D628" s="25">
        <v>98450</v>
      </c>
      <c r="E628" s="25">
        <v>71458.899999999994</v>
      </c>
      <c r="F628" s="21">
        <v>0</v>
      </c>
      <c r="G628" s="22">
        <f t="shared" si="9"/>
        <v>26991.100000000006</v>
      </c>
      <c r="H628" s="21">
        <v>0</v>
      </c>
      <c r="I628" s="21">
        <v>0</v>
      </c>
    </row>
    <row r="629" spans="1:9" ht="15" x14ac:dyDescent="0.25">
      <c r="A629" s="24" t="s">
        <v>839</v>
      </c>
      <c r="B629" s="20">
        <v>0</v>
      </c>
      <c r="C629" s="21">
        <v>0</v>
      </c>
      <c r="D629" s="25">
        <v>123599.50000000001</v>
      </c>
      <c r="E629" s="25">
        <v>63101.4</v>
      </c>
      <c r="F629" s="21">
        <v>0</v>
      </c>
      <c r="G629" s="22">
        <f t="shared" si="9"/>
        <v>60498.100000000013</v>
      </c>
      <c r="H629" s="21">
        <v>0</v>
      </c>
      <c r="I629" s="21">
        <v>0</v>
      </c>
    </row>
    <row r="630" spans="1:9" ht="15" x14ac:dyDescent="0.25">
      <c r="A630" s="24" t="s">
        <v>840</v>
      </c>
      <c r="B630" s="20">
        <v>0</v>
      </c>
      <c r="C630" s="21">
        <v>0</v>
      </c>
      <c r="D630" s="25">
        <v>505227.50000000006</v>
      </c>
      <c r="E630" s="25">
        <v>450038.79</v>
      </c>
      <c r="F630" s="21">
        <v>0</v>
      </c>
      <c r="G630" s="22">
        <f t="shared" si="9"/>
        <v>55188.710000000079</v>
      </c>
      <c r="H630" s="21">
        <v>0</v>
      </c>
      <c r="I630" s="21">
        <v>0</v>
      </c>
    </row>
    <row r="631" spans="1:9" ht="15" x14ac:dyDescent="0.25">
      <c r="A631" s="24" t="s">
        <v>841</v>
      </c>
      <c r="B631" s="20">
        <v>0</v>
      </c>
      <c r="C631" s="21">
        <v>0</v>
      </c>
      <c r="D631" s="25">
        <v>551478.6399999999</v>
      </c>
      <c r="E631" s="25">
        <v>424758.9</v>
      </c>
      <c r="F631" s="21">
        <v>0</v>
      </c>
      <c r="G631" s="22">
        <f t="shared" si="9"/>
        <v>126719.73999999987</v>
      </c>
      <c r="H631" s="21">
        <v>0</v>
      </c>
      <c r="I631" s="21">
        <v>0</v>
      </c>
    </row>
    <row r="632" spans="1:9" ht="15" x14ac:dyDescent="0.25">
      <c r="A632" s="24" t="s">
        <v>842</v>
      </c>
      <c r="B632" s="20">
        <v>0</v>
      </c>
      <c r="C632" s="21">
        <v>0</v>
      </c>
      <c r="D632" s="25">
        <v>19779.5</v>
      </c>
      <c r="E632" s="25">
        <v>15564</v>
      </c>
      <c r="F632" s="21">
        <v>0</v>
      </c>
      <c r="G632" s="22">
        <f t="shared" si="9"/>
        <v>4215.5</v>
      </c>
      <c r="H632" s="21">
        <v>0</v>
      </c>
      <c r="I632" s="21">
        <v>0</v>
      </c>
    </row>
    <row r="633" spans="1:9" ht="15" x14ac:dyDescent="0.25">
      <c r="A633" s="24" t="s">
        <v>843</v>
      </c>
      <c r="B633" s="20">
        <v>0</v>
      </c>
      <c r="C633" s="21">
        <v>0</v>
      </c>
      <c r="D633" s="25">
        <v>199262.8</v>
      </c>
      <c r="E633" s="25">
        <v>49493.5</v>
      </c>
      <c r="F633" s="21">
        <v>0</v>
      </c>
      <c r="G633" s="22">
        <f t="shared" si="9"/>
        <v>149769.29999999999</v>
      </c>
      <c r="H633" s="21">
        <v>0</v>
      </c>
      <c r="I633" s="21">
        <v>0</v>
      </c>
    </row>
    <row r="634" spans="1:9" ht="15" x14ac:dyDescent="0.25">
      <c r="A634" s="24" t="s">
        <v>844</v>
      </c>
      <c r="B634" s="20">
        <v>0</v>
      </c>
      <c r="C634" s="21">
        <v>0</v>
      </c>
      <c r="D634" s="25">
        <v>25453.8</v>
      </c>
      <c r="E634" s="25">
        <v>4620</v>
      </c>
      <c r="F634" s="21">
        <v>0</v>
      </c>
      <c r="G634" s="22">
        <f t="shared" si="9"/>
        <v>20833.8</v>
      </c>
      <c r="H634" s="21">
        <v>0</v>
      </c>
      <c r="I634" s="21">
        <v>0</v>
      </c>
    </row>
    <row r="635" spans="1:9" ht="15" x14ac:dyDescent="0.25">
      <c r="A635" s="24" t="s">
        <v>845</v>
      </c>
      <c r="B635" s="20">
        <v>0</v>
      </c>
      <c r="C635" s="21">
        <v>0</v>
      </c>
      <c r="D635" s="25">
        <v>36122.199999999997</v>
      </c>
      <c r="E635" s="25">
        <v>23148.7</v>
      </c>
      <c r="F635" s="21">
        <v>0</v>
      </c>
      <c r="G635" s="22">
        <f t="shared" si="9"/>
        <v>12973.499999999996</v>
      </c>
      <c r="H635" s="21">
        <v>0</v>
      </c>
      <c r="I635" s="21">
        <v>0</v>
      </c>
    </row>
    <row r="636" spans="1:9" ht="15" x14ac:dyDescent="0.25">
      <c r="A636" s="24" t="s">
        <v>846</v>
      </c>
      <c r="B636" s="20">
        <v>0</v>
      </c>
      <c r="C636" s="21">
        <v>0</v>
      </c>
      <c r="D636" s="25">
        <v>15268.699999999999</v>
      </c>
      <c r="E636" s="25">
        <v>254.79999999999998</v>
      </c>
      <c r="F636" s="21">
        <v>0</v>
      </c>
      <c r="G636" s="22">
        <f t="shared" si="9"/>
        <v>15013.9</v>
      </c>
      <c r="H636" s="21">
        <v>0</v>
      </c>
      <c r="I636" s="21">
        <v>0</v>
      </c>
    </row>
    <row r="637" spans="1:9" ht="15" x14ac:dyDescent="0.25">
      <c r="A637" s="24" t="s">
        <v>847</v>
      </c>
      <c r="B637" s="20">
        <v>0</v>
      </c>
      <c r="C637" s="21">
        <v>0</v>
      </c>
      <c r="D637" s="25">
        <v>88622.9</v>
      </c>
      <c r="E637" s="25">
        <v>7614.7199999999993</v>
      </c>
      <c r="F637" s="21">
        <v>0</v>
      </c>
      <c r="G637" s="22">
        <f t="shared" si="9"/>
        <v>81008.179999999993</v>
      </c>
      <c r="H637" s="21">
        <v>0</v>
      </c>
      <c r="I637" s="21">
        <v>0</v>
      </c>
    </row>
    <row r="638" spans="1:9" ht="15" x14ac:dyDescent="0.25">
      <c r="A638" s="24" t="s">
        <v>848</v>
      </c>
      <c r="B638" s="20">
        <v>0</v>
      </c>
      <c r="C638" s="21">
        <v>0</v>
      </c>
      <c r="D638" s="25">
        <v>5495.3</v>
      </c>
      <c r="E638" s="25">
        <v>0</v>
      </c>
      <c r="F638" s="21">
        <v>0</v>
      </c>
      <c r="G638" s="22">
        <f t="shared" si="9"/>
        <v>5495.3</v>
      </c>
      <c r="H638" s="21">
        <v>0</v>
      </c>
      <c r="I638" s="21">
        <v>0</v>
      </c>
    </row>
    <row r="639" spans="1:9" ht="15" x14ac:dyDescent="0.25">
      <c r="A639" s="24" t="s">
        <v>849</v>
      </c>
      <c r="B639" s="20">
        <v>0</v>
      </c>
      <c r="C639" s="21">
        <v>0</v>
      </c>
      <c r="D639" s="25">
        <v>40794.1</v>
      </c>
      <c r="E639" s="25">
        <v>10798.1</v>
      </c>
      <c r="F639" s="21">
        <v>0</v>
      </c>
      <c r="G639" s="22">
        <f t="shared" si="9"/>
        <v>29996</v>
      </c>
      <c r="H639" s="21">
        <v>0</v>
      </c>
      <c r="I639" s="21">
        <v>0</v>
      </c>
    </row>
    <row r="640" spans="1:9" ht="15" x14ac:dyDescent="0.25">
      <c r="A640" s="24" t="s">
        <v>850</v>
      </c>
      <c r="B640" s="20">
        <v>0</v>
      </c>
      <c r="C640" s="21">
        <v>0</v>
      </c>
      <c r="D640" s="25">
        <v>20835.599999999999</v>
      </c>
      <c r="E640" s="25">
        <v>497.6</v>
      </c>
      <c r="F640" s="21">
        <v>0</v>
      </c>
      <c r="G640" s="22">
        <f t="shared" si="9"/>
        <v>20338</v>
      </c>
      <c r="H640" s="21">
        <v>0</v>
      </c>
      <c r="I640" s="21">
        <v>0</v>
      </c>
    </row>
    <row r="641" spans="1:9" ht="15" x14ac:dyDescent="0.25">
      <c r="A641" s="24" t="s">
        <v>851</v>
      </c>
      <c r="B641" s="20">
        <v>0</v>
      </c>
      <c r="C641" s="21">
        <v>0</v>
      </c>
      <c r="D641" s="25">
        <v>61039.000000000007</v>
      </c>
      <c r="E641" s="25">
        <v>24398.6</v>
      </c>
      <c r="F641" s="21">
        <v>0</v>
      </c>
      <c r="G641" s="22">
        <f t="shared" si="9"/>
        <v>36640.400000000009</v>
      </c>
      <c r="H641" s="21">
        <v>0</v>
      </c>
      <c r="I641" s="21">
        <v>0</v>
      </c>
    </row>
    <row r="642" spans="1:9" ht="15" x14ac:dyDescent="0.25">
      <c r="A642" s="24" t="s">
        <v>852</v>
      </c>
      <c r="B642" s="20">
        <v>0</v>
      </c>
      <c r="C642" s="21">
        <v>0</v>
      </c>
      <c r="D642" s="25">
        <v>534142.49999999988</v>
      </c>
      <c r="E642" s="25">
        <v>355685.09999999992</v>
      </c>
      <c r="F642" s="21">
        <v>0</v>
      </c>
      <c r="G642" s="22">
        <f t="shared" si="9"/>
        <v>178457.39999999997</v>
      </c>
      <c r="H642" s="21">
        <v>0</v>
      </c>
      <c r="I642" s="21">
        <v>0</v>
      </c>
    </row>
    <row r="643" spans="1:9" ht="15" x14ac:dyDescent="0.25">
      <c r="A643" s="24" t="s">
        <v>853</v>
      </c>
      <c r="B643" s="20">
        <v>0</v>
      </c>
      <c r="C643" s="21">
        <v>0</v>
      </c>
      <c r="D643" s="25">
        <v>490889.29999999993</v>
      </c>
      <c r="E643" s="25">
        <v>223780.56000000003</v>
      </c>
      <c r="F643" s="21">
        <v>0</v>
      </c>
      <c r="G643" s="22">
        <f t="shared" si="9"/>
        <v>267108.73999999987</v>
      </c>
      <c r="H643" s="21">
        <v>0</v>
      </c>
      <c r="I643" s="21">
        <v>0</v>
      </c>
    </row>
    <row r="644" spans="1:9" ht="15" x14ac:dyDescent="0.25">
      <c r="A644" s="24" t="s">
        <v>854</v>
      </c>
      <c r="B644" s="20">
        <v>0</v>
      </c>
      <c r="C644" s="21">
        <v>0</v>
      </c>
      <c r="D644" s="25">
        <v>16342.7</v>
      </c>
      <c r="E644" s="25">
        <v>0</v>
      </c>
      <c r="F644" s="21">
        <v>0</v>
      </c>
      <c r="G644" s="22">
        <f t="shared" si="9"/>
        <v>16342.7</v>
      </c>
      <c r="H644" s="21">
        <v>0</v>
      </c>
      <c r="I644" s="21">
        <v>0</v>
      </c>
    </row>
    <row r="645" spans="1:9" ht="15" x14ac:dyDescent="0.25">
      <c r="A645" s="24" t="s">
        <v>855</v>
      </c>
      <c r="B645" s="20">
        <v>0</v>
      </c>
      <c r="C645" s="21">
        <v>0</v>
      </c>
      <c r="D645" s="25">
        <v>15590.9</v>
      </c>
      <c r="E645" s="25">
        <v>0</v>
      </c>
      <c r="F645" s="21">
        <v>0</v>
      </c>
      <c r="G645" s="22">
        <f t="shared" si="9"/>
        <v>15590.9</v>
      </c>
      <c r="H645" s="21">
        <v>0</v>
      </c>
      <c r="I645" s="21">
        <v>0</v>
      </c>
    </row>
    <row r="646" spans="1:9" ht="15" x14ac:dyDescent="0.25">
      <c r="A646" s="24" t="s">
        <v>856</v>
      </c>
      <c r="B646" s="20">
        <v>0</v>
      </c>
      <c r="C646" s="21">
        <v>0</v>
      </c>
      <c r="D646" s="25">
        <v>14194.7</v>
      </c>
      <c r="E646" s="25">
        <v>0</v>
      </c>
      <c r="F646" s="21">
        <v>0</v>
      </c>
      <c r="G646" s="22">
        <f t="shared" si="9"/>
        <v>14194.7</v>
      </c>
      <c r="H646" s="21">
        <v>0</v>
      </c>
      <c r="I646" s="21">
        <v>0</v>
      </c>
    </row>
    <row r="647" spans="1:9" ht="15" x14ac:dyDescent="0.25">
      <c r="A647" s="24" t="s">
        <v>857</v>
      </c>
      <c r="B647" s="20">
        <v>0</v>
      </c>
      <c r="C647" s="21">
        <v>0</v>
      </c>
      <c r="D647" s="25">
        <v>12172</v>
      </c>
      <c r="E647" s="25">
        <v>0</v>
      </c>
      <c r="F647" s="21">
        <v>0</v>
      </c>
      <c r="G647" s="22">
        <f t="shared" ref="G647:G710" si="10">D647-E647</f>
        <v>12172</v>
      </c>
      <c r="H647" s="21">
        <v>0</v>
      </c>
      <c r="I647" s="21">
        <v>0</v>
      </c>
    </row>
    <row r="648" spans="1:9" ht="15" x14ac:dyDescent="0.25">
      <c r="A648" s="24" t="s">
        <v>858</v>
      </c>
      <c r="B648" s="20">
        <v>0</v>
      </c>
      <c r="C648" s="21">
        <v>0</v>
      </c>
      <c r="D648" s="25">
        <v>57029.4</v>
      </c>
      <c r="E648" s="25">
        <v>543.4</v>
      </c>
      <c r="F648" s="21">
        <v>0</v>
      </c>
      <c r="G648" s="22">
        <f t="shared" si="10"/>
        <v>56486</v>
      </c>
      <c r="H648" s="21">
        <v>0</v>
      </c>
      <c r="I648" s="21">
        <v>0</v>
      </c>
    </row>
    <row r="649" spans="1:9" ht="15" x14ac:dyDescent="0.25">
      <c r="A649" s="24" t="s">
        <v>859</v>
      </c>
      <c r="B649" s="20">
        <v>0</v>
      </c>
      <c r="C649" s="21">
        <v>0</v>
      </c>
      <c r="D649" s="25">
        <v>96518.59</v>
      </c>
      <c r="E649" s="25">
        <v>9575.1999999999989</v>
      </c>
      <c r="F649" s="21">
        <v>0</v>
      </c>
      <c r="G649" s="22">
        <f t="shared" si="10"/>
        <v>86943.39</v>
      </c>
      <c r="H649" s="21">
        <v>0</v>
      </c>
      <c r="I649" s="21">
        <v>0</v>
      </c>
    </row>
    <row r="650" spans="1:9" ht="15" x14ac:dyDescent="0.25">
      <c r="A650" s="24" t="s">
        <v>860</v>
      </c>
      <c r="B650" s="20">
        <v>0</v>
      </c>
      <c r="C650" s="21">
        <v>0</v>
      </c>
      <c r="D650" s="25">
        <v>25382.199999999997</v>
      </c>
      <c r="E650" s="25">
        <v>3158.8</v>
      </c>
      <c r="F650" s="21">
        <v>0</v>
      </c>
      <c r="G650" s="22">
        <f t="shared" si="10"/>
        <v>22223.399999999998</v>
      </c>
      <c r="H650" s="21">
        <v>0</v>
      </c>
      <c r="I650" s="21">
        <v>0</v>
      </c>
    </row>
    <row r="651" spans="1:9" ht="15" x14ac:dyDescent="0.25">
      <c r="A651" s="24" t="s">
        <v>861</v>
      </c>
      <c r="B651" s="20">
        <v>0</v>
      </c>
      <c r="C651" s="21">
        <v>0</v>
      </c>
      <c r="D651" s="25">
        <v>15859.4</v>
      </c>
      <c r="E651" s="25">
        <v>10151.9</v>
      </c>
      <c r="F651" s="21">
        <v>0</v>
      </c>
      <c r="G651" s="22">
        <f t="shared" si="10"/>
        <v>5707.5</v>
      </c>
      <c r="H651" s="21">
        <v>0</v>
      </c>
      <c r="I651" s="21">
        <v>0</v>
      </c>
    </row>
    <row r="652" spans="1:9" ht="15" x14ac:dyDescent="0.25">
      <c r="A652" s="24" t="s">
        <v>862</v>
      </c>
      <c r="B652" s="20">
        <v>0</v>
      </c>
      <c r="C652" s="21">
        <v>0</v>
      </c>
      <c r="D652" s="25">
        <v>30054.1</v>
      </c>
      <c r="E652" s="25">
        <v>0</v>
      </c>
      <c r="F652" s="21">
        <v>0</v>
      </c>
      <c r="G652" s="22">
        <f t="shared" si="10"/>
        <v>30054.1</v>
      </c>
      <c r="H652" s="21">
        <v>0</v>
      </c>
      <c r="I652" s="21">
        <v>0</v>
      </c>
    </row>
    <row r="653" spans="1:9" ht="15" x14ac:dyDescent="0.25">
      <c r="A653" s="24" t="s">
        <v>863</v>
      </c>
      <c r="B653" s="20">
        <v>0</v>
      </c>
      <c r="C653" s="21">
        <v>0</v>
      </c>
      <c r="D653" s="25">
        <v>49242.899999999994</v>
      </c>
      <c r="E653" s="25">
        <v>7843.64</v>
      </c>
      <c r="F653" s="21">
        <v>0</v>
      </c>
      <c r="G653" s="22">
        <f t="shared" si="10"/>
        <v>41399.259999999995</v>
      </c>
      <c r="H653" s="21">
        <v>0</v>
      </c>
      <c r="I653" s="21">
        <v>0</v>
      </c>
    </row>
    <row r="654" spans="1:9" ht="15" x14ac:dyDescent="0.25">
      <c r="A654" s="24" t="s">
        <v>864</v>
      </c>
      <c r="B654" s="20">
        <v>0</v>
      </c>
      <c r="C654" s="21">
        <v>0</v>
      </c>
      <c r="D654" s="25">
        <v>17470.400000000001</v>
      </c>
      <c r="E654" s="25">
        <v>8648</v>
      </c>
      <c r="F654" s="21">
        <v>0</v>
      </c>
      <c r="G654" s="22">
        <f t="shared" si="10"/>
        <v>8822.4000000000015</v>
      </c>
      <c r="H654" s="21">
        <v>0</v>
      </c>
      <c r="I654" s="21">
        <v>0</v>
      </c>
    </row>
    <row r="655" spans="1:9" ht="15" x14ac:dyDescent="0.25">
      <c r="A655" s="24" t="s">
        <v>865</v>
      </c>
      <c r="B655" s="20">
        <v>0</v>
      </c>
      <c r="C655" s="21">
        <v>0</v>
      </c>
      <c r="D655" s="25">
        <v>51856.299999999996</v>
      </c>
      <c r="E655" s="25">
        <v>44741.47</v>
      </c>
      <c r="F655" s="21">
        <v>0</v>
      </c>
      <c r="G655" s="22">
        <f t="shared" si="10"/>
        <v>7114.8299999999945</v>
      </c>
      <c r="H655" s="21">
        <v>0</v>
      </c>
      <c r="I655" s="21">
        <v>0</v>
      </c>
    </row>
    <row r="656" spans="1:9" ht="15" x14ac:dyDescent="0.25">
      <c r="A656" s="24" t="s">
        <v>866</v>
      </c>
      <c r="B656" s="20">
        <v>0</v>
      </c>
      <c r="C656" s="21">
        <v>0</v>
      </c>
      <c r="D656" s="25">
        <v>33294</v>
      </c>
      <c r="E656" s="25">
        <v>0</v>
      </c>
      <c r="F656" s="21">
        <v>0</v>
      </c>
      <c r="G656" s="22">
        <f t="shared" si="10"/>
        <v>33294</v>
      </c>
      <c r="H656" s="21">
        <v>0</v>
      </c>
      <c r="I656" s="21">
        <v>0</v>
      </c>
    </row>
    <row r="657" spans="1:9" ht="15" x14ac:dyDescent="0.25">
      <c r="A657" s="24" t="s">
        <v>867</v>
      </c>
      <c r="B657" s="20">
        <v>0</v>
      </c>
      <c r="C657" s="21">
        <v>0</v>
      </c>
      <c r="D657" s="25">
        <v>42798.899999999994</v>
      </c>
      <c r="E657" s="25">
        <v>8528.7999999999993</v>
      </c>
      <c r="F657" s="21">
        <v>0</v>
      </c>
      <c r="G657" s="22">
        <f t="shared" si="10"/>
        <v>34270.099999999991</v>
      </c>
      <c r="H657" s="21">
        <v>0</v>
      </c>
      <c r="I657" s="21">
        <v>0</v>
      </c>
    </row>
    <row r="658" spans="1:9" ht="15" x14ac:dyDescent="0.25">
      <c r="A658" s="24" t="s">
        <v>868</v>
      </c>
      <c r="B658" s="20">
        <v>0</v>
      </c>
      <c r="C658" s="21">
        <v>0</v>
      </c>
      <c r="D658" s="25">
        <v>15984.699999999999</v>
      </c>
      <c r="E658" s="25">
        <v>0</v>
      </c>
      <c r="F658" s="21">
        <v>0</v>
      </c>
      <c r="G658" s="22">
        <f t="shared" si="10"/>
        <v>15984.699999999999</v>
      </c>
      <c r="H658" s="21">
        <v>0</v>
      </c>
      <c r="I658" s="21">
        <v>0</v>
      </c>
    </row>
    <row r="659" spans="1:9" ht="15" x14ac:dyDescent="0.25">
      <c r="A659" s="24" t="s">
        <v>869</v>
      </c>
      <c r="B659" s="20">
        <v>0</v>
      </c>
      <c r="C659" s="21">
        <v>0</v>
      </c>
      <c r="D659" s="25">
        <v>23950.3</v>
      </c>
      <c r="E659" s="25">
        <v>13393.8</v>
      </c>
      <c r="F659" s="21">
        <v>0</v>
      </c>
      <c r="G659" s="22">
        <f t="shared" si="10"/>
        <v>10556.5</v>
      </c>
      <c r="H659" s="21">
        <v>0</v>
      </c>
      <c r="I659" s="21">
        <v>0</v>
      </c>
    </row>
    <row r="660" spans="1:9" ht="15" x14ac:dyDescent="0.25">
      <c r="A660" s="24" t="s">
        <v>870</v>
      </c>
      <c r="B660" s="20">
        <v>0</v>
      </c>
      <c r="C660" s="21">
        <v>0</v>
      </c>
      <c r="D660" s="25">
        <v>3043</v>
      </c>
      <c r="E660" s="25">
        <v>0</v>
      </c>
      <c r="F660" s="21">
        <v>0</v>
      </c>
      <c r="G660" s="22">
        <f t="shared" si="10"/>
        <v>3043</v>
      </c>
      <c r="H660" s="21">
        <v>0</v>
      </c>
      <c r="I660" s="21">
        <v>0</v>
      </c>
    </row>
    <row r="661" spans="1:9" ht="15" x14ac:dyDescent="0.25">
      <c r="A661" s="24" t="s">
        <v>871</v>
      </c>
      <c r="B661" s="20">
        <v>0</v>
      </c>
      <c r="C661" s="21">
        <v>0</v>
      </c>
      <c r="D661" s="25">
        <v>17982.79</v>
      </c>
      <c r="E661" s="25">
        <v>0</v>
      </c>
      <c r="F661" s="21">
        <v>0</v>
      </c>
      <c r="G661" s="22">
        <f t="shared" si="10"/>
        <v>17982.79</v>
      </c>
      <c r="H661" s="21">
        <v>0</v>
      </c>
      <c r="I661" s="21">
        <v>0</v>
      </c>
    </row>
    <row r="662" spans="1:9" ht="15" x14ac:dyDescent="0.25">
      <c r="A662" s="24" t="s">
        <v>872</v>
      </c>
      <c r="B662" s="20">
        <v>0</v>
      </c>
      <c r="C662" s="21">
        <v>0</v>
      </c>
      <c r="D662" s="25">
        <v>1278299.3599999999</v>
      </c>
      <c r="E662" s="25">
        <v>988349.09000000032</v>
      </c>
      <c r="F662" s="21">
        <v>0</v>
      </c>
      <c r="G662" s="22">
        <f t="shared" si="10"/>
        <v>289950.26999999955</v>
      </c>
      <c r="H662" s="21">
        <v>0</v>
      </c>
      <c r="I662" s="21">
        <v>0</v>
      </c>
    </row>
    <row r="663" spans="1:9" ht="15" x14ac:dyDescent="0.25">
      <c r="A663" s="24" t="s">
        <v>873</v>
      </c>
      <c r="B663" s="20">
        <v>0</v>
      </c>
      <c r="C663" s="21">
        <v>0</v>
      </c>
      <c r="D663" s="25">
        <v>23914.399999999998</v>
      </c>
      <c r="E663" s="25">
        <v>0</v>
      </c>
      <c r="F663" s="21">
        <v>0</v>
      </c>
      <c r="G663" s="22">
        <f t="shared" si="10"/>
        <v>23914.399999999998</v>
      </c>
      <c r="H663" s="21">
        <v>0</v>
      </c>
      <c r="I663" s="21">
        <v>0</v>
      </c>
    </row>
    <row r="664" spans="1:9" ht="15" x14ac:dyDescent="0.25">
      <c r="A664" s="24" t="s">
        <v>874</v>
      </c>
      <c r="B664" s="20">
        <v>0</v>
      </c>
      <c r="C664" s="21">
        <v>0</v>
      </c>
      <c r="D664" s="25">
        <v>85078.700000000012</v>
      </c>
      <c r="E664" s="25">
        <v>44371</v>
      </c>
      <c r="F664" s="21">
        <v>0</v>
      </c>
      <c r="G664" s="22">
        <f t="shared" si="10"/>
        <v>40707.700000000012</v>
      </c>
      <c r="H664" s="21">
        <v>0</v>
      </c>
      <c r="I664" s="21">
        <v>0</v>
      </c>
    </row>
    <row r="665" spans="1:9" ht="15" x14ac:dyDescent="0.25">
      <c r="A665" s="24" t="s">
        <v>875</v>
      </c>
      <c r="B665" s="20">
        <v>0</v>
      </c>
      <c r="C665" s="21">
        <v>0</v>
      </c>
      <c r="D665" s="25">
        <v>5549</v>
      </c>
      <c r="E665" s="25">
        <v>0</v>
      </c>
      <c r="F665" s="21">
        <v>0</v>
      </c>
      <c r="G665" s="22">
        <f t="shared" si="10"/>
        <v>5549</v>
      </c>
      <c r="H665" s="21">
        <v>0</v>
      </c>
      <c r="I665" s="21">
        <v>0</v>
      </c>
    </row>
    <row r="666" spans="1:9" ht="15" x14ac:dyDescent="0.25">
      <c r="A666" s="24" t="s">
        <v>876</v>
      </c>
      <c r="B666" s="20">
        <v>0</v>
      </c>
      <c r="C666" s="21">
        <v>0</v>
      </c>
      <c r="D666" s="25">
        <v>9200.6</v>
      </c>
      <c r="E666" s="25">
        <v>0</v>
      </c>
      <c r="F666" s="21">
        <v>0</v>
      </c>
      <c r="G666" s="22">
        <f t="shared" si="10"/>
        <v>9200.6</v>
      </c>
      <c r="H666" s="21">
        <v>0</v>
      </c>
      <c r="I666" s="21">
        <v>0</v>
      </c>
    </row>
    <row r="667" spans="1:9" ht="15" x14ac:dyDescent="0.25">
      <c r="A667" s="24" t="s">
        <v>877</v>
      </c>
      <c r="B667" s="20">
        <v>0</v>
      </c>
      <c r="C667" s="21">
        <v>0</v>
      </c>
      <c r="D667" s="25">
        <v>1173720.1000000001</v>
      </c>
      <c r="E667" s="25">
        <v>511644.6</v>
      </c>
      <c r="F667" s="21">
        <v>0</v>
      </c>
      <c r="G667" s="22">
        <f t="shared" si="10"/>
        <v>662075.50000000012</v>
      </c>
      <c r="H667" s="21">
        <v>0</v>
      </c>
      <c r="I667" s="21">
        <v>0</v>
      </c>
    </row>
    <row r="668" spans="1:9" ht="15" x14ac:dyDescent="0.25">
      <c r="A668" s="24" t="s">
        <v>878</v>
      </c>
      <c r="B668" s="20">
        <v>0</v>
      </c>
      <c r="C668" s="21">
        <v>0</v>
      </c>
      <c r="D668" s="25">
        <v>35513.599999999999</v>
      </c>
      <c r="E668" s="25">
        <v>19241.7</v>
      </c>
      <c r="F668" s="21">
        <v>0</v>
      </c>
      <c r="G668" s="22">
        <f t="shared" si="10"/>
        <v>16271.899999999998</v>
      </c>
      <c r="H668" s="21">
        <v>0</v>
      </c>
      <c r="I668" s="21">
        <v>0</v>
      </c>
    </row>
    <row r="669" spans="1:9" ht="15" x14ac:dyDescent="0.25">
      <c r="A669" s="24" t="s">
        <v>879</v>
      </c>
      <c r="B669" s="20">
        <v>0</v>
      </c>
      <c r="C669" s="21">
        <v>0</v>
      </c>
      <c r="D669" s="25">
        <v>27494.400000000001</v>
      </c>
      <c r="E669" s="25">
        <v>0</v>
      </c>
      <c r="F669" s="21">
        <v>0</v>
      </c>
      <c r="G669" s="22">
        <f t="shared" si="10"/>
        <v>27494.400000000001</v>
      </c>
      <c r="H669" s="21">
        <v>0</v>
      </c>
      <c r="I669" s="21">
        <v>0</v>
      </c>
    </row>
    <row r="670" spans="1:9" ht="15" x14ac:dyDescent="0.25">
      <c r="A670" s="24" t="s">
        <v>880</v>
      </c>
      <c r="B670" s="20">
        <v>0</v>
      </c>
      <c r="C670" s="21">
        <v>0</v>
      </c>
      <c r="D670" s="25">
        <v>19636.3</v>
      </c>
      <c r="E670" s="25">
        <v>413.03999999999996</v>
      </c>
      <c r="F670" s="21">
        <v>0</v>
      </c>
      <c r="G670" s="22">
        <f t="shared" si="10"/>
        <v>19223.259999999998</v>
      </c>
      <c r="H670" s="21">
        <v>0</v>
      </c>
      <c r="I670" s="21">
        <v>0</v>
      </c>
    </row>
    <row r="671" spans="1:9" ht="15" x14ac:dyDescent="0.25">
      <c r="A671" s="24" t="s">
        <v>881</v>
      </c>
      <c r="B671" s="20">
        <v>0</v>
      </c>
      <c r="C671" s="21">
        <v>0</v>
      </c>
      <c r="D671" s="25">
        <v>18347.5</v>
      </c>
      <c r="E671" s="25">
        <v>0</v>
      </c>
      <c r="F671" s="21">
        <v>0</v>
      </c>
      <c r="G671" s="22">
        <f t="shared" si="10"/>
        <v>18347.5</v>
      </c>
      <c r="H671" s="21">
        <v>0</v>
      </c>
      <c r="I671" s="21">
        <v>0</v>
      </c>
    </row>
    <row r="672" spans="1:9" ht="15" x14ac:dyDescent="0.25">
      <c r="A672" s="24" t="s">
        <v>882</v>
      </c>
      <c r="B672" s="20">
        <v>0</v>
      </c>
      <c r="C672" s="21">
        <v>0</v>
      </c>
      <c r="D672" s="25">
        <v>62739.5</v>
      </c>
      <c r="E672" s="25">
        <v>10127.800000000001</v>
      </c>
      <c r="F672" s="21">
        <v>0</v>
      </c>
      <c r="G672" s="22">
        <f t="shared" si="10"/>
        <v>52611.7</v>
      </c>
      <c r="H672" s="21">
        <v>0</v>
      </c>
      <c r="I672" s="21">
        <v>0</v>
      </c>
    </row>
    <row r="673" spans="1:9" ht="15" x14ac:dyDescent="0.25">
      <c r="A673" s="24" t="s">
        <v>883</v>
      </c>
      <c r="B673" s="20">
        <v>0</v>
      </c>
      <c r="C673" s="21">
        <v>0</v>
      </c>
      <c r="D673" s="25">
        <v>90699.3</v>
      </c>
      <c r="E673" s="25">
        <v>0</v>
      </c>
      <c r="F673" s="21">
        <v>0</v>
      </c>
      <c r="G673" s="22">
        <f t="shared" si="10"/>
        <v>90699.3</v>
      </c>
      <c r="H673" s="21">
        <v>0</v>
      </c>
      <c r="I673" s="21">
        <v>0</v>
      </c>
    </row>
    <row r="674" spans="1:9" ht="15" x14ac:dyDescent="0.25">
      <c r="A674" s="24" t="s">
        <v>884</v>
      </c>
      <c r="B674" s="20">
        <v>0</v>
      </c>
      <c r="C674" s="21">
        <v>0</v>
      </c>
      <c r="D674" s="25">
        <v>19260.400000000001</v>
      </c>
      <c r="E674" s="25">
        <v>0</v>
      </c>
      <c r="F674" s="21">
        <v>0</v>
      </c>
      <c r="G674" s="22">
        <f t="shared" si="10"/>
        <v>19260.400000000001</v>
      </c>
      <c r="H674" s="21">
        <v>0</v>
      </c>
      <c r="I674" s="21">
        <v>0</v>
      </c>
    </row>
    <row r="675" spans="1:9" ht="15" x14ac:dyDescent="0.25">
      <c r="A675" s="24" t="s">
        <v>885</v>
      </c>
      <c r="B675" s="20">
        <v>0</v>
      </c>
      <c r="C675" s="21">
        <v>0</v>
      </c>
      <c r="D675" s="25">
        <v>26313</v>
      </c>
      <c r="E675" s="25">
        <v>0</v>
      </c>
      <c r="F675" s="21">
        <v>0</v>
      </c>
      <c r="G675" s="22">
        <f t="shared" si="10"/>
        <v>26313</v>
      </c>
      <c r="H675" s="21">
        <v>0</v>
      </c>
      <c r="I675" s="21">
        <v>0</v>
      </c>
    </row>
    <row r="676" spans="1:9" ht="15" x14ac:dyDescent="0.25">
      <c r="A676" s="24" t="s">
        <v>886</v>
      </c>
      <c r="B676" s="20">
        <v>0</v>
      </c>
      <c r="C676" s="21">
        <v>0</v>
      </c>
      <c r="D676" s="25">
        <v>7267.4</v>
      </c>
      <c r="E676" s="25">
        <v>0</v>
      </c>
      <c r="F676" s="21">
        <v>0</v>
      </c>
      <c r="G676" s="22">
        <f t="shared" si="10"/>
        <v>7267.4</v>
      </c>
      <c r="H676" s="21">
        <v>0</v>
      </c>
      <c r="I676" s="21">
        <v>0</v>
      </c>
    </row>
    <row r="677" spans="1:9" ht="15" x14ac:dyDescent="0.25">
      <c r="A677" s="24" t="s">
        <v>887</v>
      </c>
      <c r="B677" s="20">
        <v>0</v>
      </c>
      <c r="C677" s="21">
        <v>0</v>
      </c>
      <c r="D677" s="25">
        <v>41957.599999999999</v>
      </c>
      <c r="E677" s="25">
        <v>0</v>
      </c>
      <c r="F677" s="21">
        <v>0</v>
      </c>
      <c r="G677" s="22">
        <f t="shared" si="10"/>
        <v>41957.599999999999</v>
      </c>
      <c r="H677" s="21">
        <v>0</v>
      </c>
      <c r="I677" s="21">
        <v>0</v>
      </c>
    </row>
    <row r="678" spans="1:9" ht="15" x14ac:dyDescent="0.25">
      <c r="A678" s="24" t="s">
        <v>888</v>
      </c>
      <c r="B678" s="20">
        <v>0</v>
      </c>
      <c r="C678" s="21">
        <v>0</v>
      </c>
      <c r="D678" s="25">
        <v>27673.4</v>
      </c>
      <c r="E678" s="25">
        <v>0</v>
      </c>
      <c r="F678" s="21">
        <v>0</v>
      </c>
      <c r="G678" s="22">
        <f t="shared" si="10"/>
        <v>27673.4</v>
      </c>
      <c r="H678" s="21">
        <v>0</v>
      </c>
      <c r="I678" s="21">
        <v>0</v>
      </c>
    </row>
    <row r="679" spans="1:9" ht="15" x14ac:dyDescent="0.25">
      <c r="A679" s="24" t="s">
        <v>889</v>
      </c>
      <c r="B679" s="20">
        <v>0</v>
      </c>
      <c r="C679" s="21">
        <v>0</v>
      </c>
      <c r="D679" s="25">
        <v>40418.199999999997</v>
      </c>
      <c r="E679" s="25">
        <v>0</v>
      </c>
      <c r="F679" s="21">
        <v>0</v>
      </c>
      <c r="G679" s="22">
        <f t="shared" si="10"/>
        <v>40418.199999999997</v>
      </c>
      <c r="H679" s="21">
        <v>0</v>
      </c>
      <c r="I679" s="21">
        <v>0</v>
      </c>
    </row>
    <row r="680" spans="1:9" ht="15" x14ac:dyDescent="0.25">
      <c r="A680" s="24" t="s">
        <v>890</v>
      </c>
      <c r="B680" s="20">
        <v>0</v>
      </c>
      <c r="C680" s="21">
        <v>0</v>
      </c>
      <c r="D680" s="25">
        <v>35853.700000000004</v>
      </c>
      <c r="E680" s="25">
        <v>40.6</v>
      </c>
      <c r="F680" s="21">
        <v>0</v>
      </c>
      <c r="G680" s="22">
        <f t="shared" si="10"/>
        <v>35813.100000000006</v>
      </c>
      <c r="H680" s="21">
        <v>0</v>
      </c>
      <c r="I680" s="21">
        <v>0</v>
      </c>
    </row>
    <row r="681" spans="1:9" ht="15" x14ac:dyDescent="0.25">
      <c r="A681" s="24" t="s">
        <v>891</v>
      </c>
      <c r="B681" s="20">
        <v>0</v>
      </c>
      <c r="C681" s="21">
        <v>0</v>
      </c>
      <c r="D681" s="25">
        <v>64243.1</v>
      </c>
      <c r="E681" s="25">
        <v>7792.4</v>
      </c>
      <c r="F681" s="21">
        <v>0</v>
      </c>
      <c r="G681" s="22">
        <f t="shared" si="10"/>
        <v>56450.7</v>
      </c>
      <c r="H681" s="21">
        <v>0</v>
      </c>
      <c r="I681" s="21">
        <v>0</v>
      </c>
    </row>
    <row r="682" spans="1:9" ht="15" x14ac:dyDescent="0.25">
      <c r="A682" s="24" t="s">
        <v>892</v>
      </c>
      <c r="B682" s="20">
        <v>0</v>
      </c>
      <c r="C682" s="21">
        <v>0</v>
      </c>
      <c r="D682" s="25">
        <v>71045.100000000006</v>
      </c>
      <c r="E682" s="25">
        <v>30383.4</v>
      </c>
      <c r="F682" s="21">
        <v>0</v>
      </c>
      <c r="G682" s="22">
        <f t="shared" si="10"/>
        <v>40661.700000000004</v>
      </c>
      <c r="H682" s="21">
        <v>0</v>
      </c>
      <c r="I682" s="21">
        <v>0</v>
      </c>
    </row>
    <row r="683" spans="1:9" ht="15" x14ac:dyDescent="0.25">
      <c r="A683" s="24" t="s">
        <v>893</v>
      </c>
      <c r="B683" s="20">
        <v>0</v>
      </c>
      <c r="C683" s="21">
        <v>0</v>
      </c>
      <c r="D683" s="25">
        <v>35406.199999999997</v>
      </c>
      <c r="E683" s="25">
        <v>3942</v>
      </c>
      <c r="F683" s="21">
        <v>0</v>
      </c>
      <c r="G683" s="22">
        <f t="shared" si="10"/>
        <v>31464.199999999997</v>
      </c>
      <c r="H683" s="21">
        <v>0</v>
      </c>
      <c r="I683" s="21">
        <v>0</v>
      </c>
    </row>
    <row r="684" spans="1:9" ht="15" x14ac:dyDescent="0.25">
      <c r="A684" s="24" t="s">
        <v>894</v>
      </c>
      <c r="B684" s="20">
        <v>0</v>
      </c>
      <c r="C684" s="21">
        <v>0</v>
      </c>
      <c r="D684" s="25">
        <v>53896.9</v>
      </c>
      <c r="E684" s="25">
        <v>0</v>
      </c>
      <c r="F684" s="21">
        <v>0</v>
      </c>
      <c r="G684" s="22">
        <f t="shared" si="10"/>
        <v>53896.9</v>
      </c>
      <c r="H684" s="21">
        <v>0</v>
      </c>
      <c r="I684" s="21">
        <v>0</v>
      </c>
    </row>
    <row r="685" spans="1:9" ht="15" x14ac:dyDescent="0.25">
      <c r="A685" s="24" t="s">
        <v>895</v>
      </c>
      <c r="B685" s="20">
        <v>0</v>
      </c>
      <c r="C685" s="21">
        <v>0</v>
      </c>
      <c r="D685" s="25">
        <v>49851.5</v>
      </c>
      <c r="E685" s="25">
        <v>629.20000000000005</v>
      </c>
      <c r="F685" s="21">
        <v>0</v>
      </c>
      <c r="G685" s="22">
        <f t="shared" si="10"/>
        <v>49222.3</v>
      </c>
      <c r="H685" s="21">
        <v>0</v>
      </c>
      <c r="I685" s="21">
        <v>0</v>
      </c>
    </row>
    <row r="686" spans="1:9" ht="15" x14ac:dyDescent="0.25">
      <c r="A686" s="24" t="s">
        <v>896</v>
      </c>
      <c r="B686" s="20">
        <v>0</v>
      </c>
      <c r="C686" s="21">
        <v>0</v>
      </c>
      <c r="D686" s="25">
        <v>21086.2</v>
      </c>
      <c r="E686" s="25">
        <v>0</v>
      </c>
      <c r="F686" s="21">
        <v>0</v>
      </c>
      <c r="G686" s="22">
        <f t="shared" si="10"/>
        <v>21086.2</v>
      </c>
      <c r="H686" s="21">
        <v>0</v>
      </c>
      <c r="I686" s="21">
        <v>0</v>
      </c>
    </row>
    <row r="687" spans="1:9" ht="15" x14ac:dyDescent="0.25">
      <c r="A687" s="24" t="s">
        <v>897</v>
      </c>
      <c r="B687" s="20">
        <v>0</v>
      </c>
      <c r="C687" s="21">
        <v>0</v>
      </c>
      <c r="D687" s="25">
        <v>45286.999999999993</v>
      </c>
      <c r="E687" s="25">
        <v>0</v>
      </c>
      <c r="F687" s="21">
        <v>0</v>
      </c>
      <c r="G687" s="22">
        <f t="shared" si="10"/>
        <v>45286.999999999993</v>
      </c>
      <c r="H687" s="21">
        <v>0</v>
      </c>
      <c r="I687" s="21">
        <v>0</v>
      </c>
    </row>
    <row r="688" spans="1:9" ht="15" x14ac:dyDescent="0.25">
      <c r="A688" s="24" t="s">
        <v>898</v>
      </c>
      <c r="B688" s="20">
        <v>0</v>
      </c>
      <c r="C688" s="21">
        <v>0</v>
      </c>
      <c r="D688" s="25">
        <v>65603.5</v>
      </c>
      <c r="E688" s="25">
        <v>6900</v>
      </c>
      <c r="F688" s="21">
        <v>0</v>
      </c>
      <c r="G688" s="22">
        <f t="shared" si="10"/>
        <v>58703.5</v>
      </c>
      <c r="H688" s="21">
        <v>0</v>
      </c>
      <c r="I688" s="21">
        <v>0</v>
      </c>
    </row>
    <row r="689" spans="1:9" ht="15" x14ac:dyDescent="0.25">
      <c r="A689" s="24" t="s">
        <v>899</v>
      </c>
      <c r="B689" s="20">
        <v>0</v>
      </c>
      <c r="C689" s="21">
        <v>0</v>
      </c>
      <c r="D689" s="25">
        <v>1405436.4000000004</v>
      </c>
      <c r="E689" s="25">
        <v>1112226.76</v>
      </c>
      <c r="F689" s="21">
        <v>0</v>
      </c>
      <c r="G689" s="22">
        <f t="shared" si="10"/>
        <v>293209.64000000036</v>
      </c>
      <c r="H689" s="21">
        <v>0</v>
      </c>
      <c r="I689" s="21">
        <v>0</v>
      </c>
    </row>
    <row r="690" spans="1:9" ht="15" x14ac:dyDescent="0.25">
      <c r="A690" s="24" t="s">
        <v>900</v>
      </c>
      <c r="B690" s="20">
        <v>0</v>
      </c>
      <c r="C690" s="21">
        <v>0</v>
      </c>
      <c r="D690" s="25">
        <v>674088.94000000006</v>
      </c>
      <c r="E690" s="25">
        <v>474100.06999999995</v>
      </c>
      <c r="F690" s="21">
        <v>0</v>
      </c>
      <c r="G690" s="22">
        <f t="shared" si="10"/>
        <v>199988.87000000011</v>
      </c>
      <c r="H690" s="21">
        <v>0</v>
      </c>
      <c r="I690" s="21">
        <v>0</v>
      </c>
    </row>
    <row r="691" spans="1:9" ht="15" x14ac:dyDescent="0.25">
      <c r="A691" s="24" t="s">
        <v>901</v>
      </c>
      <c r="B691" s="20">
        <v>0</v>
      </c>
      <c r="C691" s="21">
        <v>0</v>
      </c>
      <c r="D691" s="25">
        <v>359330</v>
      </c>
      <c r="E691" s="25">
        <v>256310.90000000005</v>
      </c>
      <c r="F691" s="21">
        <v>0</v>
      </c>
      <c r="G691" s="22">
        <f t="shared" si="10"/>
        <v>103019.09999999995</v>
      </c>
      <c r="H691" s="21">
        <v>0</v>
      </c>
      <c r="I691" s="21">
        <v>0</v>
      </c>
    </row>
    <row r="692" spans="1:9" ht="15" x14ac:dyDescent="0.25">
      <c r="A692" s="24" t="s">
        <v>902</v>
      </c>
      <c r="B692" s="20">
        <v>0</v>
      </c>
      <c r="C692" s="21">
        <v>0</v>
      </c>
      <c r="D692" s="25">
        <v>478198.49999999988</v>
      </c>
      <c r="E692" s="25">
        <v>374046.89999999997</v>
      </c>
      <c r="F692" s="21">
        <v>0</v>
      </c>
      <c r="G692" s="22">
        <f t="shared" si="10"/>
        <v>104151.59999999992</v>
      </c>
      <c r="H692" s="21">
        <v>0</v>
      </c>
      <c r="I692" s="21">
        <v>0</v>
      </c>
    </row>
    <row r="693" spans="1:9" ht="15" x14ac:dyDescent="0.25">
      <c r="A693" s="24" t="s">
        <v>903</v>
      </c>
      <c r="B693" s="20">
        <v>0</v>
      </c>
      <c r="C693" s="21">
        <v>0</v>
      </c>
      <c r="D693" s="25">
        <v>607329.10000000009</v>
      </c>
      <c r="E693" s="25">
        <v>400160.64000000013</v>
      </c>
      <c r="F693" s="21">
        <v>0</v>
      </c>
      <c r="G693" s="22">
        <f t="shared" si="10"/>
        <v>207168.45999999996</v>
      </c>
      <c r="H693" s="21">
        <v>0</v>
      </c>
      <c r="I693" s="21">
        <v>0</v>
      </c>
    </row>
    <row r="694" spans="1:9" ht="15" x14ac:dyDescent="0.25">
      <c r="A694" s="24" t="s">
        <v>904</v>
      </c>
      <c r="B694" s="20">
        <v>0</v>
      </c>
      <c r="C694" s="21">
        <v>0</v>
      </c>
      <c r="D694" s="25">
        <v>1412600.1000000008</v>
      </c>
      <c r="E694" s="25">
        <v>1202990.4900000005</v>
      </c>
      <c r="F694" s="21">
        <v>0</v>
      </c>
      <c r="G694" s="22">
        <f t="shared" si="10"/>
        <v>209609.61000000034</v>
      </c>
      <c r="H694" s="21">
        <v>0</v>
      </c>
      <c r="I694" s="21">
        <v>0</v>
      </c>
    </row>
    <row r="695" spans="1:9" ht="15" x14ac:dyDescent="0.25">
      <c r="A695" s="24" t="s">
        <v>905</v>
      </c>
      <c r="B695" s="20">
        <v>0</v>
      </c>
      <c r="C695" s="21">
        <v>0</v>
      </c>
      <c r="D695" s="25">
        <v>41814.400000000001</v>
      </c>
      <c r="E695" s="25">
        <v>9611.5</v>
      </c>
      <c r="F695" s="21">
        <v>0</v>
      </c>
      <c r="G695" s="22">
        <f t="shared" si="10"/>
        <v>32202.9</v>
      </c>
      <c r="H695" s="21">
        <v>0</v>
      </c>
      <c r="I695" s="21">
        <v>0</v>
      </c>
    </row>
    <row r="696" spans="1:9" ht="15" x14ac:dyDescent="0.25">
      <c r="A696" s="24" t="s">
        <v>906</v>
      </c>
      <c r="B696" s="20">
        <v>0</v>
      </c>
      <c r="C696" s="21">
        <v>0</v>
      </c>
      <c r="D696" s="25">
        <v>112948.99999999999</v>
      </c>
      <c r="E696" s="25">
        <v>0</v>
      </c>
      <c r="F696" s="21">
        <v>0</v>
      </c>
      <c r="G696" s="22">
        <f t="shared" si="10"/>
        <v>112948.99999999999</v>
      </c>
      <c r="H696" s="21">
        <v>0</v>
      </c>
      <c r="I696" s="21">
        <v>0</v>
      </c>
    </row>
    <row r="697" spans="1:9" ht="15" x14ac:dyDescent="0.25">
      <c r="A697" s="24" t="s">
        <v>907</v>
      </c>
      <c r="B697" s="20">
        <v>0</v>
      </c>
      <c r="C697" s="21">
        <v>0</v>
      </c>
      <c r="D697" s="25">
        <v>39988.6</v>
      </c>
      <c r="E697" s="25">
        <v>8241.2000000000007</v>
      </c>
      <c r="F697" s="21">
        <v>0</v>
      </c>
      <c r="G697" s="22">
        <f t="shared" si="10"/>
        <v>31747.399999999998</v>
      </c>
      <c r="H697" s="21">
        <v>0</v>
      </c>
      <c r="I697" s="21">
        <v>0</v>
      </c>
    </row>
    <row r="698" spans="1:9" ht="15" x14ac:dyDescent="0.25">
      <c r="A698" s="24" t="s">
        <v>908</v>
      </c>
      <c r="B698" s="20">
        <v>0</v>
      </c>
      <c r="C698" s="21">
        <v>0</v>
      </c>
      <c r="D698" s="25">
        <v>11652.9</v>
      </c>
      <c r="E698" s="25">
        <v>0</v>
      </c>
      <c r="F698" s="21">
        <v>0</v>
      </c>
      <c r="G698" s="22">
        <f t="shared" si="10"/>
        <v>11652.9</v>
      </c>
      <c r="H698" s="21">
        <v>0</v>
      </c>
      <c r="I698" s="21">
        <v>0</v>
      </c>
    </row>
    <row r="699" spans="1:9" ht="15" x14ac:dyDescent="0.25">
      <c r="A699" s="24" t="s">
        <v>909</v>
      </c>
      <c r="B699" s="20">
        <v>0</v>
      </c>
      <c r="C699" s="21">
        <v>0</v>
      </c>
      <c r="D699" s="25">
        <v>55901.69999999999</v>
      </c>
      <c r="E699" s="25">
        <v>32859.9</v>
      </c>
      <c r="F699" s="21">
        <v>0</v>
      </c>
      <c r="G699" s="22">
        <f t="shared" si="10"/>
        <v>23041.799999999988</v>
      </c>
      <c r="H699" s="21">
        <v>0</v>
      </c>
      <c r="I699" s="21">
        <v>0</v>
      </c>
    </row>
    <row r="700" spans="1:9" ht="15" x14ac:dyDescent="0.25">
      <c r="A700" s="24" t="s">
        <v>910</v>
      </c>
      <c r="B700" s="20">
        <v>0</v>
      </c>
      <c r="C700" s="21">
        <v>0</v>
      </c>
      <c r="D700" s="25">
        <v>8932.1</v>
      </c>
      <c r="E700" s="25">
        <v>0</v>
      </c>
      <c r="F700" s="21">
        <v>0</v>
      </c>
      <c r="G700" s="22">
        <f t="shared" si="10"/>
        <v>8932.1</v>
      </c>
      <c r="H700" s="21">
        <v>0</v>
      </c>
      <c r="I700" s="21">
        <v>0</v>
      </c>
    </row>
    <row r="701" spans="1:9" ht="15" x14ac:dyDescent="0.25">
      <c r="A701" s="24" t="s">
        <v>911</v>
      </c>
      <c r="B701" s="20">
        <v>0</v>
      </c>
      <c r="C701" s="21">
        <v>0</v>
      </c>
      <c r="D701" s="25">
        <v>15734.1</v>
      </c>
      <c r="E701" s="25">
        <v>12233</v>
      </c>
      <c r="F701" s="21">
        <v>0</v>
      </c>
      <c r="G701" s="22">
        <f t="shared" si="10"/>
        <v>3501.1000000000004</v>
      </c>
      <c r="H701" s="21">
        <v>0</v>
      </c>
      <c r="I701" s="21">
        <v>0</v>
      </c>
    </row>
    <row r="702" spans="1:9" ht="15" x14ac:dyDescent="0.25">
      <c r="A702" s="24" t="s">
        <v>912</v>
      </c>
      <c r="B702" s="20">
        <v>0</v>
      </c>
      <c r="C702" s="21">
        <v>0</v>
      </c>
      <c r="D702" s="25">
        <v>32470.600000000002</v>
      </c>
      <c r="E702" s="25">
        <v>11137.2</v>
      </c>
      <c r="F702" s="21">
        <v>0</v>
      </c>
      <c r="G702" s="22">
        <f t="shared" si="10"/>
        <v>21333.4</v>
      </c>
      <c r="H702" s="21">
        <v>0</v>
      </c>
      <c r="I702" s="21">
        <v>0</v>
      </c>
    </row>
    <row r="703" spans="1:9" ht="15" x14ac:dyDescent="0.25">
      <c r="A703" s="24" t="s">
        <v>913</v>
      </c>
      <c r="B703" s="20">
        <v>0</v>
      </c>
      <c r="C703" s="21">
        <v>0</v>
      </c>
      <c r="D703" s="25">
        <v>40543.5</v>
      </c>
      <c r="E703" s="25">
        <v>4196.3999999999996</v>
      </c>
      <c r="F703" s="21">
        <v>0</v>
      </c>
      <c r="G703" s="22">
        <f t="shared" si="10"/>
        <v>36347.1</v>
      </c>
      <c r="H703" s="21">
        <v>0</v>
      </c>
      <c r="I703" s="21">
        <v>0</v>
      </c>
    </row>
    <row r="704" spans="1:9" ht="15" x14ac:dyDescent="0.25">
      <c r="A704" s="24" t="s">
        <v>914</v>
      </c>
      <c r="B704" s="20">
        <v>0</v>
      </c>
      <c r="C704" s="21">
        <v>0</v>
      </c>
      <c r="D704" s="25">
        <v>45645</v>
      </c>
      <c r="E704" s="25">
        <v>1386</v>
      </c>
      <c r="F704" s="21">
        <v>0</v>
      </c>
      <c r="G704" s="22">
        <f t="shared" si="10"/>
        <v>44259</v>
      </c>
      <c r="H704" s="21">
        <v>0</v>
      </c>
      <c r="I704" s="21">
        <v>0</v>
      </c>
    </row>
    <row r="705" spans="1:9" ht="15" x14ac:dyDescent="0.25">
      <c r="A705" s="24" t="s">
        <v>915</v>
      </c>
      <c r="B705" s="20">
        <v>0</v>
      </c>
      <c r="C705" s="21">
        <v>0</v>
      </c>
      <c r="D705" s="25">
        <v>24630.400000000001</v>
      </c>
      <c r="E705" s="25">
        <v>0</v>
      </c>
      <c r="F705" s="21">
        <v>0</v>
      </c>
      <c r="G705" s="22">
        <f t="shared" si="10"/>
        <v>24630.400000000001</v>
      </c>
      <c r="H705" s="21">
        <v>0</v>
      </c>
      <c r="I705" s="21">
        <v>0</v>
      </c>
    </row>
    <row r="706" spans="1:9" ht="15" x14ac:dyDescent="0.25">
      <c r="A706" s="24" t="s">
        <v>916</v>
      </c>
      <c r="B706" s="20">
        <v>0</v>
      </c>
      <c r="C706" s="21">
        <v>0</v>
      </c>
      <c r="D706" s="25">
        <v>28640</v>
      </c>
      <c r="E706" s="25">
        <v>3680</v>
      </c>
      <c r="F706" s="21">
        <v>0</v>
      </c>
      <c r="G706" s="22">
        <f t="shared" si="10"/>
        <v>24960</v>
      </c>
      <c r="H706" s="21">
        <v>0</v>
      </c>
      <c r="I706" s="21">
        <v>0</v>
      </c>
    </row>
    <row r="707" spans="1:9" ht="15" x14ac:dyDescent="0.25">
      <c r="A707" s="24" t="s">
        <v>917</v>
      </c>
      <c r="B707" s="20">
        <v>0</v>
      </c>
      <c r="C707" s="21">
        <v>0</v>
      </c>
      <c r="D707" s="25">
        <v>10346.200000000001</v>
      </c>
      <c r="E707" s="25">
        <v>0</v>
      </c>
      <c r="F707" s="21">
        <v>0</v>
      </c>
      <c r="G707" s="22">
        <f t="shared" si="10"/>
        <v>10346.200000000001</v>
      </c>
      <c r="H707" s="21">
        <v>0</v>
      </c>
      <c r="I707" s="21">
        <v>0</v>
      </c>
    </row>
    <row r="708" spans="1:9" ht="15" x14ac:dyDescent="0.25">
      <c r="A708" s="24" t="s">
        <v>918</v>
      </c>
      <c r="B708" s="20">
        <v>0</v>
      </c>
      <c r="C708" s="21">
        <v>0</v>
      </c>
      <c r="D708" s="25">
        <v>26456.2</v>
      </c>
      <c r="E708" s="25">
        <v>0</v>
      </c>
      <c r="F708" s="21">
        <v>0</v>
      </c>
      <c r="G708" s="22">
        <f t="shared" si="10"/>
        <v>26456.2</v>
      </c>
      <c r="H708" s="21">
        <v>0</v>
      </c>
      <c r="I708" s="21">
        <v>0</v>
      </c>
    </row>
    <row r="709" spans="1:9" ht="15" x14ac:dyDescent="0.25">
      <c r="A709" s="24" t="s">
        <v>919</v>
      </c>
      <c r="B709" s="20">
        <v>0</v>
      </c>
      <c r="C709" s="21">
        <v>0</v>
      </c>
      <c r="D709" s="25">
        <v>140529.31999999998</v>
      </c>
      <c r="E709" s="25">
        <v>102940.56</v>
      </c>
      <c r="F709" s="21">
        <v>0</v>
      </c>
      <c r="G709" s="22">
        <f t="shared" si="10"/>
        <v>37588.75999999998</v>
      </c>
      <c r="H709" s="21">
        <v>0</v>
      </c>
      <c r="I709" s="21">
        <v>0</v>
      </c>
    </row>
    <row r="710" spans="1:9" ht="15" x14ac:dyDescent="0.25">
      <c r="A710" s="24" t="s">
        <v>920</v>
      </c>
      <c r="B710" s="20">
        <v>0</v>
      </c>
      <c r="C710" s="21">
        <v>0</v>
      </c>
      <c r="D710" s="25">
        <v>298571.99999999994</v>
      </c>
      <c r="E710" s="25">
        <v>203833.9</v>
      </c>
      <c r="F710" s="21">
        <v>0</v>
      </c>
      <c r="G710" s="22">
        <f t="shared" si="10"/>
        <v>94738.099999999948</v>
      </c>
      <c r="H710" s="21">
        <v>0</v>
      </c>
      <c r="I710" s="21">
        <v>0</v>
      </c>
    </row>
    <row r="711" spans="1:9" ht="15" x14ac:dyDescent="0.25">
      <c r="A711" s="24" t="s">
        <v>921</v>
      </c>
      <c r="B711" s="20">
        <v>0</v>
      </c>
      <c r="C711" s="21">
        <v>0</v>
      </c>
      <c r="D711" s="25">
        <v>83199.200000000012</v>
      </c>
      <c r="E711" s="25">
        <v>25908.9</v>
      </c>
      <c r="F711" s="21">
        <v>0</v>
      </c>
      <c r="G711" s="22">
        <f t="shared" ref="G711:G774" si="11">D711-E711</f>
        <v>57290.30000000001</v>
      </c>
      <c r="H711" s="21">
        <v>0</v>
      </c>
      <c r="I711" s="21">
        <v>0</v>
      </c>
    </row>
    <row r="712" spans="1:9" ht="15" x14ac:dyDescent="0.25">
      <c r="A712" s="24" t="s">
        <v>922</v>
      </c>
      <c r="B712" s="20">
        <v>0</v>
      </c>
      <c r="C712" s="21">
        <v>0</v>
      </c>
      <c r="D712" s="25">
        <v>48688</v>
      </c>
      <c r="E712" s="25">
        <v>0</v>
      </c>
      <c r="F712" s="21">
        <v>0</v>
      </c>
      <c r="G712" s="22">
        <f t="shared" si="11"/>
        <v>48688</v>
      </c>
      <c r="H712" s="21">
        <v>0</v>
      </c>
      <c r="I712" s="21">
        <v>0</v>
      </c>
    </row>
    <row r="713" spans="1:9" ht="15" x14ac:dyDescent="0.25">
      <c r="A713" s="24" t="s">
        <v>923</v>
      </c>
      <c r="B713" s="20">
        <v>0</v>
      </c>
      <c r="C713" s="21">
        <v>0</v>
      </c>
      <c r="D713" s="25">
        <v>87155.1</v>
      </c>
      <c r="E713" s="25">
        <v>14785.4</v>
      </c>
      <c r="F713" s="21">
        <v>0</v>
      </c>
      <c r="G713" s="22">
        <f t="shared" si="11"/>
        <v>72369.700000000012</v>
      </c>
      <c r="H713" s="21">
        <v>0</v>
      </c>
      <c r="I713" s="21">
        <v>0</v>
      </c>
    </row>
    <row r="714" spans="1:9" ht="15" x14ac:dyDescent="0.25">
      <c r="A714" s="24" t="s">
        <v>924</v>
      </c>
      <c r="B714" s="20">
        <v>0</v>
      </c>
      <c r="C714" s="21">
        <v>0</v>
      </c>
      <c r="D714" s="25">
        <v>27691.300000000003</v>
      </c>
      <c r="E714" s="25">
        <v>5758.2</v>
      </c>
      <c r="F714" s="21">
        <v>0</v>
      </c>
      <c r="G714" s="22">
        <f t="shared" si="11"/>
        <v>21933.100000000002</v>
      </c>
      <c r="H714" s="21">
        <v>0</v>
      </c>
      <c r="I714" s="21">
        <v>0</v>
      </c>
    </row>
    <row r="715" spans="1:9" ht="15" x14ac:dyDescent="0.25">
      <c r="A715" s="24" t="s">
        <v>925</v>
      </c>
      <c r="B715" s="20">
        <v>0</v>
      </c>
      <c r="C715" s="21">
        <v>0</v>
      </c>
      <c r="D715" s="25">
        <v>30555.300000000003</v>
      </c>
      <c r="E715" s="25">
        <v>5124.3999999999996</v>
      </c>
      <c r="F715" s="21">
        <v>0</v>
      </c>
      <c r="G715" s="22">
        <f t="shared" si="11"/>
        <v>25430.9</v>
      </c>
      <c r="H715" s="21">
        <v>0</v>
      </c>
      <c r="I715" s="21">
        <v>0</v>
      </c>
    </row>
    <row r="716" spans="1:9" ht="15" x14ac:dyDescent="0.25">
      <c r="A716" s="24" t="s">
        <v>926</v>
      </c>
      <c r="B716" s="20">
        <v>0</v>
      </c>
      <c r="C716" s="21">
        <v>0</v>
      </c>
      <c r="D716" s="25">
        <v>7142.1</v>
      </c>
      <c r="E716" s="25">
        <v>159.6</v>
      </c>
      <c r="F716" s="21">
        <v>0</v>
      </c>
      <c r="G716" s="22">
        <f t="shared" si="11"/>
        <v>6982.5</v>
      </c>
      <c r="H716" s="21">
        <v>0</v>
      </c>
      <c r="I716" s="21">
        <v>0</v>
      </c>
    </row>
    <row r="717" spans="1:9" ht="15" x14ac:dyDescent="0.25">
      <c r="A717" s="24" t="s">
        <v>927</v>
      </c>
      <c r="B717" s="20">
        <v>0</v>
      </c>
      <c r="C717" s="21">
        <v>0</v>
      </c>
      <c r="D717" s="25">
        <v>601463.41999999981</v>
      </c>
      <c r="E717" s="25">
        <v>337572.7</v>
      </c>
      <c r="F717" s="21">
        <v>0</v>
      </c>
      <c r="G717" s="22">
        <f t="shared" si="11"/>
        <v>263890.7199999998</v>
      </c>
      <c r="H717" s="21">
        <v>0</v>
      </c>
      <c r="I717" s="21">
        <v>0</v>
      </c>
    </row>
    <row r="718" spans="1:9" ht="15" x14ac:dyDescent="0.25">
      <c r="A718" s="24" t="s">
        <v>928</v>
      </c>
      <c r="B718" s="20">
        <v>0</v>
      </c>
      <c r="C718" s="21">
        <v>0</v>
      </c>
      <c r="D718" s="25">
        <v>719143.70000000019</v>
      </c>
      <c r="E718" s="25">
        <v>600294.52</v>
      </c>
      <c r="F718" s="21">
        <v>0</v>
      </c>
      <c r="G718" s="22">
        <f t="shared" si="11"/>
        <v>118849.18000000017</v>
      </c>
      <c r="H718" s="21">
        <v>0</v>
      </c>
      <c r="I718" s="21">
        <v>0</v>
      </c>
    </row>
    <row r="719" spans="1:9" ht="15" x14ac:dyDescent="0.25">
      <c r="A719" s="24" t="s">
        <v>929</v>
      </c>
      <c r="B719" s="20">
        <v>0</v>
      </c>
      <c r="C719" s="21">
        <v>0</v>
      </c>
      <c r="D719" s="25">
        <v>30698.5</v>
      </c>
      <c r="E719" s="25">
        <v>2921.75</v>
      </c>
      <c r="F719" s="21">
        <v>0</v>
      </c>
      <c r="G719" s="22">
        <f t="shared" si="11"/>
        <v>27776.75</v>
      </c>
      <c r="H719" s="21">
        <v>0</v>
      </c>
      <c r="I719" s="21">
        <v>0</v>
      </c>
    </row>
    <row r="720" spans="1:9" ht="15" x14ac:dyDescent="0.25">
      <c r="A720" s="24" t="s">
        <v>930</v>
      </c>
      <c r="B720" s="20">
        <v>0</v>
      </c>
      <c r="C720" s="21">
        <v>0</v>
      </c>
      <c r="D720" s="25">
        <v>47506.600000000006</v>
      </c>
      <c r="E720" s="25">
        <v>12842.38</v>
      </c>
      <c r="F720" s="21">
        <v>0</v>
      </c>
      <c r="G720" s="22">
        <f t="shared" si="11"/>
        <v>34664.220000000008</v>
      </c>
      <c r="H720" s="21">
        <v>0</v>
      </c>
      <c r="I720" s="21">
        <v>0</v>
      </c>
    </row>
    <row r="721" spans="1:9" ht="15" x14ac:dyDescent="0.25">
      <c r="A721" s="24" t="s">
        <v>931</v>
      </c>
      <c r="B721" s="20">
        <v>0</v>
      </c>
      <c r="C721" s="21">
        <v>0</v>
      </c>
      <c r="D721" s="25">
        <v>5387.9</v>
      </c>
      <c r="E721" s="25">
        <v>3431.4</v>
      </c>
      <c r="F721" s="21">
        <v>0</v>
      </c>
      <c r="G721" s="22">
        <f t="shared" si="11"/>
        <v>1956.4999999999995</v>
      </c>
      <c r="H721" s="21">
        <v>0</v>
      </c>
      <c r="I721" s="21">
        <v>0</v>
      </c>
    </row>
    <row r="722" spans="1:9" ht="15" x14ac:dyDescent="0.25">
      <c r="A722" s="24" t="s">
        <v>932</v>
      </c>
      <c r="B722" s="20">
        <v>0</v>
      </c>
      <c r="C722" s="21">
        <v>0</v>
      </c>
      <c r="D722" s="25">
        <v>973008.20000000019</v>
      </c>
      <c r="E722" s="25">
        <v>777606.19000000041</v>
      </c>
      <c r="F722" s="21">
        <v>0</v>
      </c>
      <c r="G722" s="22">
        <f t="shared" si="11"/>
        <v>195402.00999999978</v>
      </c>
      <c r="H722" s="21">
        <v>0</v>
      </c>
      <c r="I722" s="21">
        <v>0</v>
      </c>
    </row>
    <row r="723" spans="1:9" ht="15" x14ac:dyDescent="0.25">
      <c r="A723" s="24" t="s">
        <v>933</v>
      </c>
      <c r="B723" s="20">
        <v>0</v>
      </c>
      <c r="C723" s="21">
        <v>0</v>
      </c>
      <c r="D723" s="25">
        <v>834702.85999999964</v>
      </c>
      <c r="E723" s="25">
        <v>518995.66</v>
      </c>
      <c r="F723" s="21">
        <v>0</v>
      </c>
      <c r="G723" s="22">
        <f t="shared" si="11"/>
        <v>315707.19999999966</v>
      </c>
      <c r="H723" s="21">
        <v>0</v>
      </c>
      <c r="I723" s="21">
        <v>0</v>
      </c>
    </row>
    <row r="724" spans="1:9" ht="15" x14ac:dyDescent="0.25">
      <c r="A724" s="24" t="s">
        <v>934</v>
      </c>
      <c r="B724" s="20">
        <v>0</v>
      </c>
      <c r="C724" s="21">
        <v>0</v>
      </c>
      <c r="D724" s="25">
        <v>1321687.2999999998</v>
      </c>
      <c r="E724" s="25">
        <v>1071332.7</v>
      </c>
      <c r="F724" s="21">
        <v>0</v>
      </c>
      <c r="G724" s="22">
        <f t="shared" si="11"/>
        <v>250354.59999999986</v>
      </c>
      <c r="H724" s="21">
        <v>0</v>
      </c>
      <c r="I724" s="21">
        <v>0</v>
      </c>
    </row>
    <row r="725" spans="1:9" ht="15" x14ac:dyDescent="0.25">
      <c r="A725" s="24" t="s">
        <v>935</v>
      </c>
      <c r="B725" s="20">
        <v>0</v>
      </c>
      <c r="C725" s="21">
        <v>0</v>
      </c>
      <c r="D725" s="25">
        <v>18580.2</v>
      </c>
      <c r="E725" s="25">
        <v>0</v>
      </c>
      <c r="F725" s="21">
        <v>0</v>
      </c>
      <c r="G725" s="22">
        <f t="shared" si="11"/>
        <v>18580.2</v>
      </c>
      <c r="H725" s="21">
        <v>0</v>
      </c>
      <c r="I725" s="21">
        <v>0</v>
      </c>
    </row>
    <row r="726" spans="1:9" ht="15" x14ac:dyDescent="0.25">
      <c r="A726" s="24" t="s">
        <v>936</v>
      </c>
      <c r="B726" s="20">
        <v>0</v>
      </c>
      <c r="C726" s="21">
        <v>0</v>
      </c>
      <c r="D726" s="25">
        <v>55758.5</v>
      </c>
      <c r="E726" s="25">
        <v>17926.7</v>
      </c>
      <c r="F726" s="21">
        <v>0</v>
      </c>
      <c r="G726" s="22">
        <f t="shared" si="11"/>
        <v>37831.800000000003</v>
      </c>
      <c r="H726" s="21">
        <v>0</v>
      </c>
      <c r="I726" s="21">
        <v>0</v>
      </c>
    </row>
    <row r="727" spans="1:9" ht="15" x14ac:dyDescent="0.25">
      <c r="A727" s="24" t="s">
        <v>937</v>
      </c>
      <c r="B727" s="20">
        <v>0</v>
      </c>
      <c r="C727" s="21">
        <v>0</v>
      </c>
      <c r="D727" s="25">
        <v>164590.49999999997</v>
      </c>
      <c r="E727" s="25">
        <v>67190.5</v>
      </c>
      <c r="F727" s="21">
        <v>0</v>
      </c>
      <c r="G727" s="22">
        <f t="shared" si="11"/>
        <v>97399.999999999971</v>
      </c>
      <c r="H727" s="21">
        <v>0</v>
      </c>
      <c r="I727" s="21">
        <v>0</v>
      </c>
    </row>
    <row r="728" spans="1:9" ht="15" x14ac:dyDescent="0.25">
      <c r="A728" s="24" t="s">
        <v>938</v>
      </c>
      <c r="B728" s="20">
        <v>0</v>
      </c>
      <c r="C728" s="21">
        <v>0</v>
      </c>
      <c r="D728" s="25">
        <v>97057.38</v>
      </c>
      <c r="E728" s="25">
        <v>168</v>
      </c>
      <c r="F728" s="21">
        <v>0</v>
      </c>
      <c r="G728" s="22">
        <f t="shared" si="11"/>
        <v>96889.38</v>
      </c>
      <c r="H728" s="21">
        <v>0</v>
      </c>
      <c r="I728" s="21">
        <v>0</v>
      </c>
    </row>
    <row r="729" spans="1:9" ht="15" x14ac:dyDescent="0.25">
      <c r="A729" s="24" t="s">
        <v>939</v>
      </c>
      <c r="B729" s="20">
        <v>0</v>
      </c>
      <c r="C729" s="21">
        <v>0</v>
      </c>
      <c r="D729" s="25">
        <v>89714.799999999988</v>
      </c>
      <c r="E729" s="25">
        <v>39499.4</v>
      </c>
      <c r="F729" s="21">
        <v>0</v>
      </c>
      <c r="G729" s="22">
        <f t="shared" si="11"/>
        <v>50215.399999999987</v>
      </c>
      <c r="H729" s="21">
        <v>0</v>
      </c>
      <c r="I729" s="21">
        <v>0</v>
      </c>
    </row>
    <row r="730" spans="1:9" ht="15" x14ac:dyDescent="0.25">
      <c r="A730" s="24" t="s">
        <v>940</v>
      </c>
      <c r="B730" s="20">
        <v>0</v>
      </c>
      <c r="C730" s="21">
        <v>0</v>
      </c>
      <c r="D730" s="25">
        <v>20620.8</v>
      </c>
      <c r="E730" s="25">
        <v>20315.8</v>
      </c>
      <c r="F730" s="21">
        <v>0</v>
      </c>
      <c r="G730" s="22">
        <f t="shared" si="11"/>
        <v>305</v>
      </c>
      <c r="H730" s="21">
        <v>0</v>
      </c>
      <c r="I730" s="21">
        <v>0</v>
      </c>
    </row>
    <row r="731" spans="1:9" ht="15" x14ac:dyDescent="0.25">
      <c r="A731" s="24" t="s">
        <v>941</v>
      </c>
      <c r="B731" s="20">
        <v>0</v>
      </c>
      <c r="C731" s="21">
        <v>0</v>
      </c>
      <c r="D731" s="25">
        <v>39004.899999999994</v>
      </c>
      <c r="E731" s="25">
        <v>7221</v>
      </c>
      <c r="F731" s="21">
        <v>0</v>
      </c>
      <c r="G731" s="22">
        <f t="shared" si="11"/>
        <v>31783.899999999994</v>
      </c>
      <c r="H731" s="21">
        <v>0</v>
      </c>
      <c r="I731" s="21">
        <v>0</v>
      </c>
    </row>
    <row r="732" spans="1:9" ht="15" x14ac:dyDescent="0.25">
      <c r="A732" s="24" t="s">
        <v>942</v>
      </c>
      <c r="B732" s="20">
        <v>0</v>
      </c>
      <c r="C732" s="21">
        <v>0</v>
      </c>
      <c r="D732" s="25">
        <v>375725.31000000006</v>
      </c>
      <c r="E732" s="25">
        <v>295968.91000000009</v>
      </c>
      <c r="F732" s="21">
        <v>0</v>
      </c>
      <c r="G732" s="22">
        <f t="shared" si="11"/>
        <v>79756.399999999965</v>
      </c>
      <c r="H732" s="21">
        <v>0</v>
      </c>
      <c r="I732" s="21">
        <v>0</v>
      </c>
    </row>
    <row r="733" spans="1:9" ht="15" x14ac:dyDescent="0.25">
      <c r="A733" s="24" t="s">
        <v>943</v>
      </c>
      <c r="B733" s="20">
        <v>0</v>
      </c>
      <c r="C733" s="21">
        <v>0</v>
      </c>
      <c r="D733" s="25">
        <v>116188.90000000001</v>
      </c>
      <c r="E733" s="25">
        <v>43586.559999999998</v>
      </c>
      <c r="F733" s="21">
        <v>0</v>
      </c>
      <c r="G733" s="22">
        <f t="shared" si="11"/>
        <v>72602.340000000011</v>
      </c>
      <c r="H733" s="21">
        <v>0</v>
      </c>
      <c r="I733" s="21">
        <v>0</v>
      </c>
    </row>
    <row r="734" spans="1:9" ht="15" x14ac:dyDescent="0.25">
      <c r="A734" s="24" t="s">
        <v>944</v>
      </c>
      <c r="B734" s="20">
        <v>0</v>
      </c>
      <c r="C734" s="21">
        <v>0</v>
      </c>
      <c r="D734" s="25">
        <v>337370.4</v>
      </c>
      <c r="E734" s="25">
        <v>173085.59999999998</v>
      </c>
      <c r="F734" s="21">
        <v>0</v>
      </c>
      <c r="G734" s="22">
        <f t="shared" si="11"/>
        <v>164284.80000000005</v>
      </c>
      <c r="H734" s="21">
        <v>0</v>
      </c>
      <c r="I734" s="21">
        <v>0</v>
      </c>
    </row>
    <row r="735" spans="1:9" ht="15" x14ac:dyDescent="0.25">
      <c r="A735" s="24" t="s">
        <v>945</v>
      </c>
      <c r="B735" s="20">
        <v>0</v>
      </c>
      <c r="C735" s="21">
        <v>0</v>
      </c>
      <c r="D735" s="25">
        <v>113326.3</v>
      </c>
      <c r="E735" s="25">
        <v>55991.799999999996</v>
      </c>
      <c r="F735" s="21">
        <v>0</v>
      </c>
      <c r="G735" s="22">
        <f t="shared" si="11"/>
        <v>57334.500000000007</v>
      </c>
      <c r="H735" s="21">
        <v>0</v>
      </c>
      <c r="I735" s="21">
        <v>0</v>
      </c>
    </row>
    <row r="736" spans="1:9" ht="15" x14ac:dyDescent="0.25">
      <c r="A736" s="24" t="s">
        <v>946</v>
      </c>
      <c r="B736" s="20">
        <v>0</v>
      </c>
      <c r="C736" s="21">
        <v>0</v>
      </c>
      <c r="D736" s="25">
        <v>107827.8</v>
      </c>
      <c r="E736" s="25">
        <v>24355.3</v>
      </c>
      <c r="F736" s="21">
        <v>0</v>
      </c>
      <c r="G736" s="22">
        <f t="shared" si="11"/>
        <v>83472.5</v>
      </c>
      <c r="H736" s="21">
        <v>0</v>
      </c>
      <c r="I736" s="21">
        <v>0</v>
      </c>
    </row>
    <row r="737" spans="1:9" ht="15" x14ac:dyDescent="0.25">
      <c r="A737" s="24" t="s">
        <v>947</v>
      </c>
      <c r="B737" s="20">
        <v>0</v>
      </c>
      <c r="C737" s="21">
        <v>0</v>
      </c>
      <c r="D737" s="25">
        <v>73031.999999999985</v>
      </c>
      <c r="E737" s="25">
        <v>21544.6</v>
      </c>
      <c r="F737" s="21">
        <v>0</v>
      </c>
      <c r="G737" s="22">
        <f t="shared" si="11"/>
        <v>51487.399999999987</v>
      </c>
      <c r="H737" s="21">
        <v>0</v>
      </c>
      <c r="I737" s="21">
        <v>0</v>
      </c>
    </row>
    <row r="738" spans="1:9" ht="15" x14ac:dyDescent="0.25">
      <c r="A738" s="24" t="s">
        <v>948</v>
      </c>
      <c r="B738" s="20">
        <v>0</v>
      </c>
      <c r="C738" s="21">
        <v>0</v>
      </c>
      <c r="D738" s="25">
        <v>1528033.5000000009</v>
      </c>
      <c r="E738" s="25">
        <v>792112.0299999998</v>
      </c>
      <c r="F738" s="21">
        <v>0</v>
      </c>
      <c r="G738" s="22">
        <f t="shared" si="11"/>
        <v>735921.47000000114</v>
      </c>
      <c r="H738" s="21">
        <v>0</v>
      </c>
      <c r="I738" s="21">
        <v>0</v>
      </c>
    </row>
    <row r="739" spans="1:9" ht="15" x14ac:dyDescent="0.25">
      <c r="A739" s="24" t="s">
        <v>949</v>
      </c>
      <c r="B739" s="20">
        <v>0</v>
      </c>
      <c r="C739" s="21">
        <v>0</v>
      </c>
      <c r="D739" s="25">
        <v>213564.9</v>
      </c>
      <c r="E739" s="25">
        <v>103748.10000000002</v>
      </c>
      <c r="F739" s="21">
        <v>0</v>
      </c>
      <c r="G739" s="22">
        <f t="shared" si="11"/>
        <v>109816.79999999997</v>
      </c>
      <c r="H739" s="21">
        <v>0</v>
      </c>
      <c r="I739" s="21">
        <v>0</v>
      </c>
    </row>
    <row r="740" spans="1:9" ht="15" x14ac:dyDescent="0.25">
      <c r="A740" s="24" t="s">
        <v>950</v>
      </c>
      <c r="B740" s="20">
        <v>0</v>
      </c>
      <c r="C740" s="21">
        <v>0</v>
      </c>
      <c r="D740" s="25">
        <v>115633.99999999999</v>
      </c>
      <c r="E740" s="25">
        <v>79988.099999999991</v>
      </c>
      <c r="F740" s="21">
        <v>0</v>
      </c>
      <c r="G740" s="22">
        <f t="shared" si="11"/>
        <v>35645.899999999994</v>
      </c>
      <c r="H740" s="21">
        <v>0</v>
      </c>
      <c r="I740" s="21">
        <v>0</v>
      </c>
    </row>
    <row r="741" spans="1:9" ht="15" x14ac:dyDescent="0.25">
      <c r="A741" s="24" t="s">
        <v>951</v>
      </c>
      <c r="B741" s="20">
        <v>0</v>
      </c>
      <c r="C741" s="21">
        <v>0</v>
      </c>
      <c r="D741" s="25">
        <v>32757</v>
      </c>
      <c r="E741" s="25">
        <v>479.7</v>
      </c>
      <c r="F741" s="21">
        <v>0</v>
      </c>
      <c r="G741" s="22">
        <f t="shared" si="11"/>
        <v>32277.3</v>
      </c>
      <c r="H741" s="21">
        <v>0</v>
      </c>
      <c r="I741" s="21">
        <v>0</v>
      </c>
    </row>
    <row r="742" spans="1:9" ht="15" x14ac:dyDescent="0.25">
      <c r="A742" s="24" t="s">
        <v>952</v>
      </c>
      <c r="B742" s="20">
        <v>0</v>
      </c>
      <c r="C742" s="21">
        <v>0</v>
      </c>
      <c r="D742" s="25">
        <v>39451.600000000006</v>
      </c>
      <c r="E742" s="25">
        <v>20723.800000000003</v>
      </c>
      <c r="F742" s="21">
        <v>0</v>
      </c>
      <c r="G742" s="22">
        <f t="shared" si="11"/>
        <v>18727.800000000003</v>
      </c>
      <c r="H742" s="21">
        <v>0</v>
      </c>
      <c r="I742" s="21">
        <v>0</v>
      </c>
    </row>
    <row r="743" spans="1:9" ht="15" x14ac:dyDescent="0.25">
      <c r="A743" s="24" t="s">
        <v>953</v>
      </c>
      <c r="B743" s="20">
        <v>0</v>
      </c>
      <c r="C743" s="21">
        <v>0</v>
      </c>
      <c r="D743" s="25">
        <v>131389.20000000001</v>
      </c>
      <c r="E743" s="25">
        <v>63094.6</v>
      </c>
      <c r="F743" s="21">
        <v>0</v>
      </c>
      <c r="G743" s="22">
        <f t="shared" si="11"/>
        <v>68294.600000000006</v>
      </c>
      <c r="H743" s="21">
        <v>0</v>
      </c>
      <c r="I743" s="21">
        <v>0</v>
      </c>
    </row>
    <row r="744" spans="1:9" ht="15" x14ac:dyDescent="0.25">
      <c r="A744" s="24" t="s">
        <v>954</v>
      </c>
      <c r="B744" s="20">
        <v>0</v>
      </c>
      <c r="C744" s="21">
        <v>0</v>
      </c>
      <c r="D744" s="25">
        <v>164800.40000000002</v>
      </c>
      <c r="E744" s="25">
        <v>70094.8</v>
      </c>
      <c r="F744" s="21">
        <v>0</v>
      </c>
      <c r="G744" s="22">
        <f t="shared" si="11"/>
        <v>94705.60000000002</v>
      </c>
      <c r="H744" s="21">
        <v>0</v>
      </c>
      <c r="I744" s="21">
        <v>0</v>
      </c>
    </row>
    <row r="745" spans="1:9" ht="15" x14ac:dyDescent="0.25">
      <c r="A745" s="24" t="s">
        <v>955</v>
      </c>
      <c r="B745" s="20">
        <v>0</v>
      </c>
      <c r="C745" s="21">
        <v>0</v>
      </c>
      <c r="D745" s="25">
        <v>75896</v>
      </c>
      <c r="E745" s="25">
        <v>33308.6</v>
      </c>
      <c r="F745" s="21">
        <v>0</v>
      </c>
      <c r="G745" s="22">
        <f t="shared" si="11"/>
        <v>42587.4</v>
      </c>
      <c r="H745" s="21">
        <v>0</v>
      </c>
      <c r="I745" s="21">
        <v>0</v>
      </c>
    </row>
    <row r="746" spans="1:9" ht="15" x14ac:dyDescent="0.25">
      <c r="A746" s="24" t="s">
        <v>956</v>
      </c>
      <c r="B746" s="20">
        <v>0</v>
      </c>
      <c r="C746" s="21">
        <v>0</v>
      </c>
      <c r="D746" s="25">
        <v>126732</v>
      </c>
      <c r="E746" s="25">
        <v>103428.3</v>
      </c>
      <c r="F746" s="21">
        <v>0</v>
      </c>
      <c r="G746" s="22">
        <f t="shared" si="11"/>
        <v>23303.699999999997</v>
      </c>
      <c r="H746" s="21">
        <v>0</v>
      </c>
      <c r="I746" s="21">
        <v>0</v>
      </c>
    </row>
    <row r="747" spans="1:9" ht="15" x14ac:dyDescent="0.25">
      <c r="A747" s="24" t="s">
        <v>957</v>
      </c>
      <c r="B747" s="20">
        <v>0</v>
      </c>
      <c r="C747" s="21">
        <v>0</v>
      </c>
      <c r="D747" s="25">
        <v>3472.6</v>
      </c>
      <c r="E747" s="25">
        <v>0</v>
      </c>
      <c r="F747" s="21">
        <v>0</v>
      </c>
      <c r="G747" s="22">
        <f t="shared" si="11"/>
        <v>3472.6</v>
      </c>
      <c r="H747" s="21">
        <v>0</v>
      </c>
      <c r="I747" s="21">
        <v>0</v>
      </c>
    </row>
    <row r="748" spans="1:9" ht="15" x14ac:dyDescent="0.25">
      <c r="A748" s="24" t="s">
        <v>958</v>
      </c>
      <c r="B748" s="20">
        <v>0</v>
      </c>
      <c r="C748" s="21">
        <v>0</v>
      </c>
      <c r="D748" s="25">
        <v>29928.800000000003</v>
      </c>
      <c r="E748" s="25">
        <v>339.6</v>
      </c>
      <c r="F748" s="21">
        <v>0</v>
      </c>
      <c r="G748" s="22">
        <f t="shared" si="11"/>
        <v>29589.200000000004</v>
      </c>
      <c r="H748" s="21">
        <v>0</v>
      </c>
      <c r="I748" s="21">
        <v>0</v>
      </c>
    </row>
    <row r="749" spans="1:9" ht="15" x14ac:dyDescent="0.25">
      <c r="A749" s="24" t="s">
        <v>959</v>
      </c>
      <c r="B749" s="20">
        <v>0</v>
      </c>
      <c r="C749" s="21">
        <v>0</v>
      </c>
      <c r="D749" s="25">
        <v>34045.800000000003</v>
      </c>
      <c r="E749" s="25">
        <v>0</v>
      </c>
      <c r="F749" s="21">
        <v>0</v>
      </c>
      <c r="G749" s="22">
        <f t="shared" si="11"/>
        <v>34045.800000000003</v>
      </c>
      <c r="H749" s="21">
        <v>0</v>
      </c>
      <c r="I749" s="21">
        <v>0</v>
      </c>
    </row>
    <row r="750" spans="1:9" ht="15" x14ac:dyDescent="0.25">
      <c r="A750" s="24" t="s">
        <v>960</v>
      </c>
      <c r="B750" s="20">
        <v>0</v>
      </c>
      <c r="C750" s="21">
        <v>0</v>
      </c>
      <c r="D750" s="25">
        <v>5620.6</v>
      </c>
      <c r="E750" s="25">
        <v>0</v>
      </c>
      <c r="F750" s="21">
        <v>0</v>
      </c>
      <c r="G750" s="22">
        <f t="shared" si="11"/>
        <v>5620.6</v>
      </c>
      <c r="H750" s="21">
        <v>0</v>
      </c>
      <c r="I750" s="21">
        <v>0</v>
      </c>
    </row>
    <row r="751" spans="1:9" ht="15" x14ac:dyDescent="0.25">
      <c r="A751" s="24" t="s">
        <v>961</v>
      </c>
      <c r="B751" s="20">
        <v>0</v>
      </c>
      <c r="C751" s="21">
        <v>0</v>
      </c>
      <c r="D751" s="25">
        <v>83503.499999999985</v>
      </c>
      <c r="E751" s="25">
        <v>15930.800000000001</v>
      </c>
      <c r="F751" s="21">
        <v>0</v>
      </c>
      <c r="G751" s="22">
        <f t="shared" si="11"/>
        <v>67572.699999999983</v>
      </c>
      <c r="H751" s="21">
        <v>0</v>
      </c>
      <c r="I751" s="21">
        <v>0</v>
      </c>
    </row>
    <row r="752" spans="1:9" ht="15" x14ac:dyDescent="0.25">
      <c r="A752" s="24" t="s">
        <v>962</v>
      </c>
      <c r="B752" s="20">
        <v>0</v>
      </c>
      <c r="C752" s="21">
        <v>0</v>
      </c>
      <c r="D752" s="25">
        <v>50925.499999999993</v>
      </c>
      <c r="E752" s="25">
        <v>14307.87</v>
      </c>
      <c r="F752" s="21">
        <v>0</v>
      </c>
      <c r="G752" s="22">
        <f t="shared" si="11"/>
        <v>36617.62999999999</v>
      </c>
      <c r="H752" s="21">
        <v>0</v>
      </c>
      <c r="I752" s="21">
        <v>0</v>
      </c>
    </row>
    <row r="753" spans="1:9" ht="15" x14ac:dyDescent="0.25">
      <c r="A753" s="24" t="s">
        <v>963</v>
      </c>
      <c r="B753" s="20">
        <v>0</v>
      </c>
      <c r="C753" s="21">
        <v>0</v>
      </c>
      <c r="D753" s="25">
        <v>66641.7</v>
      </c>
      <c r="E753" s="25">
        <v>14929.19</v>
      </c>
      <c r="F753" s="21">
        <v>0</v>
      </c>
      <c r="G753" s="22">
        <f t="shared" si="11"/>
        <v>51712.509999999995</v>
      </c>
      <c r="H753" s="21">
        <v>0</v>
      </c>
      <c r="I753" s="21">
        <v>0</v>
      </c>
    </row>
    <row r="754" spans="1:9" ht="15" x14ac:dyDescent="0.25">
      <c r="A754" s="24" t="s">
        <v>964</v>
      </c>
      <c r="B754" s="20">
        <v>0</v>
      </c>
      <c r="C754" s="21">
        <v>0</v>
      </c>
      <c r="D754" s="25">
        <v>71476.3</v>
      </c>
      <c r="E754" s="25">
        <v>5759.4</v>
      </c>
      <c r="F754" s="21">
        <v>0</v>
      </c>
      <c r="G754" s="22">
        <f t="shared" si="11"/>
        <v>65716.900000000009</v>
      </c>
      <c r="H754" s="21">
        <v>0</v>
      </c>
      <c r="I754" s="21">
        <v>0</v>
      </c>
    </row>
    <row r="755" spans="1:9" ht="15" x14ac:dyDescent="0.25">
      <c r="A755" s="24" t="s">
        <v>965</v>
      </c>
      <c r="B755" s="20">
        <v>0</v>
      </c>
      <c r="C755" s="21">
        <v>0</v>
      </c>
      <c r="D755" s="25">
        <v>179</v>
      </c>
      <c r="E755" s="25">
        <v>0</v>
      </c>
      <c r="F755" s="21">
        <v>0</v>
      </c>
      <c r="G755" s="22">
        <f t="shared" si="11"/>
        <v>179</v>
      </c>
      <c r="H755" s="21">
        <v>0</v>
      </c>
      <c r="I755" s="21">
        <v>0</v>
      </c>
    </row>
    <row r="756" spans="1:9" ht="15" x14ac:dyDescent="0.25">
      <c r="A756" s="24" t="s">
        <v>966</v>
      </c>
      <c r="B756" s="20">
        <v>0</v>
      </c>
      <c r="C756" s="21">
        <v>0</v>
      </c>
      <c r="D756" s="25">
        <v>118139</v>
      </c>
      <c r="E756" s="25">
        <v>14625.300000000001</v>
      </c>
      <c r="F756" s="21">
        <v>0</v>
      </c>
      <c r="G756" s="22">
        <f t="shared" si="11"/>
        <v>103513.7</v>
      </c>
      <c r="H756" s="21">
        <v>0</v>
      </c>
      <c r="I756" s="21">
        <v>0</v>
      </c>
    </row>
    <row r="757" spans="1:9" ht="15" x14ac:dyDescent="0.25">
      <c r="A757" s="24" t="s">
        <v>967</v>
      </c>
      <c r="B757" s="20">
        <v>0</v>
      </c>
      <c r="C757" s="21">
        <v>0</v>
      </c>
      <c r="D757" s="25">
        <v>28335.699999999997</v>
      </c>
      <c r="E757" s="25">
        <v>1513.5</v>
      </c>
      <c r="F757" s="21">
        <v>0</v>
      </c>
      <c r="G757" s="22">
        <f t="shared" si="11"/>
        <v>26822.199999999997</v>
      </c>
      <c r="H757" s="21">
        <v>0</v>
      </c>
      <c r="I757" s="21">
        <v>0</v>
      </c>
    </row>
    <row r="758" spans="1:9" ht="15" x14ac:dyDescent="0.25">
      <c r="A758" s="24" t="s">
        <v>968</v>
      </c>
      <c r="B758" s="20">
        <v>0</v>
      </c>
      <c r="C758" s="21">
        <v>0</v>
      </c>
      <c r="D758" s="25">
        <v>116493.2</v>
      </c>
      <c r="E758" s="25">
        <v>22572.000000000004</v>
      </c>
      <c r="F758" s="21">
        <v>0</v>
      </c>
      <c r="G758" s="22">
        <f t="shared" si="11"/>
        <v>93921.2</v>
      </c>
      <c r="H758" s="21">
        <v>0</v>
      </c>
      <c r="I758" s="21">
        <v>0</v>
      </c>
    </row>
    <row r="759" spans="1:9" ht="15" x14ac:dyDescent="0.25">
      <c r="A759" s="24" t="s">
        <v>969</v>
      </c>
      <c r="B759" s="20">
        <v>0</v>
      </c>
      <c r="C759" s="21">
        <v>0</v>
      </c>
      <c r="D759" s="25">
        <v>80764.800000000003</v>
      </c>
      <c r="E759" s="25">
        <v>37366.9</v>
      </c>
      <c r="F759" s="21">
        <v>0</v>
      </c>
      <c r="G759" s="22">
        <f t="shared" si="11"/>
        <v>43397.9</v>
      </c>
      <c r="H759" s="21">
        <v>0</v>
      </c>
      <c r="I759" s="21">
        <v>0</v>
      </c>
    </row>
    <row r="760" spans="1:9" ht="15" x14ac:dyDescent="0.25">
      <c r="A760" s="24" t="s">
        <v>970</v>
      </c>
      <c r="B760" s="20">
        <v>0</v>
      </c>
      <c r="C760" s="21">
        <v>0</v>
      </c>
      <c r="D760" s="25">
        <v>70078.5</v>
      </c>
      <c r="E760" s="25">
        <v>12251.9</v>
      </c>
      <c r="F760" s="21">
        <v>0</v>
      </c>
      <c r="G760" s="22">
        <f t="shared" si="11"/>
        <v>57826.6</v>
      </c>
      <c r="H760" s="21">
        <v>0</v>
      </c>
      <c r="I760" s="21">
        <v>0</v>
      </c>
    </row>
    <row r="761" spans="1:9" ht="15" x14ac:dyDescent="0.25">
      <c r="A761" s="24" t="s">
        <v>971</v>
      </c>
      <c r="B761" s="20">
        <v>0</v>
      </c>
      <c r="C761" s="21">
        <v>0</v>
      </c>
      <c r="D761" s="25">
        <v>28267.300000000003</v>
      </c>
      <c r="E761" s="25">
        <v>21599</v>
      </c>
      <c r="F761" s="21">
        <v>0</v>
      </c>
      <c r="G761" s="22">
        <f t="shared" si="11"/>
        <v>6668.3000000000029</v>
      </c>
      <c r="H761" s="21">
        <v>0</v>
      </c>
      <c r="I761" s="21">
        <v>0</v>
      </c>
    </row>
    <row r="762" spans="1:9" ht="15" x14ac:dyDescent="0.25">
      <c r="A762" s="24" t="s">
        <v>972</v>
      </c>
      <c r="B762" s="20">
        <v>0</v>
      </c>
      <c r="C762" s="21">
        <v>0</v>
      </c>
      <c r="D762" s="25">
        <v>73825.399999999994</v>
      </c>
      <c r="E762" s="25">
        <v>31182.400000000001</v>
      </c>
      <c r="F762" s="21">
        <v>0</v>
      </c>
      <c r="G762" s="22">
        <f t="shared" si="11"/>
        <v>42642.999999999993</v>
      </c>
      <c r="H762" s="21">
        <v>0</v>
      </c>
      <c r="I762" s="21">
        <v>0</v>
      </c>
    </row>
    <row r="763" spans="1:9" ht="15" x14ac:dyDescent="0.25">
      <c r="A763" s="24" t="s">
        <v>973</v>
      </c>
      <c r="B763" s="20">
        <v>0</v>
      </c>
      <c r="C763" s="21">
        <v>0</v>
      </c>
      <c r="D763" s="25">
        <v>39523.199999999997</v>
      </c>
      <c r="E763" s="25">
        <v>6083.2999999999993</v>
      </c>
      <c r="F763" s="21">
        <v>0</v>
      </c>
      <c r="G763" s="22">
        <f t="shared" si="11"/>
        <v>33439.899999999994</v>
      </c>
      <c r="H763" s="21">
        <v>0</v>
      </c>
      <c r="I763" s="21">
        <v>0</v>
      </c>
    </row>
    <row r="764" spans="1:9" ht="15" x14ac:dyDescent="0.25">
      <c r="A764" s="24" t="s">
        <v>974</v>
      </c>
      <c r="B764" s="20">
        <v>0</v>
      </c>
      <c r="C764" s="21">
        <v>0</v>
      </c>
      <c r="D764" s="25">
        <v>35155.600000000006</v>
      </c>
      <c r="E764" s="25">
        <v>17748</v>
      </c>
      <c r="F764" s="21">
        <v>0</v>
      </c>
      <c r="G764" s="22">
        <f t="shared" si="11"/>
        <v>17407.600000000006</v>
      </c>
      <c r="H764" s="21">
        <v>0</v>
      </c>
      <c r="I764" s="21">
        <v>0</v>
      </c>
    </row>
    <row r="765" spans="1:9" ht="15" x14ac:dyDescent="0.25">
      <c r="A765" s="24" t="s">
        <v>975</v>
      </c>
      <c r="B765" s="20">
        <v>0</v>
      </c>
      <c r="C765" s="21">
        <v>0</v>
      </c>
      <c r="D765" s="25">
        <v>34726</v>
      </c>
      <c r="E765" s="25">
        <v>13148.8</v>
      </c>
      <c r="F765" s="21">
        <v>0</v>
      </c>
      <c r="G765" s="22">
        <f t="shared" si="11"/>
        <v>21577.200000000001</v>
      </c>
      <c r="H765" s="21">
        <v>0</v>
      </c>
      <c r="I765" s="21">
        <v>0</v>
      </c>
    </row>
    <row r="766" spans="1:9" ht="15" x14ac:dyDescent="0.25">
      <c r="A766" s="24" t="s">
        <v>976</v>
      </c>
      <c r="B766" s="20">
        <v>0</v>
      </c>
      <c r="C766" s="21">
        <v>0</v>
      </c>
      <c r="D766" s="25">
        <v>22786.7</v>
      </c>
      <c r="E766" s="25">
        <v>1483.2</v>
      </c>
      <c r="F766" s="21">
        <v>0</v>
      </c>
      <c r="G766" s="22">
        <f t="shared" si="11"/>
        <v>21303.5</v>
      </c>
      <c r="H766" s="21">
        <v>0</v>
      </c>
      <c r="I766" s="21">
        <v>0</v>
      </c>
    </row>
    <row r="767" spans="1:9" ht="15" x14ac:dyDescent="0.25">
      <c r="A767" s="24" t="s">
        <v>977</v>
      </c>
      <c r="B767" s="20">
        <v>0</v>
      </c>
      <c r="C767" s="21">
        <v>0</v>
      </c>
      <c r="D767" s="25">
        <v>42816.799999999996</v>
      </c>
      <c r="E767" s="25">
        <v>13705</v>
      </c>
      <c r="F767" s="21">
        <v>0</v>
      </c>
      <c r="G767" s="22">
        <f t="shared" si="11"/>
        <v>29111.799999999996</v>
      </c>
      <c r="H767" s="21">
        <v>0</v>
      </c>
      <c r="I767" s="21">
        <v>0</v>
      </c>
    </row>
    <row r="768" spans="1:9" ht="15" x14ac:dyDescent="0.25">
      <c r="A768" s="24" t="s">
        <v>978</v>
      </c>
      <c r="B768" s="20">
        <v>0</v>
      </c>
      <c r="C768" s="21">
        <v>0</v>
      </c>
      <c r="D768" s="25">
        <v>55758.5</v>
      </c>
      <c r="E768" s="25">
        <v>829.8</v>
      </c>
      <c r="F768" s="21">
        <v>0</v>
      </c>
      <c r="G768" s="22">
        <f t="shared" si="11"/>
        <v>54928.7</v>
      </c>
      <c r="H768" s="21">
        <v>0</v>
      </c>
      <c r="I768" s="21">
        <v>0</v>
      </c>
    </row>
    <row r="769" spans="1:9" ht="15" x14ac:dyDescent="0.25">
      <c r="A769" s="24" t="s">
        <v>979</v>
      </c>
      <c r="B769" s="20">
        <v>0</v>
      </c>
      <c r="C769" s="21">
        <v>0</v>
      </c>
      <c r="D769" s="25">
        <v>61898.2</v>
      </c>
      <c r="E769" s="25">
        <v>2773.7999999999997</v>
      </c>
      <c r="F769" s="21">
        <v>0</v>
      </c>
      <c r="G769" s="22">
        <f t="shared" si="11"/>
        <v>59124.399999999994</v>
      </c>
      <c r="H769" s="21">
        <v>0</v>
      </c>
      <c r="I769" s="21">
        <v>0</v>
      </c>
    </row>
    <row r="770" spans="1:9" ht="15" x14ac:dyDescent="0.25">
      <c r="A770" s="24" t="s">
        <v>980</v>
      </c>
      <c r="B770" s="20">
        <v>0</v>
      </c>
      <c r="C770" s="21">
        <v>0</v>
      </c>
      <c r="D770" s="25">
        <v>68789.700000000012</v>
      </c>
      <c r="E770" s="25">
        <v>25090.2</v>
      </c>
      <c r="F770" s="21">
        <v>0</v>
      </c>
      <c r="G770" s="22">
        <f t="shared" si="11"/>
        <v>43699.500000000015</v>
      </c>
      <c r="H770" s="21">
        <v>0</v>
      </c>
      <c r="I770" s="21">
        <v>0</v>
      </c>
    </row>
    <row r="771" spans="1:9" ht="15" x14ac:dyDescent="0.25">
      <c r="A771" s="24" t="s">
        <v>981</v>
      </c>
      <c r="B771" s="20">
        <v>0</v>
      </c>
      <c r="C771" s="21">
        <v>0</v>
      </c>
      <c r="D771" s="25">
        <v>244069.59999999998</v>
      </c>
      <c r="E771" s="25">
        <v>75586.400000000023</v>
      </c>
      <c r="F771" s="21">
        <v>0</v>
      </c>
      <c r="G771" s="22">
        <f t="shared" si="11"/>
        <v>168483.19999999995</v>
      </c>
      <c r="H771" s="21">
        <v>0</v>
      </c>
      <c r="I771" s="21">
        <v>0</v>
      </c>
    </row>
    <row r="772" spans="1:9" ht="15" x14ac:dyDescent="0.25">
      <c r="A772" s="24" t="s">
        <v>982</v>
      </c>
      <c r="B772" s="20">
        <v>0</v>
      </c>
      <c r="C772" s="21">
        <v>0</v>
      </c>
      <c r="D772" s="25">
        <v>244445.1</v>
      </c>
      <c r="E772" s="25">
        <v>82227.8</v>
      </c>
      <c r="F772" s="21">
        <v>0</v>
      </c>
      <c r="G772" s="22">
        <f t="shared" si="11"/>
        <v>162217.29999999999</v>
      </c>
      <c r="H772" s="21">
        <v>0</v>
      </c>
      <c r="I772" s="21">
        <v>0</v>
      </c>
    </row>
    <row r="773" spans="1:9" ht="15" x14ac:dyDescent="0.25">
      <c r="A773" s="24" t="s">
        <v>983</v>
      </c>
      <c r="B773" s="20">
        <v>0</v>
      </c>
      <c r="C773" s="21">
        <v>0</v>
      </c>
      <c r="D773" s="25">
        <v>89732.7</v>
      </c>
      <c r="E773" s="25">
        <v>17231.7</v>
      </c>
      <c r="F773" s="21">
        <v>0</v>
      </c>
      <c r="G773" s="22">
        <f t="shared" si="11"/>
        <v>72501</v>
      </c>
      <c r="H773" s="21">
        <v>0</v>
      </c>
      <c r="I773" s="21">
        <v>0</v>
      </c>
    </row>
    <row r="774" spans="1:9" ht="15" x14ac:dyDescent="0.25">
      <c r="A774" s="24" t="s">
        <v>984</v>
      </c>
      <c r="B774" s="20">
        <v>0</v>
      </c>
      <c r="C774" s="21">
        <v>0</v>
      </c>
      <c r="D774" s="25">
        <v>10954.8</v>
      </c>
      <c r="E774" s="25">
        <v>0</v>
      </c>
      <c r="F774" s="21">
        <v>0</v>
      </c>
      <c r="G774" s="22">
        <f t="shared" si="11"/>
        <v>10954.8</v>
      </c>
      <c r="H774" s="21">
        <v>0</v>
      </c>
      <c r="I774" s="21">
        <v>0</v>
      </c>
    </row>
    <row r="775" spans="1:9" ht="15" x14ac:dyDescent="0.25">
      <c r="A775" s="24" t="s">
        <v>985</v>
      </c>
      <c r="B775" s="20">
        <v>0</v>
      </c>
      <c r="C775" s="21">
        <v>0</v>
      </c>
      <c r="D775" s="25">
        <v>35173.5</v>
      </c>
      <c r="E775" s="25">
        <v>294.39999999999998</v>
      </c>
      <c r="F775" s="21">
        <v>0</v>
      </c>
      <c r="G775" s="22">
        <f t="shared" ref="G775:G838" si="12">D775-E775</f>
        <v>34879.1</v>
      </c>
      <c r="H775" s="21">
        <v>0</v>
      </c>
      <c r="I775" s="21">
        <v>0</v>
      </c>
    </row>
    <row r="776" spans="1:9" ht="15" x14ac:dyDescent="0.25">
      <c r="A776" s="24" t="s">
        <v>986</v>
      </c>
      <c r="B776" s="20">
        <v>0</v>
      </c>
      <c r="C776" s="21">
        <v>0</v>
      </c>
      <c r="D776" s="25">
        <v>77507</v>
      </c>
      <c r="E776" s="25">
        <v>6030.9</v>
      </c>
      <c r="F776" s="21">
        <v>0</v>
      </c>
      <c r="G776" s="22">
        <f t="shared" si="12"/>
        <v>71476.100000000006</v>
      </c>
      <c r="H776" s="21">
        <v>0</v>
      </c>
      <c r="I776" s="21">
        <v>0</v>
      </c>
    </row>
    <row r="777" spans="1:9" ht="15" x14ac:dyDescent="0.25">
      <c r="A777" s="24" t="s">
        <v>987</v>
      </c>
      <c r="B777" s="20">
        <v>0</v>
      </c>
      <c r="C777" s="21">
        <v>0</v>
      </c>
      <c r="D777" s="25">
        <v>22052.800000000003</v>
      </c>
      <c r="E777" s="25">
        <v>6742.6</v>
      </c>
      <c r="F777" s="21">
        <v>0</v>
      </c>
      <c r="G777" s="22">
        <f t="shared" si="12"/>
        <v>15310.200000000003</v>
      </c>
      <c r="H777" s="21">
        <v>0</v>
      </c>
      <c r="I777" s="21">
        <v>0</v>
      </c>
    </row>
    <row r="778" spans="1:9" ht="15" x14ac:dyDescent="0.25">
      <c r="A778" s="24" t="s">
        <v>988</v>
      </c>
      <c r="B778" s="20">
        <v>0</v>
      </c>
      <c r="C778" s="21">
        <v>0</v>
      </c>
      <c r="D778" s="25">
        <v>25418</v>
      </c>
      <c r="E778" s="25">
        <v>674.5</v>
      </c>
      <c r="F778" s="21">
        <v>0</v>
      </c>
      <c r="G778" s="22">
        <f t="shared" si="12"/>
        <v>24743.5</v>
      </c>
      <c r="H778" s="21">
        <v>0</v>
      </c>
      <c r="I778" s="21">
        <v>0</v>
      </c>
    </row>
    <row r="779" spans="1:9" ht="15" x14ac:dyDescent="0.25">
      <c r="A779" s="24" t="s">
        <v>989</v>
      </c>
      <c r="B779" s="20">
        <v>0</v>
      </c>
      <c r="C779" s="21">
        <v>0</v>
      </c>
      <c r="D779" s="25">
        <v>87405.7</v>
      </c>
      <c r="E779" s="25">
        <v>0</v>
      </c>
      <c r="F779" s="21">
        <v>0</v>
      </c>
      <c r="G779" s="22">
        <f t="shared" si="12"/>
        <v>87405.7</v>
      </c>
      <c r="H779" s="21">
        <v>0</v>
      </c>
      <c r="I779" s="21">
        <v>0</v>
      </c>
    </row>
    <row r="780" spans="1:9" ht="15" x14ac:dyDescent="0.25">
      <c r="A780" s="24" t="s">
        <v>990</v>
      </c>
      <c r="B780" s="20">
        <v>0</v>
      </c>
      <c r="C780" s="21">
        <v>0</v>
      </c>
      <c r="D780" s="25">
        <v>5584.8</v>
      </c>
      <c r="E780" s="25">
        <v>0</v>
      </c>
      <c r="F780" s="21">
        <v>0</v>
      </c>
      <c r="G780" s="22">
        <f t="shared" si="12"/>
        <v>5584.8</v>
      </c>
      <c r="H780" s="21">
        <v>0</v>
      </c>
      <c r="I780" s="21">
        <v>0</v>
      </c>
    </row>
    <row r="781" spans="1:9" ht="15" x14ac:dyDescent="0.25">
      <c r="A781" s="24" t="s">
        <v>991</v>
      </c>
      <c r="B781" s="20">
        <v>0</v>
      </c>
      <c r="C781" s="21">
        <v>0</v>
      </c>
      <c r="D781" s="25">
        <v>635092.00000000035</v>
      </c>
      <c r="E781" s="25">
        <v>444156.23000000004</v>
      </c>
      <c r="F781" s="21">
        <v>0</v>
      </c>
      <c r="G781" s="22">
        <f t="shared" si="12"/>
        <v>190935.77000000031</v>
      </c>
      <c r="H781" s="21">
        <v>0</v>
      </c>
      <c r="I781" s="21">
        <v>0</v>
      </c>
    </row>
    <row r="782" spans="1:9" ht="15" x14ac:dyDescent="0.25">
      <c r="A782" s="24" t="s">
        <v>992</v>
      </c>
      <c r="B782" s="20">
        <v>0</v>
      </c>
      <c r="C782" s="21">
        <v>0</v>
      </c>
      <c r="D782" s="25">
        <v>419504.4</v>
      </c>
      <c r="E782" s="25">
        <v>171270.79999999996</v>
      </c>
      <c r="F782" s="21">
        <v>0</v>
      </c>
      <c r="G782" s="22">
        <f t="shared" si="12"/>
        <v>248233.60000000006</v>
      </c>
      <c r="H782" s="21">
        <v>0</v>
      </c>
      <c r="I782" s="21">
        <v>0</v>
      </c>
    </row>
    <row r="783" spans="1:9" ht="15" x14ac:dyDescent="0.25">
      <c r="A783" s="24" t="s">
        <v>993</v>
      </c>
      <c r="B783" s="20">
        <v>0</v>
      </c>
      <c r="C783" s="21">
        <v>0</v>
      </c>
      <c r="D783" s="25">
        <v>8055</v>
      </c>
      <c r="E783" s="25">
        <v>0</v>
      </c>
      <c r="F783" s="21">
        <v>0</v>
      </c>
      <c r="G783" s="22">
        <f t="shared" si="12"/>
        <v>8055</v>
      </c>
      <c r="H783" s="21">
        <v>0</v>
      </c>
      <c r="I783" s="21">
        <v>0</v>
      </c>
    </row>
    <row r="784" spans="1:9" ht="15" x14ac:dyDescent="0.25">
      <c r="A784" s="24" t="s">
        <v>994</v>
      </c>
      <c r="B784" s="20">
        <v>0</v>
      </c>
      <c r="C784" s="21">
        <v>0</v>
      </c>
      <c r="D784" s="25">
        <v>465024.10000000003</v>
      </c>
      <c r="E784" s="25">
        <v>366406.94000000006</v>
      </c>
      <c r="F784" s="21">
        <v>0</v>
      </c>
      <c r="G784" s="22">
        <f t="shared" si="12"/>
        <v>98617.159999999974</v>
      </c>
      <c r="H784" s="21">
        <v>0</v>
      </c>
      <c r="I784" s="21">
        <v>0</v>
      </c>
    </row>
    <row r="785" spans="1:9" ht="15" x14ac:dyDescent="0.25">
      <c r="A785" s="24" t="s">
        <v>995</v>
      </c>
      <c r="B785" s="20">
        <v>0</v>
      </c>
      <c r="C785" s="21">
        <v>0</v>
      </c>
      <c r="D785" s="25">
        <v>968568.99999999965</v>
      </c>
      <c r="E785" s="25">
        <v>838243.69999999949</v>
      </c>
      <c r="F785" s="21">
        <v>0</v>
      </c>
      <c r="G785" s="22">
        <f t="shared" si="12"/>
        <v>130325.30000000016</v>
      </c>
      <c r="H785" s="21">
        <v>0</v>
      </c>
      <c r="I785" s="21">
        <v>0</v>
      </c>
    </row>
    <row r="786" spans="1:9" ht="15" x14ac:dyDescent="0.25">
      <c r="A786" s="24" t="s">
        <v>996</v>
      </c>
      <c r="B786" s="20">
        <v>0</v>
      </c>
      <c r="C786" s="21">
        <v>0</v>
      </c>
      <c r="D786" s="25">
        <v>318602.09999999986</v>
      </c>
      <c r="E786" s="25">
        <v>276660.62</v>
      </c>
      <c r="F786" s="21">
        <v>0</v>
      </c>
      <c r="G786" s="22">
        <f t="shared" si="12"/>
        <v>41941.479999999865</v>
      </c>
      <c r="H786" s="21">
        <v>0</v>
      </c>
      <c r="I786" s="21">
        <v>0</v>
      </c>
    </row>
    <row r="787" spans="1:9" ht="15" x14ac:dyDescent="0.25">
      <c r="A787" s="24" t="s">
        <v>997</v>
      </c>
      <c r="B787" s="20">
        <v>0</v>
      </c>
      <c r="C787" s="21">
        <v>0</v>
      </c>
      <c r="D787" s="25">
        <v>333657.79999999993</v>
      </c>
      <c r="E787" s="25">
        <v>277433.89999999997</v>
      </c>
      <c r="F787" s="21">
        <v>0</v>
      </c>
      <c r="G787" s="22">
        <f t="shared" si="12"/>
        <v>56223.899999999965</v>
      </c>
      <c r="H787" s="21">
        <v>0</v>
      </c>
      <c r="I787" s="21">
        <v>0</v>
      </c>
    </row>
    <row r="788" spans="1:9" ht="15" x14ac:dyDescent="0.25">
      <c r="A788" s="24" t="s">
        <v>998</v>
      </c>
      <c r="B788" s="20">
        <v>0</v>
      </c>
      <c r="C788" s="21">
        <v>0</v>
      </c>
      <c r="D788" s="25">
        <v>832749.89999999991</v>
      </c>
      <c r="E788" s="25">
        <v>675950.1599999998</v>
      </c>
      <c r="F788" s="21">
        <v>0</v>
      </c>
      <c r="G788" s="22">
        <f t="shared" si="12"/>
        <v>156799.74000000011</v>
      </c>
      <c r="H788" s="21">
        <v>0</v>
      </c>
      <c r="I788" s="21">
        <v>0</v>
      </c>
    </row>
    <row r="789" spans="1:9" ht="15" x14ac:dyDescent="0.25">
      <c r="A789" s="24" t="s">
        <v>999</v>
      </c>
      <c r="B789" s="20">
        <v>0</v>
      </c>
      <c r="C789" s="21">
        <v>0</v>
      </c>
      <c r="D789" s="25">
        <v>96534.7</v>
      </c>
      <c r="E789" s="25">
        <v>43602</v>
      </c>
      <c r="F789" s="21">
        <v>0</v>
      </c>
      <c r="G789" s="22">
        <f t="shared" si="12"/>
        <v>52932.7</v>
      </c>
      <c r="H789" s="21">
        <v>0</v>
      </c>
      <c r="I789" s="21">
        <v>0</v>
      </c>
    </row>
    <row r="790" spans="1:9" ht="15" x14ac:dyDescent="0.25">
      <c r="A790" s="24" t="s">
        <v>1000</v>
      </c>
      <c r="B790" s="20">
        <v>0</v>
      </c>
      <c r="C790" s="21">
        <v>0</v>
      </c>
      <c r="D790" s="25">
        <v>631202.20000000007</v>
      </c>
      <c r="E790" s="25">
        <v>241476.6</v>
      </c>
      <c r="F790" s="21">
        <v>0</v>
      </c>
      <c r="G790" s="22">
        <f t="shared" si="12"/>
        <v>389725.60000000009</v>
      </c>
      <c r="H790" s="21">
        <v>0</v>
      </c>
      <c r="I790" s="21">
        <v>0</v>
      </c>
    </row>
    <row r="791" spans="1:9" ht="15" x14ac:dyDescent="0.25">
      <c r="A791" s="24" t="s">
        <v>1001</v>
      </c>
      <c r="B791" s="20">
        <v>0</v>
      </c>
      <c r="C791" s="21">
        <v>0</v>
      </c>
      <c r="D791" s="25">
        <v>332948.94999999995</v>
      </c>
      <c r="E791" s="25">
        <v>247633.04999999996</v>
      </c>
      <c r="F791" s="21">
        <v>0</v>
      </c>
      <c r="G791" s="22">
        <f t="shared" si="12"/>
        <v>85315.9</v>
      </c>
      <c r="H791" s="21">
        <v>0</v>
      </c>
      <c r="I791" s="21">
        <v>0</v>
      </c>
    </row>
    <row r="792" spans="1:9" ht="15" x14ac:dyDescent="0.25">
      <c r="A792" s="24" t="s">
        <v>1002</v>
      </c>
      <c r="B792" s="20">
        <v>0</v>
      </c>
      <c r="C792" s="21">
        <v>0</v>
      </c>
      <c r="D792" s="25">
        <v>6837.8</v>
      </c>
      <c r="E792" s="25">
        <v>1528</v>
      </c>
      <c r="F792" s="21">
        <v>0</v>
      </c>
      <c r="G792" s="22">
        <f t="shared" si="12"/>
        <v>5309.8</v>
      </c>
      <c r="H792" s="21">
        <v>0</v>
      </c>
      <c r="I792" s="21">
        <v>0</v>
      </c>
    </row>
    <row r="793" spans="1:9" ht="15" x14ac:dyDescent="0.25">
      <c r="A793" s="24" t="s">
        <v>1003</v>
      </c>
      <c r="B793" s="20">
        <v>0</v>
      </c>
      <c r="C793" s="21">
        <v>0</v>
      </c>
      <c r="D793" s="25">
        <v>557990.90000000014</v>
      </c>
      <c r="E793" s="25">
        <v>425347.24</v>
      </c>
      <c r="F793" s="21">
        <v>0</v>
      </c>
      <c r="G793" s="22">
        <f t="shared" si="12"/>
        <v>132643.66000000015</v>
      </c>
      <c r="H793" s="21">
        <v>0</v>
      </c>
      <c r="I793" s="21">
        <v>0</v>
      </c>
    </row>
    <row r="794" spans="1:9" ht="15" x14ac:dyDescent="0.25">
      <c r="A794" s="24" t="s">
        <v>1004</v>
      </c>
      <c r="B794" s="20">
        <v>0</v>
      </c>
      <c r="C794" s="21">
        <v>0</v>
      </c>
      <c r="D794" s="25">
        <v>1300490.05</v>
      </c>
      <c r="E794" s="25">
        <v>688835.39000000013</v>
      </c>
      <c r="F794" s="21">
        <v>0</v>
      </c>
      <c r="G794" s="22">
        <f t="shared" si="12"/>
        <v>611654.65999999992</v>
      </c>
      <c r="H794" s="21">
        <v>0</v>
      </c>
      <c r="I794" s="21">
        <v>0</v>
      </c>
    </row>
    <row r="795" spans="1:9" ht="15" x14ac:dyDescent="0.25">
      <c r="A795" s="24" t="s">
        <v>1005</v>
      </c>
      <c r="B795" s="20">
        <v>0</v>
      </c>
      <c r="C795" s="21">
        <v>0</v>
      </c>
      <c r="D795" s="25">
        <v>149399.1</v>
      </c>
      <c r="E795" s="25">
        <v>24699.4</v>
      </c>
      <c r="F795" s="21">
        <v>0</v>
      </c>
      <c r="G795" s="22">
        <f t="shared" si="12"/>
        <v>124699.70000000001</v>
      </c>
      <c r="H795" s="21">
        <v>0</v>
      </c>
      <c r="I795" s="21">
        <v>0</v>
      </c>
    </row>
    <row r="796" spans="1:9" ht="15" x14ac:dyDescent="0.25">
      <c r="A796" s="24" t="s">
        <v>1006</v>
      </c>
      <c r="B796" s="20">
        <v>0</v>
      </c>
      <c r="C796" s="21">
        <v>0</v>
      </c>
      <c r="D796" s="25">
        <v>51820.5</v>
      </c>
      <c r="E796" s="25">
        <v>124</v>
      </c>
      <c r="F796" s="21">
        <v>0</v>
      </c>
      <c r="G796" s="22">
        <f t="shared" si="12"/>
        <v>51696.5</v>
      </c>
      <c r="H796" s="21">
        <v>0</v>
      </c>
      <c r="I796" s="21">
        <v>0</v>
      </c>
    </row>
    <row r="797" spans="1:9" ht="15" x14ac:dyDescent="0.25">
      <c r="A797" s="24" t="s">
        <v>1007</v>
      </c>
      <c r="B797" s="20">
        <v>0</v>
      </c>
      <c r="C797" s="21">
        <v>0</v>
      </c>
      <c r="D797" s="25">
        <v>474914.17999999993</v>
      </c>
      <c r="E797" s="25">
        <v>356859.47999999986</v>
      </c>
      <c r="F797" s="21">
        <v>0</v>
      </c>
      <c r="G797" s="22">
        <f t="shared" si="12"/>
        <v>118054.70000000007</v>
      </c>
      <c r="H797" s="21">
        <v>0</v>
      </c>
      <c r="I797" s="21">
        <v>0</v>
      </c>
    </row>
    <row r="798" spans="1:9" ht="15" x14ac:dyDescent="0.25">
      <c r="A798" s="24" t="s">
        <v>1008</v>
      </c>
      <c r="B798" s="20">
        <v>0</v>
      </c>
      <c r="C798" s="21">
        <v>0</v>
      </c>
      <c r="D798" s="25">
        <v>109527.20000000001</v>
      </c>
      <c r="E798" s="25">
        <v>45461.5</v>
      </c>
      <c r="F798" s="21">
        <v>0</v>
      </c>
      <c r="G798" s="22">
        <f t="shared" si="12"/>
        <v>64065.700000000012</v>
      </c>
      <c r="H798" s="21">
        <v>0</v>
      </c>
      <c r="I798" s="21">
        <v>0</v>
      </c>
    </row>
    <row r="799" spans="1:9" ht="15" x14ac:dyDescent="0.25">
      <c r="A799" s="24" t="s">
        <v>1009</v>
      </c>
      <c r="B799" s="20">
        <v>0</v>
      </c>
      <c r="C799" s="21">
        <v>0</v>
      </c>
      <c r="D799" s="25">
        <v>717127.7</v>
      </c>
      <c r="E799" s="25">
        <v>553762.30000000005</v>
      </c>
      <c r="F799" s="21">
        <v>0</v>
      </c>
      <c r="G799" s="22">
        <f t="shared" si="12"/>
        <v>163365.39999999991</v>
      </c>
      <c r="H799" s="21">
        <v>0</v>
      </c>
      <c r="I799" s="21">
        <v>0</v>
      </c>
    </row>
    <row r="800" spans="1:9" ht="15" x14ac:dyDescent="0.25">
      <c r="A800" s="24" t="s">
        <v>1010</v>
      </c>
      <c r="B800" s="20">
        <v>0</v>
      </c>
      <c r="C800" s="21">
        <v>0</v>
      </c>
      <c r="D800" s="25">
        <v>1435</v>
      </c>
      <c r="E800" s="25">
        <v>0</v>
      </c>
      <c r="F800" s="21">
        <v>0</v>
      </c>
      <c r="G800" s="22">
        <f t="shared" si="12"/>
        <v>1435</v>
      </c>
      <c r="H800" s="21">
        <v>0</v>
      </c>
      <c r="I800" s="21">
        <v>0</v>
      </c>
    </row>
    <row r="801" spans="1:9" ht="15" x14ac:dyDescent="0.25">
      <c r="A801" s="24" t="s">
        <v>1011</v>
      </c>
      <c r="B801" s="20">
        <v>0</v>
      </c>
      <c r="C801" s="21">
        <v>0</v>
      </c>
      <c r="D801" s="25">
        <v>137258.63</v>
      </c>
      <c r="E801" s="25">
        <v>96504.13</v>
      </c>
      <c r="F801" s="21">
        <v>0</v>
      </c>
      <c r="G801" s="22">
        <f t="shared" si="12"/>
        <v>40754.5</v>
      </c>
      <c r="H801" s="21">
        <v>0</v>
      </c>
      <c r="I801" s="21">
        <v>0</v>
      </c>
    </row>
    <row r="802" spans="1:9" ht="15" x14ac:dyDescent="0.25">
      <c r="A802" s="24" t="s">
        <v>1012</v>
      </c>
      <c r="B802" s="20">
        <v>0</v>
      </c>
      <c r="C802" s="21">
        <v>0</v>
      </c>
      <c r="D802" s="25">
        <v>505442.29999999993</v>
      </c>
      <c r="E802" s="25">
        <v>427766.62999999989</v>
      </c>
      <c r="F802" s="21">
        <v>0</v>
      </c>
      <c r="G802" s="22">
        <f t="shared" si="12"/>
        <v>77675.670000000042</v>
      </c>
      <c r="H802" s="21">
        <v>0</v>
      </c>
      <c r="I802" s="21">
        <v>0</v>
      </c>
    </row>
    <row r="803" spans="1:9" ht="15" x14ac:dyDescent="0.25">
      <c r="A803" s="24" t="s">
        <v>1013</v>
      </c>
      <c r="B803" s="20">
        <v>0</v>
      </c>
      <c r="C803" s="21">
        <v>0</v>
      </c>
      <c r="D803" s="25">
        <v>28443.1</v>
      </c>
      <c r="E803" s="25">
        <v>0</v>
      </c>
      <c r="F803" s="21">
        <v>0</v>
      </c>
      <c r="G803" s="22">
        <f t="shared" si="12"/>
        <v>28443.1</v>
      </c>
      <c r="H803" s="21">
        <v>0</v>
      </c>
      <c r="I803" s="21">
        <v>0</v>
      </c>
    </row>
    <row r="804" spans="1:9" ht="15" x14ac:dyDescent="0.25">
      <c r="A804" s="24" t="s">
        <v>1014</v>
      </c>
      <c r="B804" s="20">
        <v>0</v>
      </c>
      <c r="C804" s="21">
        <v>0</v>
      </c>
      <c r="D804" s="25">
        <v>32918.1</v>
      </c>
      <c r="E804" s="25">
        <v>2163</v>
      </c>
      <c r="F804" s="21">
        <v>0</v>
      </c>
      <c r="G804" s="22">
        <f t="shared" si="12"/>
        <v>30755.1</v>
      </c>
      <c r="H804" s="21">
        <v>0</v>
      </c>
      <c r="I804" s="21">
        <v>0</v>
      </c>
    </row>
    <row r="805" spans="1:9" ht="15" x14ac:dyDescent="0.25">
      <c r="A805" s="24" t="s">
        <v>1015</v>
      </c>
      <c r="B805" s="20">
        <v>0</v>
      </c>
      <c r="C805" s="21">
        <v>0</v>
      </c>
      <c r="D805" s="25">
        <v>101028.87</v>
      </c>
      <c r="E805" s="25">
        <v>27950.399999999998</v>
      </c>
      <c r="F805" s="21">
        <v>0</v>
      </c>
      <c r="G805" s="22">
        <f t="shared" si="12"/>
        <v>73078.47</v>
      </c>
      <c r="H805" s="21">
        <v>0</v>
      </c>
      <c r="I805" s="21">
        <v>0</v>
      </c>
    </row>
    <row r="806" spans="1:9" ht="15" x14ac:dyDescent="0.25">
      <c r="A806" s="24" t="s">
        <v>1016</v>
      </c>
      <c r="B806" s="20">
        <v>0</v>
      </c>
      <c r="C806" s="21">
        <v>0</v>
      </c>
      <c r="D806" s="25">
        <v>56845.799999999996</v>
      </c>
      <c r="E806" s="25">
        <v>41381</v>
      </c>
      <c r="F806" s="21">
        <v>0</v>
      </c>
      <c r="G806" s="22">
        <f t="shared" si="12"/>
        <v>15464.799999999996</v>
      </c>
      <c r="H806" s="21">
        <v>0</v>
      </c>
      <c r="I806" s="21">
        <v>0</v>
      </c>
    </row>
    <row r="807" spans="1:9" ht="15" x14ac:dyDescent="0.25">
      <c r="A807" s="24" t="s">
        <v>1017</v>
      </c>
      <c r="B807" s="20">
        <v>0</v>
      </c>
      <c r="C807" s="21">
        <v>0</v>
      </c>
      <c r="D807" s="25">
        <v>78276.700000000012</v>
      </c>
      <c r="E807" s="25">
        <v>22028.499999999996</v>
      </c>
      <c r="F807" s="21">
        <v>0</v>
      </c>
      <c r="G807" s="22">
        <f t="shared" si="12"/>
        <v>56248.200000000012</v>
      </c>
      <c r="H807" s="21">
        <v>0</v>
      </c>
      <c r="I807" s="21">
        <v>0</v>
      </c>
    </row>
    <row r="808" spans="1:9" ht="15" x14ac:dyDescent="0.25">
      <c r="A808" s="24" t="s">
        <v>1018</v>
      </c>
      <c r="B808" s="20">
        <v>0</v>
      </c>
      <c r="C808" s="21">
        <v>0</v>
      </c>
      <c r="D808" s="25">
        <v>69022.400000000009</v>
      </c>
      <c r="E808" s="25">
        <v>4244.2</v>
      </c>
      <c r="F808" s="21">
        <v>0</v>
      </c>
      <c r="G808" s="22">
        <f t="shared" si="12"/>
        <v>64778.200000000012</v>
      </c>
      <c r="H808" s="21">
        <v>0</v>
      </c>
      <c r="I808" s="21">
        <v>0</v>
      </c>
    </row>
    <row r="809" spans="1:9" ht="15" x14ac:dyDescent="0.25">
      <c r="A809" s="24" t="s">
        <v>1019</v>
      </c>
      <c r="B809" s="20">
        <v>0</v>
      </c>
      <c r="C809" s="21">
        <v>0</v>
      </c>
      <c r="D809" s="25">
        <v>23198.400000000001</v>
      </c>
      <c r="E809" s="25">
        <v>4489.2</v>
      </c>
      <c r="F809" s="21">
        <v>0</v>
      </c>
      <c r="G809" s="22">
        <f t="shared" si="12"/>
        <v>18709.2</v>
      </c>
      <c r="H809" s="21">
        <v>0</v>
      </c>
      <c r="I809" s="21">
        <v>0</v>
      </c>
    </row>
    <row r="810" spans="1:9" ht="15" x14ac:dyDescent="0.25">
      <c r="A810" s="24" t="s">
        <v>1020</v>
      </c>
      <c r="B810" s="20">
        <v>0</v>
      </c>
      <c r="C810" s="21">
        <v>0</v>
      </c>
      <c r="D810" s="25">
        <v>105860.6</v>
      </c>
      <c r="E810" s="25">
        <v>67562.2</v>
      </c>
      <c r="F810" s="21">
        <v>0</v>
      </c>
      <c r="G810" s="22">
        <f t="shared" si="12"/>
        <v>38298.400000000009</v>
      </c>
      <c r="H810" s="21">
        <v>0</v>
      </c>
      <c r="I810" s="21">
        <v>0</v>
      </c>
    </row>
    <row r="811" spans="1:9" ht="15" x14ac:dyDescent="0.25">
      <c r="A811" s="24" t="s">
        <v>1021</v>
      </c>
      <c r="B811" s="20">
        <v>0</v>
      </c>
      <c r="C811" s="21">
        <v>0</v>
      </c>
      <c r="D811" s="25">
        <v>104965.6</v>
      </c>
      <c r="E811" s="25">
        <v>35039</v>
      </c>
      <c r="F811" s="21">
        <v>0</v>
      </c>
      <c r="G811" s="22">
        <f t="shared" si="12"/>
        <v>69926.600000000006</v>
      </c>
      <c r="H811" s="21">
        <v>0</v>
      </c>
      <c r="I811" s="21">
        <v>0</v>
      </c>
    </row>
    <row r="812" spans="1:9" ht="15" x14ac:dyDescent="0.25">
      <c r="A812" s="24" t="s">
        <v>1022</v>
      </c>
      <c r="B812" s="20">
        <v>0</v>
      </c>
      <c r="C812" s="21">
        <v>0</v>
      </c>
      <c r="D812" s="25">
        <v>428038.39999999997</v>
      </c>
      <c r="E812" s="25">
        <v>288598.64999999991</v>
      </c>
      <c r="F812" s="21">
        <v>0</v>
      </c>
      <c r="G812" s="22">
        <f t="shared" si="12"/>
        <v>139439.75000000006</v>
      </c>
      <c r="H812" s="21">
        <v>0</v>
      </c>
      <c r="I812" s="21">
        <v>0</v>
      </c>
    </row>
    <row r="813" spans="1:9" ht="15" x14ac:dyDescent="0.25">
      <c r="A813" s="24" t="s">
        <v>1023</v>
      </c>
      <c r="B813" s="20">
        <v>0</v>
      </c>
      <c r="C813" s="21">
        <v>0</v>
      </c>
      <c r="D813" s="25">
        <v>1245973.8000000003</v>
      </c>
      <c r="E813" s="25">
        <v>693640.45000000007</v>
      </c>
      <c r="F813" s="21">
        <v>0</v>
      </c>
      <c r="G813" s="22">
        <f t="shared" si="12"/>
        <v>552333.35000000021</v>
      </c>
      <c r="H813" s="21">
        <v>0</v>
      </c>
      <c r="I813" s="21">
        <v>0</v>
      </c>
    </row>
    <row r="814" spans="1:9" ht="15" x14ac:dyDescent="0.25">
      <c r="A814" s="24" t="s">
        <v>1024</v>
      </c>
      <c r="B814" s="20">
        <v>0</v>
      </c>
      <c r="C814" s="21">
        <v>0</v>
      </c>
      <c r="D814" s="25">
        <v>50853.899999999994</v>
      </c>
      <c r="E814" s="25">
        <v>0</v>
      </c>
      <c r="F814" s="21">
        <v>0</v>
      </c>
      <c r="G814" s="22">
        <f t="shared" si="12"/>
        <v>50853.899999999994</v>
      </c>
      <c r="H814" s="21">
        <v>0</v>
      </c>
      <c r="I814" s="21">
        <v>0</v>
      </c>
    </row>
    <row r="815" spans="1:9" ht="15" x14ac:dyDescent="0.25">
      <c r="A815" s="24" t="s">
        <v>1025</v>
      </c>
      <c r="B815" s="20">
        <v>0</v>
      </c>
      <c r="C815" s="21">
        <v>0</v>
      </c>
      <c r="D815" s="25">
        <v>46987.5</v>
      </c>
      <c r="E815" s="25">
        <v>0</v>
      </c>
      <c r="F815" s="21">
        <v>0</v>
      </c>
      <c r="G815" s="22">
        <f t="shared" si="12"/>
        <v>46987.5</v>
      </c>
      <c r="H815" s="21">
        <v>0</v>
      </c>
      <c r="I815" s="21">
        <v>0</v>
      </c>
    </row>
    <row r="816" spans="1:9" ht="15" x14ac:dyDescent="0.25">
      <c r="A816" s="24" t="s">
        <v>1026</v>
      </c>
      <c r="B816" s="20">
        <v>0</v>
      </c>
      <c r="C816" s="21">
        <v>0</v>
      </c>
      <c r="D816" s="25">
        <v>161547.49999999997</v>
      </c>
      <c r="E816" s="25">
        <v>89656.5</v>
      </c>
      <c r="F816" s="21">
        <v>0</v>
      </c>
      <c r="G816" s="22">
        <f t="shared" si="12"/>
        <v>71890.999999999971</v>
      </c>
      <c r="H816" s="21">
        <v>0</v>
      </c>
      <c r="I816" s="21">
        <v>0</v>
      </c>
    </row>
    <row r="817" spans="1:9" ht="15" x14ac:dyDescent="0.25">
      <c r="A817" s="24" t="s">
        <v>1027</v>
      </c>
      <c r="B817" s="20">
        <v>0</v>
      </c>
      <c r="C817" s="21">
        <v>0</v>
      </c>
      <c r="D817" s="25">
        <v>602317.10000000021</v>
      </c>
      <c r="E817" s="25">
        <v>498822.50000000017</v>
      </c>
      <c r="F817" s="21">
        <v>0</v>
      </c>
      <c r="G817" s="22">
        <f t="shared" si="12"/>
        <v>103494.60000000003</v>
      </c>
      <c r="H817" s="21">
        <v>0</v>
      </c>
      <c r="I817" s="21">
        <v>0</v>
      </c>
    </row>
    <row r="818" spans="1:9" ht="15" x14ac:dyDescent="0.25">
      <c r="A818" s="24" t="s">
        <v>1028</v>
      </c>
      <c r="B818" s="20">
        <v>0</v>
      </c>
      <c r="C818" s="21">
        <v>0</v>
      </c>
      <c r="D818" s="25">
        <v>597985.29999999993</v>
      </c>
      <c r="E818" s="25">
        <v>358894.40000000008</v>
      </c>
      <c r="F818" s="21">
        <v>0</v>
      </c>
      <c r="G818" s="22">
        <f t="shared" si="12"/>
        <v>239090.89999999985</v>
      </c>
      <c r="H818" s="21">
        <v>0</v>
      </c>
      <c r="I818" s="21">
        <v>0</v>
      </c>
    </row>
    <row r="819" spans="1:9" ht="15" x14ac:dyDescent="0.25">
      <c r="A819" s="24" t="s">
        <v>1029</v>
      </c>
      <c r="B819" s="20">
        <v>0</v>
      </c>
      <c r="C819" s="21">
        <v>0</v>
      </c>
      <c r="D819" s="25">
        <v>722969.80999999994</v>
      </c>
      <c r="E819" s="25">
        <v>469172.07</v>
      </c>
      <c r="F819" s="21">
        <v>0</v>
      </c>
      <c r="G819" s="22">
        <f t="shared" si="12"/>
        <v>253797.73999999993</v>
      </c>
      <c r="H819" s="21">
        <v>0</v>
      </c>
      <c r="I819" s="21">
        <v>0</v>
      </c>
    </row>
    <row r="820" spans="1:9" ht="15" x14ac:dyDescent="0.25">
      <c r="A820" s="24" t="s">
        <v>1030</v>
      </c>
      <c r="B820" s="20">
        <v>0</v>
      </c>
      <c r="C820" s="21">
        <v>0</v>
      </c>
      <c r="D820" s="25">
        <v>62829.000000000007</v>
      </c>
      <c r="E820" s="25">
        <v>0</v>
      </c>
      <c r="F820" s="21">
        <v>0</v>
      </c>
      <c r="G820" s="22">
        <f t="shared" si="12"/>
        <v>62829.000000000007</v>
      </c>
      <c r="H820" s="21">
        <v>0</v>
      </c>
      <c r="I820" s="21">
        <v>0</v>
      </c>
    </row>
    <row r="821" spans="1:9" ht="15" x14ac:dyDescent="0.25">
      <c r="A821" s="24" t="s">
        <v>1031</v>
      </c>
      <c r="B821" s="20">
        <v>0</v>
      </c>
      <c r="C821" s="21">
        <v>0</v>
      </c>
      <c r="D821" s="25">
        <v>164107.20000000001</v>
      </c>
      <c r="E821" s="25">
        <v>133624.4</v>
      </c>
      <c r="F821" s="21">
        <v>0</v>
      </c>
      <c r="G821" s="22">
        <f t="shared" si="12"/>
        <v>30482.800000000017</v>
      </c>
      <c r="H821" s="21">
        <v>0</v>
      </c>
      <c r="I821" s="21">
        <v>0</v>
      </c>
    </row>
    <row r="822" spans="1:9" ht="15" x14ac:dyDescent="0.25">
      <c r="A822" s="24" t="s">
        <v>1032</v>
      </c>
      <c r="B822" s="20">
        <v>0</v>
      </c>
      <c r="C822" s="21">
        <v>0</v>
      </c>
      <c r="D822" s="25">
        <v>223678.4</v>
      </c>
      <c r="E822" s="25">
        <v>165679.14000000001</v>
      </c>
      <c r="F822" s="21">
        <v>0</v>
      </c>
      <c r="G822" s="22">
        <f t="shared" si="12"/>
        <v>57999.25999999998</v>
      </c>
      <c r="H822" s="21">
        <v>0</v>
      </c>
      <c r="I822" s="21">
        <v>0</v>
      </c>
    </row>
    <row r="823" spans="1:9" ht="15" x14ac:dyDescent="0.25">
      <c r="A823" s="24" t="s">
        <v>1033</v>
      </c>
      <c r="B823" s="20">
        <v>0</v>
      </c>
      <c r="C823" s="21">
        <v>0</v>
      </c>
      <c r="D823" s="25">
        <v>544143.37</v>
      </c>
      <c r="E823" s="25">
        <v>311254.89999999997</v>
      </c>
      <c r="F823" s="21">
        <v>0</v>
      </c>
      <c r="G823" s="22">
        <f t="shared" si="12"/>
        <v>232888.47000000003</v>
      </c>
      <c r="H823" s="21">
        <v>0</v>
      </c>
      <c r="I823" s="21">
        <v>0</v>
      </c>
    </row>
    <row r="824" spans="1:9" ht="15" x14ac:dyDescent="0.25">
      <c r="A824" s="24" t="s">
        <v>1034</v>
      </c>
      <c r="B824" s="20">
        <v>0</v>
      </c>
      <c r="C824" s="21">
        <v>0</v>
      </c>
      <c r="D824" s="25">
        <v>5916.3</v>
      </c>
      <c r="E824" s="25">
        <v>0</v>
      </c>
      <c r="F824" s="21">
        <v>0</v>
      </c>
      <c r="G824" s="22">
        <f t="shared" si="12"/>
        <v>5916.3</v>
      </c>
      <c r="H824" s="21">
        <v>0</v>
      </c>
      <c r="I824" s="21">
        <v>0</v>
      </c>
    </row>
    <row r="825" spans="1:9" ht="15" x14ac:dyDescent="0.25">
      <c r="A825" s="24" t="s">
        <v>1035</v>
      </c>
      <c r="B825" s="20">
        <v>0</v>
      </c>
      <c r="C825" s="21">
        <v>0</v>
      </c>
      <c r="D825" s="25">
        <v>777287.60000000021</v>
      </c>
      <c r="E825" s="25">
        <v>514653.16000000003</v>
      </c>
      <c r="F825" s="21">
        <v>0</v>
      </c>
      <c r="G825" s="22">
        <f t="shared" si="12"/>
        <v>262634.44000000018</v>
      </c>
      <c r="H825" s="21">
        <v>0</v>
      </c>
      <c r="I825" s="21">
        <v>0</v>
      </c>
    </row>
    <row r="826" spans="1:9" ht="15" x14ac:dyDescent="0.25">
      <c r="A826" s="24" t="s">
        <v>1036</v>
      </c>
      <c r="B826" s="20">
        <v>0</v>
      </c>
      <c r="C826" s="21">
        <v>0</v>
      </c>
      <c r="D826" s="25">
        <v>559192.92999999982</v>
      </c>
      <c r="E826" s="25">
        <v>359865.23000000004</v>
      </c>
      <c r="F826" s="21">
        <v>0</v>
      </c>
      <c r="G826" s="22">
        <f t="shared" si="12"/>
        <v>199327.69999999978</v>
      </c>
      <c r="H826" s="21">
        <v>0</v>
      </c>
      <c r="I826" s="21">
        <v>0</v>
      </c>
    </row>
    <row r="827" spans="1:9" ht="15" x14ac:dyDescent="0.25">
      <c r="A827" s="24" t="s">
        <v>1037</v>
      </c>
      <c r="B827" s="20">
        <v>0</v>
      </c>
      <c r="C827" s="21">
        <v>0</v>
      </c>
      <c r="D827" s="25">
        <v>604625.5</v>
      </c>
      <c r="E827" s="25">
        <v>400087.7</v>
      </c>
      <c r="F827" s="21">
        <v>0</v>
      </c>
      <c r="G827" s="22">
        <f t="shared" si="12"/>
        <v>204537.8</v>
      </c>
      <c r="H827" s="21">
        <v>0</v>
      </c>
      <c r="I827" s="21">
        <v>0</v>
      </c>
    </row>
    <row r="828" spans="1:9" ht="15" x14ac:dyDescent="0.25">
      <c r="A828" s="24" t="s">
        <v>1038</v>
      </c>
      <c r="B828" s="20">
        <v>0</v>
      </c>
      <c r="C828" s="21">
        <v>0</v>
      </c>
      <c r="D828" s="25">
        <v>555690.9</v>
      </c>
      <c r="E828" s="25">
        <v>331833.11</v>
      </c>
      <c r="F828" s="21">
        <v>0</v>
      </c>
      <c r="G828" s="22">
        <f t="shared" si="12"/>
        <v>223857.79000000004</v>
      </c>
      <c r="H828" s="21">
        <v>0</v>
      </c>
      <c r="I828" s="21">
        <v>0</v>
      </c>
    </row>
    <row r="829" spans="1:9" ht="15" x14ac:dyDescent="0.25">
      <c r="A829" s="24" t="s">
        <v>1039</v>
      </c>
      <c r="B829" s="20">
        <v>0</v>
      </c>
      <c r="C829" s="21">
        <v>0</v>
      </c>
      <c r="D829" s="25">
        <v>598379.1</v>
      </c>
      <c r="E829" s="25">
        <v>145209.70000000001</v>
      </c>
      <c r="F829" s="21">
        <v>0</v>
      </c>
      <c r="G829" s="22">
        <f t="shared" si="12"/>
        <v>453169.39999999997</v>
      </c>
      <c r="H829" s="21">
        <v>0</v>
      </c>
      <c r="I829" s="21">
        <v>0</v>
      </c>
    </row>
    <row r="830" spans="1:9" ht="15" x14ac:dyDescent="0.25">
      <c r="A830" s="24" t="s">
        <v>1040</v>
      </c>
      <c r="B830" s="20">
        <v>0</v>
      </c>
      <c r="C830" s="21">
        <v>0</v>
      </c>
      <c r="D830" s="25">
        <v>481179.75000000012</v>
      </c>
      <c r="E830" s="25">
        <v>223063.30000000002</v>
      </c>
      <c r="F830" s="21">
        <v>0</v>
      </c>
      <c r="G830" s="22">
        <f t="shared" si="12"/>
        <v>258116.4500000001</v>
      </c>
      <c r="H830" s="21">
        <v>0</v>
      </c>
      <c r="I830" s="21">
        <v>0</v>
      </c>
    </row>
    <row r="831" spans="1:9" ht="15" x14ac:dyDescent="0.25">
      <c r="A831" s="24" t="s">
        <v>1041</v>
      </c>
      <c r="B831" s="20">
        <v>0</v>
      </c>
      <c r="C831" s="21">
        <v>0</v>
      </c>
      <c r="D831" s="25">
        <v>4475</v>
      </c>
      <c r="E831" s="25">
        <v>0</v>
      </c>
      <c r="F831" s="21">
        <v>0</v>
      </c>
      <c r="G831" s="22">
        <f t="shared" si="12"/>
        <v>4475</v>
      </c>
      <c r="H831" s="21">
        <v>0</v>
      </c>
      <c r="I831" s="21">
        <v>0</v>
      </c>
    </row>
    <row r="832" spans="1:9" ht="15" x14ac:dyDescent="0.25">
      <c r="A832" s="24" t="s">
        <v>1042</v>
      </c>
      <c r="B832" s="20">
        <v>0</v>
      </c>
      <c r="C832" s="21">
        <v>0</v>
      </c>
      <c r="D832" s="25">
        <v>25292.7</v>
      </c>
      <c r="E832" s="25">
        <v>0</v>
      </c>
      <c r="F832" s="21">
        <v>0</v>
      </c>
      <c r="G832" s="22">
        <f t="shared" si="12"/>
        <v>25292.7</v>
      </c>
      <c r="H832" s="21">
        <v>0</v>
      </c>
      <c r="I832" s="21">
        <v>0</v>
      </c>
    </row>
    <row r="833" spans="1:9" ht="15" x14ac:dyDescent="0.25">
      <c r="A833" s="24" t="s">
        <v>1043</v>
      </c>
      <c r="B833" s="20">
        <v>0</v>
      </c>
      <c r="C833" s="21">
        <v>0</v>
      </c>
      <c r="D833" s="25">
        <v>745105.39999999979</v>
      </c>
      <c r="E833" s="25">
        <v>580242.20000000007</v>
      </c>
      <c r="F833" s="21">
        <v>0</v>
      </c>
      <c r="G833" s="22">
        <f t="shared" si="12"/>
        <v>164863.19999999972</v>
      </c>
      <c r="H833" s="21">
        <v>0</v>
      </c>
      <c r="I833" s="21">
        <v>0</v>
      </c>
    </row>
    <row r="834" spans="1:9" ht="15" x14ac:dyDescent="0.25">
      <c r="A834" s="24" t="s">
        <v>1044</v>
      </c>
      <c r="B834" s="20">
        <v>0</v>
      </c>
      <c r="C834" s="21">
        <v>0</v>
      </c>
      <c r="D834" s="25">
        <v>397988.59999999992</v>
      </c>
      <c r="E834" s="25">
        <v>332543.85999999987</v>
      </c>
      <c r="F834" s="21">
        <v>0</v>
      </c>
      <c r="G834" s="22">
        <f t="shared" si="12"/>
        <v>65444.740000000049</v>
      </c>
      <c r="H834" s="21">
        <v>0</v>
      </c>
      <c r="I834" s="21">
        <v>0</v>
      </c>
    </row>
    <row r="835" spans="1:9" ht="15" x14ac:dyDescent="0.25">
      <c r="A835" s="24" t="s">
        <v>1045</v>
      </c>
      <c r="B835" s="20">
        <v>0</v>
      </c>
      <c r="C835" s="21">
        <v>0</v>
      </c>
      <c r="D835" s="25">
        <v>419529.9</v>
      </c>
      <c r="E835" s="25">
        <v>281749.40000000002</v>
      </c>
      <c r="F835" s="21">
        <v>0</v>
      </c>
      <c r="G835" s="22">
        <f t="shared" si="12"/>
        <v>137780.5</v>
      </c>
      <c r="H835" s="21">
        <v>0</v>
      </c>
      <c r="I835" s="21">
        <v>0</v>
      </c>
    </row>
    <row r="836" spans="1:9" ht="15" x14ac:dyDescent="0.25">
      <c r="A836" s="24" t="s">
        <v>1046</v>
      </c>
      <c r="B836" s="20">
        <v>0</v>
      </c>
      <c r="C836" s="21">
        <v>0</v>
      </c>
      <c r="D836" s="25">
        <v>382272.40000000008</v>
      </c>
      <c r="E836" s="25">
        <v>325272.19999999995</v>
      </c>
      <c r="F836" s="21">
        <v>0</v>
      </c>
      <c r="G836" s="22">
        <f t="shared" si="12"/>
        <v>57000.200000000128</v>
      </c>
      <c r="H836" s="21">
        <v>0</v>
      </c>
      <c r="I836" s="21">
        <v>0</v>
      </c>
    </row>
    <row r="837" spans="1:9" ht="15" x14ac:dyDescent="0.25">
      <c r="A837" s="24" t="s">
        <v>1047</v>
      </c>
      <c r="B837" s="20">
        <v>0</v>
      </c>
      <c r="C837" s="21">
        <v>0</v>
      </c>
      <c r="D837" s="25">
        <v>423800.39999999991</v>
      </c>
      <c r="E837" s="25">
        <v>294802.32</v>
      </c>
      <c r="F837" s="21">
        <v>0</v>
      </c>
      <c r="G837" s="22">
        <f t="shared" si="12"/>
        <v>128998.0799999999</v>
      </c>
      <c r="H837" s="21">
        <v>0</v>
      </c>
      <c r="I837" s="21">
        <v>0</v>
      </c>
    </row>
    <row r="838" spans="1:9" ht="15" x14ac:dyDescent="0.25">
      <c r="A838" s="24" t="s">
        <v>1048</v>
      </c>
      <c r="B838" s="20">
        <v>0</v>
      </c>
      <c r="C838" s="21">
        <v>0</v>
      </c>
      <c r="D838" s="25">
        <v>304282.10000000003</v>
      </c>
      <c r="E838" s="25">
        <v>225115.95999999996</v>
      </c>
      <c r="F838" s="21">
        <v>0</v>
      </c>
      <c r="G838" s="22">
        <f t="shared" si="12"/>
        <v>79166.140000000072</v>
      </c>
      <c r="H838" s="21">
        <v>0</v>
      </c>
      <c r="I838" s="21">
        <v>0</v>
      </c>
    </row>
    <row r="839" spans="1:9" ht="15" x14ac:dyDescent="0.25">
      <c r="A839" s="24" t="s">
        <v>1049</v>
      </c>
      <c r="B839" s="20">
        <v>0</v>
      </c>
      <c r="C839" s="21">
        <v>0</v>
      </c>
      <c r="D839" s="25">
        <v>478071.60000000003</v>
      </c>
      <c r="E839" s="25">
        <v>362824.74</v>
      </c>
      <c r="F839" s="21">
        <v>0</v>
      </c>
      <c r="G839" s="22">
        <f t="shared" ref="G839:G902" si="13">D839-E839</f>
        <v>115246.86000000004</v>
      </c>
      <c r="H839" s="21">
        <v>0</v>
      </c>
      <c r="I839" s="21">
        <v>0</v>
      </c>
    </row>
    <row r="840" spans="1:9" ht="15" x14ac:dyDescent="0.25">
      <c r="A840" s="24" t="s">
        <v>1050</v>
      </c>
      <c r="B840" s="20">
        <v>0</v>
      </c>
      <c r="C840" s="21">
        <v>0</v>
      </c>
      <c r="D840" s="25">
        <v>338882.79999999993</v>
      </c>
      <c r="E840" s="25">
        <v>232448.96</v>
      </c>
      <c r="F840" s="21">
        <v>0</v>
      </c>
      <c r="G840" s="22">
        <f t="shared" si="13"/>
        <v>106433.83999999994</v>
      </c>
      <c r="H840" s="21">
        <v>0</v>
      </c>
      <c r="I840" s="21">
        <v>0</v>
      </c>
    </row>
    <row r="841" spans="1:9" ht="15" x14ac:dyDescent="0.25">
      <c r="A841" s="24" t="s">
        <v>1051</v>
      </c>
      <c r="B841" s="20">
        <v>0</v>
      </c>
      <c r="C841" s="21">
        <v>0</v>
      </c>
      <c r="D841" s="25">
        <v>451008.39999999991</v>
      </c>
      <c r="E841" s="25">
        <v>343514.20000000007</v>
      </c>
      <c r="F841" s="21">
        <v>0</v>
      </c>
      <c r="G841" s="22">
        <f t="shared" si="13"/>
        <v>107494.19999999984</v>
      </c>
      <c r="H841" s="21">
        <v>0</v>
      </c>
      <c r="I841" s="21">
        <v>0</v>
      </c>
    </row>
    <row r="842" spans="1:9" ht="15" x14ac:dyDescent="0.25">
      <c r="A842" s="24" t="s">
        <v>1052</v>
      </c>
      <c r="B842" s="20">
        <v>0</v>
      </c>
      <c r="C842" s="21">
        <v>0</v>
      </c>
      <c r="D842" s="25">
        <v>1783801.5000000014</v>
      </c>
      <c r="E842" s="25">
        <v>1384791.3000000007</v>
      </c>
      <c r="F842" s="21">
        <v>0</v>
      </c>
      <c r="G842" s="22">
        <f t="shared" si="13"/>
        <v>399010.20000000065</v>
      </c>
      <c r="H842" s="21">
        <v>0</v>
      </c>
      <c r="I842" s="21">
        <v>0</v>
      </c>
    </row>
    <row r="843" spans="1:9" ht="15" x14ac:dyDescent="0.25">
      <c r="A843" s="24" t="s">
        <v>1053</v>
      </c>
      <c r="B843" s="20">
        <v>0</v>
      </c>
      <c r="C843" s="21">
        <v>0</v>
      </c>
      <c r="D843" s="25">
        <v>454176.69999999978</v>
      </c>
      <c r="E843" s="25">
        <v>367616.49999999988</v>
      </c>
      <c r="F843" s="21">
        <v>0</v>
      </c>
      <c r="G843" s="22">
        <f t="shared" si="13"/>
        <v>86560.199999999895</v>
      </c>
      <c r="H843" s="21">
        <v>0</v>
      </c>
      <c r="I843" s="21">
        <v>0</v>
      </c>
    </row>
    <row r="844" spans="1:9" ht="15" x14ac:dyDescent="0.25">
      <c r="A844" s="24" t="s">
        <v>1054</v>
      </c>
      <c r="B844" s="20">
        <v>0</v>
      </c>
      <c r="C844" s="21">
        <v>0</v>
      </c>
      <c r="D844" s="25">
        <v>381091.00000000012</v>
      </c>
      <c r="E844" s="25">
        <v>317460.8</v>
      </c>
      <c r="F844" s="21">
        <v>0</v>
      </c>
      <c r="G844" s="22">
        <f t="shared" si="13"/>
        <v>63630.200000000128</v>
      </c>
      <c r="H844" s="21">
        <v>0</v>
      </c>
      <c r="I844" s="21">
        <v>0</v>
      </c>
    </row>
    <row r="845" spans="1:9" ht="15" x14ac:dyDescent="0.25">
      <c r="A845" s="24" t="s">
        <v>1055</v>
      </c>
      <c r="B845" s="20">
        <v>0</v>
      </c>
      <c r="C845" s="21">
        <v>0</v>
      </c>
      <c r="D845" s="25">
        <v>448943.10000000003</v>
      </c>
      <c r="E845" s="25">
        <v>367593.5</v>
      </c>
      <c r="F845" s="21">
        <v>0</v>
      </c>
      <c r="G845" s="22">
        <f t="shared" si="13"/>
        <v>81349.600000000035</v>
      </c>
      <c r="H845" s="21">
        <v>0</v>
      </c>
      <c r="I845" s="21">
        <v>0</v>
      </c>
    </row>
    <row r="846" spans="1:9" ht="15" x14ac:dyDescent="0.25">
      <c r="A846" s="24" t="s">
        <v>1056</v>
      </c>
      <c r="B846" s="20">
        <v>0</v>
      </c>
      <c r="C846" s="21">
        <v>0</v>
      </c>
      <c r="D846" s="25">
        <v>995508.50000000012</v>
      </c>
      <c r="E846" s="25">
        <v>690250.29999999981</v>
      </c>
      <c r="F846" s="21">
        <v>0</v>
      </c>
      <c r="G846" s="22">
        <f t="shared" si="13"/>
        <v>305258.2000000003</v>
      </c>
      <c r="H846" s="21">
        <v>0</v>
      </c>
      <c r="I846" s="21">
        <v>0</v>
      </c>
    </row>
    <row r="847" spans="1:9" ht="15" x14ac:dyDescent="0.25">
      <c r="A847" s="24" t="s">
        <v>1057</v>
      </c>
      <c r="B847" s="20">
        <v>0</v>
      </c>
      <c r="C847" s="21">
        <v>0</v>
      </c>
      <c r="D847" s="25">
        <v>227133.09999999998</v>
      </c>
      <c r="E847" s="25">
        <v>57786.999999999993</v>
      </c>
      <c r="F847" s="21">
        <v>0</v>
      </c>
      <c r="G847" s="22">
        <f t="shared" si="13"/>
        <v>169346.09999999998</v>
      </c>
      <c r="H847" s="21">
        <v>0</v>
      </c>
      <c r="I847" s="21">
        <v>0</v>
      </c>
    </row>
    <row r="848" spans="1:9" ht="15" x14ac:dyDescent="0.25">
      <c r="A848" s="24" t="s">
        <v>1058</v>
      </c>
      <c r="B848" s="20">
        <v>0</v>
      </c>
      <c r="C848" s="21">
        <v>0</v>
      </c>
      <c r="D848" s="25">
        <v>752587.6</v>
      </c>
      <c r="E848" s="25">
        <v>596900.59999999986</v>
      </c>
      <c r="F848" s="21">
        <v>0</v>
      </c>
      <c r="G848" s="22">
        <f t="shared" si="13"/>
        <v>155687.00000000012</v>
      </c>
      <c r="H848" s="21">
        <v>0</v>
      </c>
      <c r="I848" s="21">
        <v>0</v>
      </c>
    </row>
    <row r="849" spans="1:9" ht="15" x14ac:dyDescent="0.25">
      <c r="A849" s="24" t="s">
        <v>1059</v>
      </c>
      <c r="B849" s="20">
        <v>0</v>
      </c>
      <c r="C849" s="21">
        <v>0</v>
      </c>
      <c r="D849" s="25">
        <v>960120.19999999984</v>
      </c>
      <c r="E849" s="25">
        <v>723355.95000000019</v>
      </c>
      <c r="F849" s="21">
        <v>0</v>
      </c>
      <c r="G849" s="22">
        <f t="shared" si="13"/>
        <v>236764.24999999965</v>
      </c>
      <c r="H849" s="21">
        <v>0</v>
      </c>
      <c r="I849" s="21">
        <v>0</v>
      </c>
    </row>
    <row r="850" spans="1:9" ht="15" x14ac:dyDescent="0.25">
      <c r="A850" s="24" t="s">
        <v>1060</v>
      </c>
      <c r="B850" s="20">
        <v>0</v>
      </c>
      <c r="C850" s="21">
        <v>0</v>
      </c>
      <c r="D850" s="25">
        <v>1718651.4000000008</v>
      </c>
      <c r="E850" s="25">
        <v>1452017.9400000004</v>
      </c>
      <c r="F850" s="21">
        <v>0</v>
      </c>
      <c r="G850" s="22">
        <f t="shared" si="13"/>
        <v>266633.46000000043</v>
      </c>
      <c r="H850" s="21">
        <v>0</v>
      </c>
      <c r="I850" s="21">
        <v>0</v>
      </c>
    </row>
    <row r="851" spans="1:9" ht="15" x14ac:dyDescent="0.25">
      <c r="A851" s="24" t="s">
        <v>1061</v>
      </c>
      <c r="B851" s="20">
        <v>0</v>
      </c>
      <c r="C851" s="21">
        <v>0</v>
      </c>
      <c r="D851" s="25">
        <v>1452477.6</v>
      </c>
      <c r="E851" s="25">
        <v>1210481.0799999998</v>
      </c>
      <c r="F851" s="21">
        <v>0</v>
      </c>
      <c r="G851" s="22">
        <f t="shared" si="13"/>
        <v>241996.52000000025</v>
      </c>
      <c r="H851" s="21">
        <v>0</v>
      </c>
      <c r="I851" s="21">
        <v>0</v>
      </c>
    </row>
    <row r="852" spans="1:9" ht="15" x14ac:dyDescent="0.25">
      <c r="A852" s="24" t="s">
        <v>1062</v>
      </c>
      <c r="B852" s="20">
        <v>0</v>
      </c>
      <c r="C852" s="21">
        <v>0</v>
      </c>
      <c r="D852" s="25">
        <v>468514.60000000015</v>
      </c>
      <c r="E852" s="25">
        <v>388520.3000000001</v>
      </c>
      <c r="F852" s="21">
        <v>0</v>
      </c>
      <c r="G852" s="22">
        <f t="shared" si="13"/>
        <v>79994.300000000047</v>
      </c>
      <c r="H852" s="21">
        <v>0</v>
      </c>
      <c r="I852" s="21">
        <v>0</v>
      </c>
    </row>
    <row r="853" spans="1:9" ht="15" x14ac:dyDescent="0.25">
      <c r="A853" s="24" t="s">
        <v>1063</v>
      </c>
      <c r="B853" s="20">
        <v>0</v>
      </c>
      <c r="C853" s="21">
        <v>0</v>
      </c>
      <c r="D853" s="25">
        <v>787886.4</v>
      </c>
      <c r="E853" s="25">
        <v>686575.5</v>
      </c>
      <c r="F853" s="21">
        <v>0</v>
      </c>
      <c r="G853" s="22">
        <f t="shared" si="13"/>
        <v>101310.90000000002</v>
      </c>
      <c r="H853" s="21">
        <v>0</v>
      </c>
      <c r="I853" s="21">
        <v>0</v>
      </c>
    </row>
    <row r="854" spans="1:9" ht="15" x14ac:dyDescent="0.25">
      <c r="A854" s="24" t="s">
        <v>1064</v>
      </c>
      <c r="B854" s="20">
        <v>0</v>
      </c>
      <c r="C854" s="21">
        <v>0</v>
      </c>
      <c r="D854" s="25">
        <v>505680.89999999991</v>
      </c>
      <c r="E854" s="25">
        <v>180229.86</v>
      </c>
      <c r="F854" s="21">
        <v>0</v>
      </c>
      <c r="G854" s="22">
        <f t="shared" si="13"/>
        <v>325451.03999999992</v>
      </c>
      <c r="H854" s="21">
        <v>0</v>
      </c>
      <c r="I854" s="21">
        <v>0</v>
      </c>
    </row>
    <row r="855" spans="1:9" ht="15" x14ac:dyDescent="0.25">
      <c r="A855" s="24" t="s">
        <v>1065</v>
      </c>
      <c r="B855" s="20">
        <v>0</v>
      </c>
      <c r="C855" s="21">
        <v>0</v>
      </c>
      <c r="D855" s="25">
        <v>478844.66999999987</v>
      </c>
      <c r="E855" s="25">
        <v>238237.56999999998</v>
      </c>
      <c r="F855" s="21">
        <v>0</v>
      </c>
      <c r="G855" s="22">
        <f t="shared" si="13"/>
        <v>240607.09999999989</v>
      </c>
      <c r="H855" s="21">
        <v>0</v>
      </c>
      <c r="I855" s="21">
        <v>0</v>
      </c>
    </row>
    <row r="856" spans="1:9" ht="15" x14ac:dyDescent="0.25">
      <c r="A856" s="24" t="s">
        <v>1066</v>
      </c>
      <c r="B856" s="20">
        <v>0</v>
      </c>
      <c r="C856" s="21">
        <v>0</v>
      </c>
      <c r="D856" s="25">
        <v>819276.84000000008</v>
      </c>
      <c r="E856" s="25">
        <v>629204.54000000039</v>
      </c>
      <c r="F856" s="21">
        <v>0</v>
      </c>
      <c r="G856" s="22">
        <f t="shared" si="13"/>
        <v>190072.2999999997</v>
      </c>
      <c r="H856" s="21">
        <v>0</v>
      </c>
      <c r="I856" s="21">
        <v>0</v>
      </c>
    </row>
    <row r="857" spans="1:9" ht="15" x14ac:dyDescent="0.25">
      <c r="A857" s="24" t="s">
        <v>1067</v>
      </c>
      <c r="B857" s="20">
        <v>0</v>
      </c>
      <c r="C857" s="21">
        <v>0</v>
      </c>
      <c r="D857" s="25">
        <v>19349.900000000001</v>
      </c>
      <c r="E857" s="25">
        <v>9649.2000000000007</v>
      </c>
      <c r="F857" s="21">
        <v>0</v>
      </c>
      <c r="G857" s="22">
        <f t="shared" si="13"/>
        <v>9700.7000000000007</v>
      </c>
      <c r="H857" s="21">
        <v>0</v>
      </c>
      <c r="I857" s="21">
        <v>0</v>
      </c>
    </row>
    <row r="858" spans="1:9" ht="15" x14ac:dyDescent="0.25">
      <c r="A858" s="24" t="s">
        <v>1068</v>
      </c>
      <c r="B858" s="20">
        <v>0</v>
      </c>
      <c r="C858" s="21">
        <v>0</v>
      </c>
      <c r="D858" s="25">
        <v>127430.1</v>
      </c>
      <c r="E858" s="25">
        <v>1253</v>
      </c>
      <c r="F858" s="21">
        <v>0</v>
      </c>
      <c r="G858" s="22">
        <f t="shared" si="13"/>
        <v>126177.1</v>
      </c>
      <c r="H858" s="21">
        <v>0</v>
      </c>
      <c r="I858" s="21">
        <v>0</v>
      </c>
    </row>
    <row r="859" spans="1:9" ht="15" x14ac:dyDescent="0.25">
      <c r="A859" s="24" t="s">
        <v>1069</v>
      </c>
      <c r="B859" s="20">
        <v>0</v>
      </c>
      <c r="C859" s="21">
        <v>0</v>
      </c>
      <c r="D859" s="25">
        <v>58729.899999999994</v>
      </c>
      <c r="E859" s="25">
        <v>17740.900000000001</v>
      </c>
      <c r="F859" s="21">
        <v>0</v>
      </c>
      <c r="G859" s="22">
        <f t="shared" si="13"/>
        <v>40988.999999999993</v>
      </c>
      <c r="H859" s="21">
        <v>0</v>
      </c>
      <c r="I859" s="21">
        <v>0</v>
      </c>
    </row>
    <row r="860" spans="1:9" ht="15" x14ac:dyDescent="0.25">
      <c r="A860" s="24" t="s">
        <v>1070</v>
      </c>
      <c r="B860" s="20">
        <v>0</v>
      </c>
      <c r="C860" s="21">
        <v>0</v>
      </c>
      <c r="D860" s="25">
        <v>52876.6</v>
      </c>
      <c r="E860" s="25">
        <v>31477.599999999999</v>
      </c>
      <c r="F860" s="21">
        <v>0</v>
      </c>
      <c r="G860" s="22">
        <f t="shared" si="13"/>
        <v>21399</v>
      </c>
      <c r="H860" s="21">
        <v>0</v>
      </c>
      <c r="I860" s="21">
        <v>0</v>
      </c>
    </row>
    <row r="861" spans="1:9" ht="15" x14ac:dyDescent="0.25">
      <c r="A861" s="24" t="s">
        <v>1071</v>
      </c>
      <c r="B861" s="20">
        <v>0</v>
      </c>
      <c r="C861" s="21">
        <v>0</v>
      </c>
      <c r="D861" s="25">
        <v>27548.1</v>
      </c>
      <c r="E861" s="25">
        <v>5096.8</v>
      </c>
      <c r="F861" s="21">
        <v>0</v>
      </c>
      <c r="G861" s="22">
        <f t="shared" si="13"/>
        <v>22451.3</v>
      </c>
      <c r="H861" s="21">
        <v>0</v>
      </c>
      <c r="I861" s="21">
        <v>0</v>
      </c>
    </row>
    <row r="862" spans="1:9" ht="15" x14ac:dyDescent="0.25">
      <c r="A862" s="24" t="s">
        <v>1072</v>
      </c>
      <c r="B862" s="20">
        <v>0</v>
      </c>
      <c r="C862" s="21">
        <v>0</v>
      </c>
      <c r="D862" s="25">
        <v>26993.200000000001</v>
      </c>
      <c r="E862" s="25">
        <v>0</v>
      </c>
      <c r="F862" s="21">
        <v>0</v>
      </c>
      <c r="G862" s="22">
        <f t="shared" si="13"/>
        <v>26993.200000000001</v>
      </c>
      <c r="H862" s="21">
        <v>0</v>
      </c>
      <c r="I862" s="21">
        <v>0</v>
      </c>
    </row>
    <row r="863" spans="1:9" ht="15" x14ac:dyDescent="0.25">
      <c r="A863" s="24" t="s">
        <v>1073</v>
      </c>
      <c r="B863" s="20">
        <v>0</v>
      </c>
      <c r="C863" s="21">
        <v>0</v>
      </c>
      <c r="D863" s="25">
        <v>57423.200000000004</v>
      </c>
      <c r="E863" s="25">
        <v>11661.1</v>
      </c>
      <c r="F863" s="21">
        <v>0</v>
      </c>
      <c r="G863" s="22">
        <f t="shared" si="13"/>
        <v>45762.100000000006</v>
      </c>
      <c r="H863" s="21">
        <v>0</v>
      </c>
      <c r="I863" s="21">
        <v>0</v>
      </c>
    </row>
    <row r="864" spans="1:9" ht="15" x14ac:dyDescent="0.25">
      <c r="A864" s="24" t="s">
        <v>1074</v>
      </c>
      <c r="B864" s="20">
        <v>0</v>
      </c>
      <c r="C864" s="21">
        <v>0</v>
      </c>
      <c r="D864" s="25">
        <v>36659.199999999997</v>
      </c>
      <c r="E864" s="25">
        <v>13278</v>
      </c>
      <c r="F864" s="21">
        <v>0</v>
      </c>
      <c r="G864" s="22">
        <f t="shared" si="13"/>
        <v>23381.199999999997</v>
      </c>
      <c r="H864" s="21">
        <v>0</v>
      </c>
      <c r="I864" s="21">
        <v>0</v>
      </c>
    </row>
    <row r="865" spans="1:9" ht="15" x14ac:dyDescent="0.25">
      <c r="A865" s="24" t="s">
        <v>1075</v>
      </c>
      <c r="B865" s="20">
        <v>0</v>
      </c>
      <c r="C865" s="21">
        <v>0</v>
      </c>
      <c r="D865" s="25">
        <v>45304.899999999994</v>
      </c>
      <c r="E865" s="25">
        <v>5690.8</v>
      </c>
      <c r="F865" s="21">
        <v>0</v>
      </c>
      <c r="G865" s="22">
        <f t="shared" si="13"/>
        <v>39614.099999999991</v>
      </c>
      <c r="H865" s="21">
        <v>0</v>
      </c>
      <c r="I865" s="21">
        <v>0</v>
      </c>
    </row>
    <row r="866" spans="1:9" ht="15" x14ac:dyDescent="0.25">
      <c r="A866" s="24" t="s">
        <v>1076</v>
      </c>
      <c r="B866" s="20">
        <v>0</v>
      </c>
      <c r="C866" s="21">
        <v>0</v>
      </c>
      <c r="D866" s="25">
        <v>31879.9</v>
      </c>
      <c r="E866" s="25">
        <v>0</v>
      </c>
      <c r="F866" s="21">
        <v>0</v>
      </c>
      <c r="G866" s="22">
        <f t="shared" si="13"/>
        <v>31879.9</v>
      </c>
      <c r="H866" s="21">
        <v>0</v>
      </c>
      <c r="I866" s="21">
        <v>0</v>
      </c>
    </row>
    <row r="867" spans="1:9" ht="15" x14ac:dyDescent="0.25">
      <c r="A867" s="24" t="s">
        <v>1077</v>
      </c>
      <c r="B867" s="20">
        <v>0</v>
      </c>
      <c r="C867" s="21">
        <v>0</v>
      </c>
      <c r="D867" s="25">
        <v>402850.24000000011</v>
      </c>
      <c r="E867" s="25">
        <v>271592.65000000002</v>
      </c>
      <c r="F867" s="21">
        <v>0</v>
      </c>
      <c r="G867" s="22">
        <f t="shared" si="13"/>
        <v>131257.59000000008</v>
      </c>
      <c r="H867" s="21">
        <v>0</v>
      </c>
      <c r="I867" s="21">
        <v>0</v>
      </c>
    </row>
    <row r="868" spans="1:9" ht="15" x14ac:dyDescent="0.25">
      <c r="A868" s="24" t="s">
        <v>1078</v>
      </c>
      <c r="B868" s="20">
        <v>0</v>
      </c>
      <c r="C868" s="21">
        <v>0</v>
      </c>
      <c r="D868" s="25">
        <v>198600.5</v>
      </c>
      <c r="E868" s="25">
        <v>110741.59999999998</v>
      </c>
      <c r="F868" s="21">
        <v>0</v>
      </c>
      <c r="G868" s="22">
        <f t="shared" si="13"/>
        <v>87858.900000000023</v>
      </c>
      <c r="H868" s="21">
        <v>0</v>
      </c>
      <c r="I868" s="21">
        <v>0</v>
      </c>
    </row>
    <row r="869" spans="1:9" ht="15" x14ac:dyDescent="0.25">
      <c r="A869" s="24" t="s">
        <v>1079</v>
      </c>
      <c r="B869" s="20">
        <v>0</v>
      </c>
      <c r="C869" s="21">
        <v>0</v>
      </c>
      <c r="D869" s="25">
        <v>40561.4</v>
      </c>
      <c r="E869" s="25">
        <v>677.46</v>
      </c>
      <c r="F869" s="21">
        <v>0</v>
      </c>
      <c r="G869" s="22">
        <f t="shared" si="13"/>
        <v>39883.94</v>
      </c>
      <c r="H869" s="21">
        <v>0</v>
      </c>
      <c r="I869" s="21">
        <v>0</v>
      </c>
    </row>
    <row r="870" spans="1:9" ht="15" x14ac:dyDescent="0.25">
      <c r="A870" s="24" t="s">
        <v>1080</v>
      </c>
      <c r="B870" s="20">
        <v>0</v>
      </c>
      <c r="C870" s="21">
        <v>0</v>
      </c>
      <c r="D870" s="25">
        <v>18897.03</v>
      </c>
      <c r="E870" s="25">
        <v>0</v>
      </c>
      <c r="F870" s="21">
        <v>0</v>
      </c>
      <c r="G870" s="22">
        <f t="shared" si="13"/>
        <v>18897.03</v>
      </c>
      <c r="H870" s="21">
        <v>0</v>
      </c>
      <c r="I870" s="21">
        <v>0</v>
      </c>
    </row>
    <row r="871" spans="1:9" ht="15" x14ac:dyDescent="0.25">
      <c r="A871" s="24" t="s">
        <v>1081</v>
      </c>
      <c r="B871" s="20">
        <v>0</v>
      </c>
      <c r="C871" s="21">
        <v>0</v>
      </c>
      <c r="D871" s="25">
        <v>64296.800000000003</v>
      </c>
      <c r="E871" s="25">
        <v>57026.399999999994</v>
      </c>
      <c r="F871" s="21">
        <v>0</v>
      </c>
      <c r="G871" s="22">
        <f t="shared" si="13"/>
        <v>7270.4000000000087</v>
      </c>
      <c r="H871" s="21">
        <v>0</v>
      </c>
      <c r="I871" s="21">
        <v>0</v>
      </c>
    </row>
    <row r="872" spans="1:9" ht="15" x14ac:dyDescent="0.25">
      <c r="A872" s="24" t="s">
        <v>1082</v>
      </c>
      <c r="B872" s="20">
        <v>0</v>
      </c>
      <c r="C872" s="21">
        <v>0</v>
      </c>
      <c r="D872" s="25">
        <v>81624</v>
      </c>
      <c r="E872" s="25">
        <v>39526.1</v>
      </c>
      <c r="F872" s="21">
        <v>0</v>
      </c>
      <c r="G872" s="22">
        <f t="shared" si="13"/>
        <v>42097.9</v>
      </c>
      <c r="H872" s="21">
        <v>0</v>
      </c>
      <c r="I872" s="21">
        <v>0</v>
      </c>
    </row>
    <row r="873" spans="1:9" ht="15" x14ac:dyDescent="0.25">
      <c r="A873" s="24" t="s">
        <v>1083</v>
      </c>
      <c r="B873" s="20">
        <v>0</v>
      </c>
      <c r="C873" s="21">
        <v>0</v>
      </c>
      <c r="D873" s="25">
        <v>252827.7</v>
      </c>
      <c r="E873" s="25">
        <v>62851.500000000007</v>
      </c>
      <c r="F873" s="21">
        <v>0</v>
      </c>
      <c r="G873" s="22">
        <f t="shared" si="13"/>
        <v>189976.2</v>
      </c>
      <c r="H873" s="21">
        <v>0</v>
      </c>
      <c r="I873" s="21">
        <v>0</v>
      </c>
    </row>
    <row r="874" spans="1:9" ht="15" x14ac:dyDescent="0.25">
      <c r="A874" s="24" t="s">
        <v>1084</v>
      </c>
      <c r="B874" s="20">
        <v>0</v>
      </c>
      <c r="C874" s="21">
        <v>0</v>
      </c>
      <c r="D874" s="25">
        <v>18329.599999999999</v>
      </c>
      <c r="E874" s="25">
        <v>0</v>
      </c>
      <c r="F874" s="21">
        <v>0</v>
      </c>
      <c r="G874" s="22">
        <f t="shared" si="13"/>
        <v>18329.599999999999</v>
      </c>
      <c r="H874" s="21">
        <v>0</v>
      </c>
      <c r="I874" s="21">
        <v>0</v>
      </c>
    </row>
    <row r="875" spans="1:9" ht="15" x14ac:dyDescent="0.25">
      <c r="A875" s="24" t="s">
        <v>1085</v>
      </c>
      <c r="B875" s="20">
        <v>0</v>
      </c>
      <c r="C875" s="21">
        <v>0</v>
      </c>
      <c r="D875" s="25">
        <v>227151.00000000006</v>
      </c>
      <c r="E875" s="25">
        <v>171970.7</v>
      </c>
      <c r="F875" s="21">
        <v>0</v>
      </c>
      <c r="G875" s="22">
        <f t="shared" si="13"/>
        <v>55180.300000000047</v>
      </c>
      <c r="H875" s="21">
        <v>0</v>
      </c>
      <c r="I875" s="21">
        <v>0</v>
      </c>
    </row>
    <row r="876" spans="1:9" ht="15" x14ac:dyDescent="0.25">
      <c r="A876" s="24" t="s">
        <v>1086</v>
      </c>
      <c r="B876" s="20">
        <v>0</v>
      </c>
      <c r="C876" s="21">
        <v>0</v>
      </c>
      <c r="D876" s="25">
        <v>230480.4</v>
      </c>
      <c r="E876" s="25">
        <v>193212.99999999997</v>
      </c>
      <c r="F876" s="21">
        <v>0</v>
      </c>
      <c r="G876" s="22">
        <f t="shared" si="13"/>
        <v>37267.400000000023</v>
      </c>
      <c r="H876" s="21">
        <v>0</v>
      </c>
      <c r="I876" s="21">
        <v>0</v>
      </c>
    </row>
    <row r="877" spans="1:9" ht="15" x14ac:dyDescent="0.25">
      <c r="A877" s="24" t="s">
        <v>1087</v>
      </c>
      <c r="B877" s="20">
        <v>0</v>
      </c>
      <c r="C877" s="21">
        <v>0</v>
      </c>
      <c r="D877" s="25">
        <v>59725.14</v>
      </c>
      <c r="E877" s="25">
        <v>5428.2000000000007</v>
      </c>
      <c r="F877" s="21">
        <v>0</v>
      </c>
      <c r="G877" s="22">
        <f t="shared" si="13"/>
        <v>54296.94</v>
      </c>
      <c r="H877" s="21">
        <v>0</v>
      </c>
      <c r="I877" s="21">
        <v>0</v>
      </c>
    </row>
    <row r="878" spans="1:9" ht="15" x14ac:dyDescent="0.25">
      <c r="A878" s="24" t="s">
        <v>1088</v>
      </c>
      <c r="B878" s="20">
        <v>0</v>
      </c>
      <c r="C878" s="21">
        <v>0</v>
      </c>
      <c r="D878" s="25">
        <v>38717.699999999997</v>
      </c>
      <c r="E878" s="25">
        <v>0</v>
      </c>
      <c r="F878" s="21">
        <v>0</v>
      </c>
      <c r="G878" s="22">
        <f t="shared" si="13"/>
        <v>38717.699999999997</v>
      </c>
      <c r="H878" s="21">
        <v>0</v>
      </c>
      <c r="I878" s="21">
        <v>0</v>
      </c>
    </row>
    <row r="879" spans="1:9" ht="15" x14ac:dyDescent="0.25">
      <c r="A879" s="24" t="s">
        <v>1089</v>
      </c>
      <c r="B879" s="20">
        <v>0</v>
      </c>
      <c r="C879" s="21">
        <v>0</v>
      </c>
      <c r="D879" s="25">
        <v>31718.799999999999</v>
      </c>
      <c r="E879" s="25">
        <v>0</v>
      </c>
      <c r="F879" s="21">
        <v>0</v>
      </c>
      <c r="G879" s="22">
        <f t="shared" si="13"/>
        <v>31718.799999999999</v>
      </c>
      <c r="H879" s="21">
        <v>0</v>
      </c>
      <c r="I879" s="21">
        <v>0</v>
      </c>
    </row>
    <row r="880" spans="1:9" ht="15" x14ac:dyDescent="0.25">
      <c r="A880" s="24" t="s">
        <v>1090</v>
      </c>
      <c r="B880" s="20">
        <v>0</v>
      </c>
      <c r="C880" s="21">
        <v>0</v>
      </c>
      <c r="D880" s="25">
        <v>25435.9</v>
      </c>
      <c r="E880" s="25">
        <v>0</v>
      </c>
      <c r="F880" s="21">
        <v>0</v>
      </c>
      <c r="G880" s="22">
        <f t="shared" si="13"/>
        <v>25435.9</v>
      </c>
      <c r="H880" s="21">
        <v>0</v>
      </c>
      <c r="I880" s="21">
        <v>0</v>
      </c>
    </row>
    <row r="881" spans="1:9" ht="15" x14ac:dyDescent="0.25">
      <c r="A881" s="24" t="s">
        <v>1091</v>
      </c>
      <c r="B881" s="20">
        <v>0</v>
      </c>
      <c r="C881" s="21">
        <v>0</v>
      </c>
      <c r="D881" s="25">
        <v>837666.63000000047</v>
      </c>
      <c r="E881" s="25">
        <v>763206.2000000003</v>
      </c>
      <c r="F881" s="21">
        <v>0</v>
      </c>
      <c r="G881" s="22">
        <f t="shared" si="13"/>
        <v>74460.430000000168</v>
      </c>
      <c r="H881" s="21">
        <v>0</v>
      </c>
      <c r="I881" s="21">
        <v>0</v>
      </c>
    </row>
    <row r="882" spans="1:9" ht="15" x14ac:dyDescent="0.25">
      <c r="A882" s="24" t="s">
        <v>1092</v>
      </c>
      <c r="B882" s="20">
        <v>0</v>
      </c>
      <c r="C882" s="21">
        <v>0</v>
      </c>
      <c r="D882" s="25">
        <v>17971.599999999999</v>
      </c>
      <c r="E882" s="25">
        <v>0</v>
      </c>
      <c r="F882" s="21">
        <v>0</v>
      </c>
      <c r="G882" s="22">
        <f t="shared" si="13"/>
        <v>17971.599999999999</v>
      </c>
      <c r="H882" s="21">
        <v>0</v>
      </c>
      <c r="I882" s="21">
        <v>0</v>
      </c>
    </row>
    <row r="883" spans="1:9" ht="15" x14ac:dyDescent="0.25">
      <c r="A883" s="24" t="s">
        <v>1093</v>
      </c>
      <c r="B883" s="20">
        <v>0</v>
      </c>
      <c r="C883" s="21">
        <v>0</v>
      </c>
      <c r="D883" s="25">
        <v>49368.2</v>
      </c>
      <c r="E883" s="25">
        <v>11346.400000000001</v>
      </c>
      <c r="F883" s="21">
        <v>0</v>
      </c>
      <c r="G883" s="22">
        <f t="shared" si="13"/>
        <v>38021.799999999996</v>
      </c>
      <c r="H883" s="21">
        <v>0</v>
      </c>
      <c r="I883" s="21">
        <v>0</v>
      </c>
    </row>
    <row r="884" spans="1:9" ht="15" x14ac:dyDescent="0.25">
      <c r="A884" s="24" t="s">
        <v>1094</v>
      </c>
      <c r="B884" s="20">
        <v>0</v>
      </c>
      <c r="C884" s="21">
        <v>0</v>
      </c>
      <c r="D884" s="25">
        <v>33634.100000000006</v>
      </c>
      <c r="E884" s="25">
        <v>620.80000000000007</v>
      </c>
      <c r="F884" s="21">
        <v>0</v>
      </c>
      <c r="G884" s="22">
        <f t="shared" si="13"/>
        <v>33013.300000000003</v>
      </c>
      <c r="H884" s="21">
        <v>0</v>
      </c>
      <c r="I884" s="21">
        <v>0</v>
      </c>
    </row>
    <row r="885" spans="1:9" ht="15" x14ac:dyDescent="0.25">
      <c r="A885" s="24" t="s">
        <v>1095</v>
      </c>
      <c r="B885" s="20">
        <v>0</v>
      </c>
      <c r="C885" s="21">
        <v>0</v>
      </c>
      <c r="D885" s="25">
        <v>23001.5</v>
      </c>
      <c r="E885" s="25">
        <v>0</v>
      </c>
      <c r="F885" s="21">
        <v>0</v>
      </c>
      <c r="G885" s="22">
        <f t="shared" si="13"/>
        <v>23001.5</v>
      </c>
      <c r="H885" s="21">
        <v>0</v>
      </c>
      <c r="I885" s="21">
        <v>0</v>
      </c>
    </row>
    <row r="886" spans="1:9" ht="15" x14ac:dyDescent="0.25">
      <c r="A886" s="24" t="s">
        <v>1096</v>
      </c>
      <c r="B886" s="20">
        <v>0</v>
      </c>
      <c r="C886" s="21">
        <v>0</v>
      </c>
      <c r="D886" s="25">
        <v>12995.4</v>
      </c>
      <c r="E886" s="25">
        <v>0</v>
      </c>
      <c r="F886" s="21">
        <v>0</v>
      </c>
      <c r="G886" s="22">
        <f t="shared" si="13"/>
        <v>12995.4</v>
      </c>
      <c r="H886" s="21">
        <v>0</v>
      </c>
      <c r="I886" s="21">
        <v>0</v>
      </c>
    </row>
    <row r="887" spans="1:9" ht="15" x14ac:dyDescent="0.25">
      <c r="A887" s="24" t="s">
        <v>1097</v>
      </c>
      <c r="B887" s="20">
        <v>0</v>
      </c>
      <c r="C887" s="21">
        <v>0</v>
      </c>
      <c r="D887" s="25">
        <v>690080.79999999993</v>
      </c>
      <c r="E887" s="25">
        <v>490282.04000000004</v>
      </c>
      <c r="F887" s="21">
        <v>0</v>
      </c>
      <c r="G887" s="22">
        <f t="shared" si="13"/>
        <v>199798.75999999989</v>
      </c>
      <c r="H887" s="21">
        <v>0</v>
      </c>
      <c r="I887" s="21">
        <v>0</v>
      </c>
    </row>
    <row r="888" spans="1:9" ht="15" x14ac:dyDescent="0.25">
      <c r="A888" s="24" t="s">
        <v>1098</v>
      </c>
      <c r="B888" s="20">
        <v>0</v>
      </c>
      <c r="C888" s="21">
        <v>0</v>
      </c>
      <c r="D888" s="25">
        <v>234221.49999999991</v>
      </c>
      <c r="E888" s="25">
        <v>19126.2</v>
      </c>
      <c r="F888" s="21">
        <v>0</v>
      </c>
      <c r="G888" s="22">
        <f t="shared" si="13"/>
        <v>215095.2999999999</v>
      </c>
      <c r="H888" s="21">
        <v>0</v>
      </c>
      <c r="I888" s="21">
        <v>0</v>
      </c>
    </row>
    <row r="889" spans="1:9" ht="15" x14ac:dyDescent="0.25">
      <c r="A889" s="24" t="s">
        <v>1099</v>
      </c>
      <c r="B889" s="20">
        <v>0</v>
      </c>
      <c r="C889" s="21">
        <v>0</v>
      </c>
      <c r="D889" s="25">
        <v>324856.6599999998</v>
      </c>
      <c r="E889" s="25">
        <v>157741.49999999997</v>
      </c>
      <c r="F889" s="21">
        <v>0</v>
      </c>
      <c r="G889" s="22">
        <f t="shared" si="13"/>
        <v>167115.15999999983</v>
      </c>
      <c r="H889" s="21">
        <v>0</v>
      </c>
      <c r="I889" s="21">
        <v>0</v>
      </c>
    </row>
    <row r="890" spans="1:9" ht="15" x14ac:dyDescent="0.25">
      <c r="A890" s="24" t="s">
        <v>1100</v>
      </c>
      <c r="B890" s="20">
        <v>0</v>
      </c>
      <c r="C890" s="21">
        <v>0</v>
      </c>
      <c r="D890" s="25">
        <v>17345.099999999999</v>
      </c>
      <c r="E890" s="25">
        <v>13260</v>
      </c>
      <c r="F890" s="21">
        <v>0</v>
      </c>
      <c r="G890" s="22">
        <f t="shared" si="13"/>
        <v>4085.0999999999985</v>
      </c>
      <c r="H890" s="21">
        <v>0</v>
      </c>
      <c r="I890" s="21">
        <v>0</v>
      </c>
    </row>
    <row r="891" spans="1:9" ht="15" x14ac:dyDescent="0.25">
      <c r="A891" s="24" t="s">
        <v>1101</v>
      </c>
      <c r="B891" s="20">
        <v>0</v>
      </c>
      <c r="C891" s="21">
        <v>0</v>
      </c>
      <c r="D891" s="25">
        <v>137749.45000000001</v>
      </c>
      <c r="E891" s="25">
        <v>71677.099999999991</v>
      </c>
      <c r="F891" s="21">
        <v>0</v>
      </c>
      <c r="G891" s="22">
        <f t="shared" si="13"/>
        <v>66072.35000000002</v>
      </c>
      <c r="H891" s="21">
        <v>0</v>
      </c>
      <c r="I891" s="21">
        <v>0</v>
      </c>
    </row>
    <row r="892" spans="1:9" ht="15" x14ac:dyDescent="0.25">
      <c r="A892" s="24" t="s">
        <v>1102</v>
      </c>
      <c r="B892" s="20">
        <v>0</v>
      </c>
      <c r="C892" s="21">
        <v>0</v>
      </c>
      <c r="D892" s="25">
        <v>32027.519999999997</v>
      </c>
      <c r="E892" s="25">
        <v>11058.38</v>
      </c>
      <c r="F892" s="21">
        <v>0</v>
      </c>
      <c r="G892" s="22">
        <f t="shared" si="13"/>
        <v>20969.14</v>
      </c>
      <c r="H892" s="21">
        <v>0</v>
      </c>
      <c r="I892" s="21">
        <v>0</v>
      </c>
    </row>
    <row r="893" spans="1:9" ht="15" x14ac:dyDescent="0.25">
      <c r="A893" s="24" t="s">
        <v>1103</v>
      </c>
      <c r="B893" s="20">
        <v>0</v>
      </c>
      <c r="C893" s="21">
        <v>0</v>
      </c>
      <c r="D893" s="25">
        <v>92202.900000000009</v>
      </c>
      <c r="E893" s="25">
        <v>31381</v>
      </c>
      <c r="F893" s="21">
        <v>0</v>
      </c>
      <c r="G893" s="22">
        <f t="shared" si="13"/>
        <v>60821.900000000009</v>
      </c>
      <c r="H893" s="21">
        <v>0</v>
      </c>
      <c r="I893" s="21">
        <v>0</v>
      </c>
    </row>
    <row r="894" spans="1:9" ht="15" x14ac:dyDescent="0.25">
      <c r="A894" s="24" t="s">
        <v>1104</v>
      </c>
      <c r="B894" s="20">
        <v>0</v>
      </c>
      <c r="C894" s="21">
        <v>0</v>
      </c>
      <c r="D894" s="25">
        <v>65925.7</v>
      </c>
      <c r="E894" s="25">
        <v>29341.699999999997</v>
      </c>
      <c r="F894" s="21">
        <v>0</v>
      </c>
      <c r="G894" s="22">
        <f t="shared" si="13"/>
        <v>36584</v>
      </c>
      <c r="H894" s="21">
        <v>0</v>
      </c>
      <c r="I894" s="21">
        <v>0</v>
      </c>
    </row>
    <row r="895" spans="1:9" ht="15" x14ac:dyDescent="0.25">
      <c r="A895" s="24" t="s">
        <v>1105</v>
      </c>
      <c r="B895" s="20">
        <v>0</v>
      </c>
      <c r="C895" s="21">
        <v>0</v>
      </c>
      <c r="D895" s="25">
        <v>74732.5</v>
      </c>
      <c r="E895" s="25">
        <v>18214.2</v>
      </c>
      <c r="F895" s="21">
        <v>0</v>
      </c>
      <c r="G895" s="22">
        <f t="shared" si="13"/>
        <v>56518.3</v>
      </c>
      <c r="H895" s="21">
        <v>0</v>
      </c>
      <c r="I895" s="21">
        <v>0</v>
      </c>
    </row>
    <row r="896" spans="1:9" ht="15" x14ac:dyDescent="0.25">
      <c r="A896" s="24" t="s">
        <v>1106</v>
      </c>
      <c r="B896" s="20">
        <v>0</v>
      </c>
      <c r="C896" s="21">
        <v>0</v>
      </c>
      <c r="D896" s="25">
        <v>222521.2</v>
      </c>
      <c r="E896" s="25">
        <v>74786.2</v>
      </c>
      <c r="F896" s="21">
        <v>0</v>
      </c>
      <c r="G896" s="22">
        <f t="shared" si="13"/>
        <v>147735</v>
      </c>
      <c r="H896" s="21">
        <v>0</v>
      </c>
      <c r="I896" s="21">
        <v>0</v>
      </c>
    </row>
    <row r="897" spans="1:9" ht="15" x14ac:dyDescent="0.25">
      <c r="A897" s="24" t="s">
        <v>1107</v>
      </c>
      <c r="B897" s="20">
        <v>0</v>
      </c>
      <c r="C897" s="21">
        <v>0</v>
      </c>
      <c r="D897" s="25">
        <v>48422</v>
      </c>
      <c r="E897" s="25">
        <v>6855.2</v>
      </c>
      <c r="F897" s="21">
        <v>0</v>
      </c>
      <c r="G897" s="22">
        <f t="shared" si="13"/>
        <v>41566.800000000003</v>
      </c>
      <c r="H897" s="21">
        <v>0</v>
      </c>
      <c r="I897" s="21">
        <v>0</v>
      </c>
    </row>
    <row r="898" spans="1:9" ht="15" x14ac:dyDescent="0.25">
      <c r="A898" s="24" t="s">
        <v>1108</v>
      </c>
      <c r="B898" s="20">
        <v>0</v>
      </c>
      <c r="C898" s="21">
        <v>0</v>
      </c>
      <c r="D898" s="25">
        <v>99805.030000000013</v>
      </c>
      <c r="E898" s="25">
        <v>29268.800000000003</v>
      </c>
      <c r="F898" s="21">
        <v>0</v>
      </c>
      <c r="G898" s="22">
        <f t="shared" si="13"/>
        <v>70536.23000000001</v>
      </c>
      <c r="H898" s="21">
        <v>0</v>
      </c>
      <c r="I898" s="21">
        <v>0</v>
      </c>
    </row>
    <row r="899" spans="1:9" ht="15" x14ac:dyDescent="0.25">
      <c r="A899" s="24" t="s">
        <v>1109</v>
      </c>
      <c r="B899" s="20">
        <v>0</v>
      </c>
      <c r="C899" s="21">
        <v>0</v>
      </c>
      <c r="D899" s="25">
        <v>98611.099999999991</v>
      </c>
      <c r="E899" s="25">
        <v>49052.05</v>
      </c>
      <c r="F899" s="21">
        <v>0</v>
      </c>
      <c r="G899" s="22">
        <f t="shared" si="13"/>
        <v>49559.049999999988</v>
      </c>
      <c r="H899" s="21">
        <v>0</v>
      </c>
      <c r="I899" s="21">
        <v>0</v>
      </c>
    </row>
    <row r="900" spans="1:9" ht="15" x14ac:dyDescent="0.25">
      <c r="A900" s="24" t="s">
        <v>1110</v>
      </c>
      <c r="B900" s="20">
        <v>0</v>
      </c>
      <c r="C900" s="21">
        <v>0</v>
      </c>
      <c r="D900" s="25">
        <v>53684.78</v>
      </c>
      <c r="E900" s="25">
        <v>37095.68</v>
      </c>
      <c r="F900" s="21">
        <v>0</v>
      </c>
      <c r="G900" s="22">
        <f t="shared" si="13"/>
        <v>16589.099999999999</v>
      </c>
      <c r="H900" s="21">
        <v>0</v>
      </c>
      <c r="I900" s="21">
        <v>0</v>
      </c>
    </row>
    <row r="901" spans="1:9" ht="15" x14ac:dyDescent="0.25">
      <c r="A901" s="24" t="s">
        <v>1111</v>
      </c>
      <c r="B901" s="20">
        <v>0</v>
      </c>
      <c r="C901" s="21">
        <v>0</v>
      </c>
      <c r="D901" s="25">
        <v>73891.199999999997</v>
      </c>
      <c r="E901" s="25">
        <v>34029.53</v>
      </c>
      <c r="F901" s="21">
        <v>0</v>
      </c>
      <c r="G901" s="22">
        <f t="shared" si="13"/>
        <v>39861.67</v>
      </c>
      <c r="H901" s="21">
        <v>0</v>
      </c>
      <c r="I901" s="21">
        <v>0</v>
      </c>
    </row>
    <row r="902" spans="1:9" ht="15" x14ac:dyDescent="0.25">
      <c r="A902" s="24" t="s">
        <v>1112</v>
      </c>
      <c r="B902" s="20">
        <v>0</v>
      </c>
      <c r="C902" s="21">
        <v>0</v>
      </c>
      <c r="D902" s="25">
        <v>16978.150000000001</v>
      </c>
      <c r="E902" s="25">
        <v>5654.3</v>
      </c>
      <c r="F902" s="21">
        <v>0</v>
      </c>
      <c r="G902" s="22">
        <f t="shared" si="13"/>
        <v>11323.850000000002</v>
      </c>
      <c r="H902" s="21">
        <v>0</v>
      </c>
      <c r="I902" s="21">
        <v>0</v>
      </c>
    </row>
    <row r="903" spans="1:9" ht="15" x14ac:dyDescent="0.25">
      <c r="A903" s="24" t="s">
        <v>1113</v>
      </c>
      <c r="B903" s="20">
        <v>0</v>
      </c>
      <c r="C903" s="21">
        <v>0</v>
      </c>
      <c r="D903" s="25">
        <v>47828.799999999996</v>
      </c>
      <c r="E903" s="25">
        <v>8081.2999999999993</v>
      </c>
      <c r="F903" s="21">
        <v>0</v>
      </c>
      <c r="G903" s="22">
        <f t="shared" ref="G903:G966" si="14">D903-E903</f>
        <v>39747.5</v>
      </c>
      <c r="H903" s="21">
        <v>0</v>
      </c>
      <c r="I903" s="21">
        <v>0</v>
      </c>
    </row>
    <row r="904" spans="1:9" ht="15" x14ac:dyDescent="0.25">
      <c r="A904" s="24" t="s">
        <v>1114</v>
      </c>
      <c r="B904" s="20">
        <v>0</v>
      </c>
      <c r="C904" s="21">
        <v>0</v>
      </c>
      <c r="D904" s="25">
        <v>28425.200000000001</v>
      </c>
      <c r="E904" s="25">
        <v>0</v>
      </c>
      <c r="F904" s="21">
        <v>0</v>
      </c>
      <c r="G904" s="22">
        <f t="shared" si="14"/>
        <v>28425.200000000001</v>
      </c>
      <c r="H904" s="21">
        <v>0</v>
      </c>
      <c r="I904" s="21">
        <v>0</v>
      </c>
    </row>
    <row r="905" spans="1:9" ht="15" x14ac:dyDescent="0.25">
      <c r="A905" s="24" t="s">
        <v>1115</v>
      </c>
      <c r="B905" s="20">
        <v>0</v>
      </c>
      <c r="C905" s="21">
        <v>0</v>
      </c>
      <c r="D905" s="25">
        <v>700213.89999999991</v>
      </c>
      <c r="E905" s="25">
        <v>570077.4</v>
      </c>
      <c r="F905" s="21">
        <v>0</v>
      </c>
      <c r="G905" s="22">
        <f t="shared" si="14"/>
        <v>130136.49999999988</v>
      </c>
      <c r="H905" s="21">
        <v>0</v>
      </c>
      <c r="I905" s="21">
        <v>0</v>
      </c>
    </row>
    <row r="906" spans="1:9" ht="15" x14ac:dyDescent="0.25">
      <c r="A906" s="24" t="s">
        <v>1116</v>
      </c>
      <c r="B906" s="20">
        <v>0</v>
      </c>
      <c r="C906" s="21">
        <v>0</v>
      </c>
      <c r="D906" s="25">
        <v>17792.599999999999</v>
      </c>
      <c r="E906" s="25">
        <v>0</v>
      </c>
      <c r="F906" s="21">
        <v>0</v>
      </c>
      <c r="G906" s="22">
        <f t="shared" si="14"/>
        <v>17792.599999999999</v>
      </c>
      <c r="H906" s="21">
        <v>0</v>
      </c>
      <c r="I906" s="21">
        <v>0</v>
      </c>
    </row>
    <row r="907" spans="1:9" ht="15" x14ac:dyDescent="0.25">
      <c r="A907" s="24" t="s">
        <v>1117</v>
      </c>
      <c r="B907" s="20">
        <v>0</v>
      </c>
      <c r="C907" s="21">
        <v>0</v>
      </c>
      <c r="D907" s="25">
        <v>49815.7</v>
      </c>
      <c r="E907" s="25">
        <v>472.8</v>
      </c>
      <c r="F907" s="21">
        <v>0</v>
      </c>
      <c r="G907" s="22">
        <f t="shared" si="14"/>
        <v>49342.899999999994</v>
      </c>
      <c r="H907" s="21">
        <v>0</v>
      </c>
      <c r="I907" s="21">
        <v>0</v>
      </c>
    </row>
    <row r="908" spans="1:9" ht="15" x14ac:dyDescent="0.25">
      <c r="A908" s="24" t="s">
        <v>1118</v>
      </c>
      <c r="B908" s="20">
        <v>0</v>
      </c>
      <c r="C908" s="21">
        <v>0</v>
      </c>
      <c r="D908" s="25">
        <v>15148.8</v>
      </c>
      <c r="E908" s="25">
        <v>7427.2</v>
      </c>
      <c r="F908" s="21">
        <v>0</v>
      </c>
      <c r="G908" s="22">
        <f t="shared" si="14"/>
        <v>7721.5999999999995</v>
      </c>
      <c r="H908" s="21">
        <v>0</v>
      </c>
      <c r="I908" s="21">
        <v>0</v>
      </c>
    </row>
    <row r="909" spans="1:9" ht="15" x14ac:dyDescent="0.25">
      <c r="A909" s="24" t="s">
        <v>1119</v>
      </c>
      <c r="B909" s="20">
        <v>0</v>
      </c>
      <c r="C909" s="21">
        <v>0</v>
      </c>
      <c r="D909" s="25">
        <v>123590.55</v>
      </c>
      <c r="E909" s="25">
        <v>15154.78</v>
      </c>
      <c r="F909" s="21">
        <v>0</v>
      </c>
      <c r="G909" s="22">
        <f t="shared" si="14"/>
        <v>108435.77</v>
      </c>
      <c r="H909" s="21">
        <v>0</v>
      </c>
      <c r="I909" s="21">
        <v>0</v>
      </c>
    </row>
    <row r="910" spans="1:9" ht="15" x14ac:dyDescent="0.25">
      <c r="A910" s="24" t="s">
        <v>1120</v>
      </c>
      <c r="B910" s="20">
        <v>0</v>
      </c>
      <c r="C910" s="21">
        <v>0</v>
      </c>
      <c r="D910" s="25">
        <v>72154.099999999991</v>
      </c>
      <c r="E910" s="25">
        <v>45626.729999999996</v>
      </c>
      <c r="F910" s="21">
        <v>0</v>
      </c>
      <c r="G910" s="22">
        <f t="shared" si="14"/>
        <v>26527.369999999995</v>
      </c>
      <c r="H910" s="21">
        <v>0</v>
      </c>
      <c r="I910" s="21">
        <v>0</v>
      </c>
    </row>
    <row r="911" spans="1:9" ht="15" x14ac:dyDescent="0.25">
      <c r="A911" s="24" t="s">
        <v>1121</v>
      </c>
      <c r="B911" s="20">
        <v>0</v>
      </c>
      <c r="C911" s="21">
        <v>0</v>
      </c>
      <c r="D911" s="25">
        <v>46980.34</v>
      </c>
      <c r="E911" s="25">
        <v>18037.079999999998</v>
      </c>
      <c r="F911" s="21">
        <v>0</v>
      </c>
      <c r="G911" s="22">
        <f t="shared" si="14"/>
        <v>28943.26</v>
      </c>
      <c r="H911" s="21">
        <v>0</v>
      </c>
      <c r="I911" s="21">
        <v>0</v>
      </c>
    </row>
    <row r="912" spans="1:9" ht="15" x14ac:dyDescent="0.25">
      <c r="A912" s="24" t="s">
        <v>1122</v>
      </c>
      <c r="B912" s="20">
        <v>0</v>
      </c>
      <c r="C912" s="21">
        <v>0</v>
      </c>
      <c r="D912" s="25">
        <v>15555.1</v>
      </c>
      <c r="E912" s="25">
        <v>15205.6</v>
      </c>
      <c r="F912" s="21">
        <v>0</v>
      </c>
      <c r="G912" s="22">
        <f t="shared" si="14"/>
        <v>349.5</v>
      </c>
      <c r="H912" s="21">
        <v>0</v>
      </c>
      <c r="I912" s="21">
        <v>0</v>
      </c>
    </row>
    <row r="913" spans="1:9" ht="15" x14ac:dyDescent="0.25">
      <c r="A913" s="24" t="s">
        <v>1123</v>
      </c>
      <c r="B913" s="20">
        <v>0</v>
      </c>
      <c r="C913" s="21">
        <v>0</v>
      </c>
      <c r="D913" s="25">
        <v>43318</v>
      </c>
      <c r="E913" s="25">
        <v>4287</v>
      </c>
      <c r="F913" s="21">
        <v>0</v>
      </c>
      <c r="G913" s="22">
        <f t="shared" si="14"/>
        <v>39031</v>
      </c>
      <c r="H913" s="21">
        <v>0</v>
      </c>
      <c r="I913" s="21">
        <v>0</v>
      </c>
    </row>
    <row r="914" spans="1:9" ht="15" x14ac:dyDescent="0.25">
      <c r="A914" s="24" t="s">
        <v>1124</v>
      </c>
      <c r="B914" s="20">
        <v>0</v>
      </c>
      <c r="C914" s="21">
        <v>0</v>
      </c>
      <c r="D914" s="25">
        <v>25328.5</v>
      </c>
      <c r="E914" s="25">
        <v>10490.400000000001</v>
      </c>
      <c r="F914" s="21">
        <v>0</v>
      </c>
      <c r="G914" s="22">
        <f t="shared" si="14"/>
        <v>14838.099999999999</v>
      </c>
      <c r="H914" s="21">
        <v>0</v>
      </c>
      <c r="I914" s="21">
        <v>0</v>
      </c>
    </row>
    <row r="915" spans="1:9" ht="15" x14ac:dyDescent="0.25">
      <c r="A915" s="24" t="s">
        <v>1125</v>
      </c>
      <c r="B915" s="20">
        <v>0</v>
      </c>
      <c r="C915" s="21">
        <v>0</v>
      </c>
      <c r="D915" s="25">
        <v>57797.310000000005</v>
      </c>
      <c r="E915" s="25">
        <v>12477.099999999999</v>
      </c>
      <c r="F915" s="21">
        <v>0</v>
      </c>
      <c r="G915" s="22">
        <f t="shared" si="14"/>
        <v>45320.210000000006</v>
      </c>
      <c r="H915" s="21">
        <v>0</v>
      </c>
      <c r="I915" s="21">
        <v>0</v>
      </c>
    </row>
    <row r="916" spans="1:9" ht="15" x14ac:dyDescent="0.25">
      <c r="A916" s="24" t="s">
        <v>1126</v>
      </c>
      <c r="B916" s="20">
        <v>0</v>
      </c>
      <c r="C916" s="21">
        <v>0</v>
      </c>
      <c r="D916" s="25">
        <v>38377.599999999999</v>
      </c>
      <c r="E916" s="25">
        <v>3402</v>
      </c>
      <c r="F916" s="21">
        <v>0</v>
      </c>
      <c r="G916" s="22">
        <f t="shared" si="14"/>
        <v>34975.599999999999</v>
      </c>
      <c r="H916" s="21">
        <v>0</v>
      </c>
      <c r="I916" s="21">
        <v>0</v>
      </c>
    </row>
    <row r="917" spans="1:9" ht="15" x14ac:dyDescent="0.25">
      <c r="A917" s="24" t="s">
        <v>1127</v>
      </c>
      <c r="B917" s="20">
        <v>0</v>
      </c>
      <c r="C917" s="21">
        <v>0</v>
      </c>
      <c r="D917" s="25">
        <v>204990.80000000002</v>
      </c>
      <c r="E917" s="25">
        <v>29225.599999999999</v>
      </c>
      <c r="F917" s="21">
        <v>0</v>
      </c>
      <c r="G917" s="22">
        <f t="shared" si="14"/>
        <v>175765.2</v>
      </c>
      <c r="H917" s="21">
        <v>0</v>
      </c>
      <c r="I917" s="21">
        <v>0</v>
      </c>
    </row>
    <row r="918" spans="1:9" ht="15" x14ac:dyDescent="0.25">
      <c r="A918" s="24" t="s">
        <v>1128</v>
      </c>
      <c r="B918" s="20">
        <v>0</v>
      </c>
      <c r="C918" s="21">
        <v>0</v>
      </c>
      <c r="D918" s="25">
        <v>52590.2</v>
      </c>
      <c r="E918" s="25">
        <v>28797.1</v>
      </c>
      <c r="F918" s="21">
        <v>0</v>
      </c>
      <c r="G918" s="22">
        <f t="shared" si="14"/>
        <v>23793.1</v>
      </c>
      <c r="H918" s="21">
        <v>0</v>
      </c>
      <c r="I918" s="21">
        <v>0</v>
      </c>
    </row>
    <row r="919" spans="1:9" ht="15" x14ac:dyDescent="0.25">
      <c r="A919" s="24" t="s">
        <v>1129</v>
      </c>
      <c r="B919" s="20">
        <v>0</v>
      </c>
      <c r="C919" s="21">
        <v>0</v>
      </c>
      <c r="D919" s="25">
        <v>13274.8</v>
      </c>
      <c r="E919" s="25">
        <v>1000</v>
      </c>
      <c r="F919" s="21">
        <v>0</v>
      </c>
      <c r="G919" s="22">
        <f t="shared" si="14"/>
        <v>12274.8</v>
      </c>
      <c r="H919" s="21">
        <v>0</v>
      </c>
      <c r="I919" s="21">
        <v>0</v>
      </c>
    </row>
    <row r="920" spans="1:9" ht="15" x14ac:dyDescent="0.25">
      <c r="A920" s="24" t="s">
        <v>1130</v>
      </c>
      <c r="B920" s="20">
        <v>0</v>
      </c>
      <c r="C920" s="21">
        <v>0</v>
      </c>
      <c r="D920" s="25">
        <v>26890</v>
      </c>
      <c r="E920" s="25">
        <v>9800</v>
      </c>
      <c r="F920" s="21">
        <v>0</v>
      </c>
      <c r="G920" s="22">
        <f t="shared" si="14"/>
        <v>17090</v>
      </c>
      <c r="H920" s="21">
        <v>0</v>
      </c>
      <c r="I920" s="21">
        <v>0</v>
      </c>
    </row>
    <row r="921" spans="1:9" ht="15" x14ac:dyDescent="0.25">
      <c r="A921" s="24" t="s">
        <v>1131</v>
      </c>
      <c r="B921" s="20">
        <v>0</v>
      </c>
      <c r="C921" s="21">
        <v>0</v>
      </c>
      <c r="D921" s="25">
        <v>25328.5</v>
      </c>
      <c r="E921" s="25">
        <v>2599</v>
      </c>
      <c r="F921" s="21">
        <v>0</v>
      </c>
      <c r="G921" s="22">
        <f t="shared" si="14"/>
        <v>22729.5</v>
      </c>
      <c r="H921" s="21">
        <v>0</v>
      </c>
      <c r="I921" s="21">
        <v>0</v>
      </c>
    </row>
    <row r="922" spans="1:9" ht="15" x14ac:dyDescent="0.25">
      <c r="A922" s="24" t="s">
        <v>1132</v>
      </c>
      <c r="B922" s="20">
        <v>0</v>
      </c>
      <c r="C922" s="21">
        <v>0</v>
      </c>
      <c r="D922" s="25">
        <v>57244.200000000004</v>
      </c>
      <c r="E922" s="25">
        <v>27498.1</v>
      </c>
      <c r="F922" s="21">
        <v>0</v>
      </c>
      <c r="G922" s="22">
        <f t="shared" si="14"/>
        <v>29746.100000000006</v>
      </c>
      <c r="H922" s="21">
        <v>0</v>
      </c>
      <c r="I922" s="21">
        <v>0</v>
      </c>
    </row>
    <row r="923" spans="1:9" ht="15" x14ac:dyDescent="0.25">
      <c r="A923" s="24" t="s">
        <v>1133</v>
      </c>
      <c r="B923" s="20">
        <v>0</v>
      </c>
      <c r="C923" s="21">
        <v>0</v>
      </c>
      <c r="D923" s="25">
        <v>11115.900000000001</v>
      </c>
      <c r="E923" s="25">
        <v>136.80000000000001</v>
      </c>
      <c r="F923" s="21">
        <v>0</v>
      </c>
      <c r="G923" s="22">
        <f t="shared" si="14"/>
        <v>10979.100000000002</v>
      </c>
      <c r="H923" s="21">
        <v>0</v>
      </c>
      <c r="I923" s="21">
        <v>0</v>
      </c>
    </row>
    <row r="924" spans="1:9" ht="15" x14ac:dyDescent="0.25">
      <c r="A924" s="24" t="s">
        <v>1134</v>
      </c>
      <c r="B924" s="20">
        <v>0</v>
      </c>
      <c r="C924" s="21">
        <v>0</v>
      </c>
      <c r="D924" s="25">
        <v>139315.69999999998</v>
      </c>
      <c r="E924" s="25">
        <v>97283.799999999988</v>
      </c>
      <c r="F924" s="21">
        <v>0</v>
      </c>
      <c r="G924" s="22">
        <f t="shared" si="14"/>
        <v>42031.899999999994</v>
      </c>
      <c r="H924" s="21">
        <v>0</v>
      </c>
      <c r="I924" s="21">
        <v>0</v>
      </c>
    </row>
    <row r="925" spans="1:9" ht="15" x14ac:dyDescent="0.25">
      <c r="A925" s="24" t="s">
        <v>1135</v>
      </c>
      <c r="B925" s="20">
        <v>0</v>
      </c>
      <c r="C925" s="21">
        <v>0</v>
      </c>
      <c r="D925" s="25">
        <v>55883.8</v>
      </c>
      <c r="E925" s="25">
        <v>0</v>
      </c>
      <c r="F925" s="21">
        <v>0</v>
      </c>
      <c r="G925" s="22">
        <f t="shared" si="14"/>
        <v>55883.8</v>
      </c>
      <c r="H925" s="21">
        <v>0</v>
      </c>
      <c r="I925" s="21">
        <v>0</v>
      </c>
    </row>
    <row r="926" spans="1:9" ht="15" x14ac:dyDescent="0.25">
      <c r="A926" s="24" t="s">
        <v>1136</v>
      </c>
      <c r="B926" s="20">
        <v>0</v>
      </c>
      <c r="C926" s="21">
        <v>0</v>
      </c>
      <c r="D926" s="25">
        <v>27655.5</v>
      </c>
      <c r="E926" s="25">
        <v>0</v>
      </c>
      <c r="F926" s="21">
        <v>0</v>
      </c>
      <c r="G926" s="22">
        <f t="shared" si="14"/>
        <v>27655.5</v>
      </c>
      <c r="H926" s="21">
        <v>0</v>
      </c>
      <c r="I926" s="21">
        <v>0</v>
      </c>
    </row>
    <row r="927" spans="1:9" ht="15" x14ac:dyDescent="0.25">
      <c r="A927" s="24" t="s">
        <v>1137</v>
      </c>
      <c r="B927" s="20">
        <v>0</v>
      </c>
      <c r="C927" s="21">
        <v>0</v>
      </c>
      <c r="D927" s="25">
        <v>12709</v>
      </c>
      <c r="E927" s="25">
        <v>284</v>
      </c>
      <c r="F927" s="21">
        <v>0</v>
      </c>
      <c r="G927" s="22">
        <f t="shared" si="14"/>
        <v>12425</v>
      </c>
      <c r="H927" s="21">
        <v>0</v>
      </c>
      <c r="I927" s="21">
        <v>0</v>
      </c>
    </row>
    <row r="928" spans="1:9" ht="15" x14ac:dyDescent="0.25">
      <c r="A928" s="24" t="s">
        <v>1138</v>
      </c>
      <c r="B928" s="20">
        <v>0</v>
      </c>
      <c r="C928" s="21">
        <v>0</v>
      </c>
      <c r="D928" s="25">
        <v>62793.2</v>
      </c>
      <c r="E928" s="25">
        <v>0</v>
      </c>
      <c r="F928" s="21">
        <v>0</v>
      </c>
      <c r="G928" s="22">
        <f t="shared" si="14"/>
        <v>62793.2</v>
      </c>
      <c r="H928" s="21">
        <v>0</v>
      </c>
      <c r="I928" s="21">
        <v>0</v>
      </c>
    </row>
    <row r="929" spans="1:9" ht="15" x14ac:dyDescent="0.25">
      <c r="A929" s="24" t="s">
        <v>1139</v>
      </c>
      <c r="B929" s="20">
        <v>0</v>
      </c>
      <c r="C929" s="21">
        <v>0</v>
      </c>
      <c r="D929" s="25">
        <v>5799.6</v>
      </c>
      <c r="E929" s="25">
        <v>0</v>
      </c>
      <c r="F929" s="21">
        <v>0</v>
      </c>
      <c r="G929" s="22">
        <f t="shared" si="14"/>
        <v>5799.6</v>
      </c>
      <c r="H929" s="21">
        <v>0</v>
      </c>
      <c r="I929" s="21">
        <v>0</v>
      </c>
    </row>
    <row r="930" spans="1:9" ht="15" x14ac:dyDescent="0.25">
      <c r="A930" s="24" t="s">
        <v>1140</v>
      </c>
      <c r="B930" s="20">
        <v>0</v>
      </c>
      <c r="C930" s="21">
        <v>0</v>
      </c>
      <c r="D930" s="25">
        <v>3615.8</v>
      </c>
      <c r="E930" s="25">
        <v>0</v>
      </c>
      <c r="F930" s="21">
        <v>0</v>
      </c>
      <c r="G930" s="22">
        <f t="shared" si="14"/>
        <v>3615.8</v>
      </c>
      <c r="H930" s="21">
        <v>0</v>
      </c>
      <c r="I930" s="21">
        <v>0</v>
      </c>
    </row>
    <row r="931" spans="1:9" ht="15" x14ac:dyDescent="0.25">
      <c r="A931" s="24" t="s">
        <v>1141</v>
      </c>
      <c r="B931" s="20">
        <v>0</v>
      </c>
      <c r="C931" s="21">
        <v>0</v>
      </c>
      <c r="D931" s="25">
        <v>42619.9</v>
      </c>
      <c r="E931" s="25">
        <v>0</v>
      </c>
      <c r="F931" s="21">
        <v>0</v>
      </c>
      <c r="G931" s="22">
        <f t="shared" si="14"/>
        <v>42619.9</v>
      </c>
      <c r="H931" s="21">
        <v>0</v>
      </c>
      <c r="I931" s="21">
        <v>0</v>
      </c>
    </row>
    <row r="932" spans="1:9" ht="15" x14ac:dyDescent="0.25">
      <c r="A932" s="24" t="s">
        <v>1142</v>
      </c>
      <c r="B932" s="20">
        <v>0</v>
      </c>
      <c r="C932" s="21">
        <v>0</v>
      </c>
      <c r="D932" s="25">
        <v>12315.2</v>
      </c>
      <c r="E932" s="25">
        <v>0</v>
      </c>
      <c r="F932" s="21">
        <v>0</v>
      </c>
      <c r="G932" s="22">
        <f t="shared" si="14"/>
        <v>12315.2</v>
      </c>
      <c r="H932" s="21">
        <v>0</v>
      </c>
      <c r="I932" s="21">
        <v>0</v>
      </c>
    </row>
    <row r="933" spans="1:9" ht="15" x14ac:dyDescent="0.25">
      <c r="A933" s="24" t="s">
        <v>1143</v>
      </c>
      <c r="B933" s="20">
        <v>0</v>
      </c>
      <c r="C933" s="21">
        <v>0</v>
      </c>
      <c r="D933" s="25">
        <v>50012.600000000006</v>
      </c>
      <c r="E933" s="25">
        <v>10438.699999999999</v>
      </c>
      <c r="F933" s="21">
        <v>0</v>
      </c>
      <c r="G933" s="22">
        <f t="shared" si="14"/>
        <v>39573.900000000009</v>
      </c>
      <c r="H933" s="21">
        <v>0</v>
      </c>
      <c r="I933" s="21">
        <v>0</v>
      </c>
    </row>
    <row r="934" spans="1:9" ht="15" x14ac:dyDescent="0.25">
      <c r="A934" s="24" t="s">
        <v>1144</v>
      </c>
      <c r="B934" s="20">
        <v>0</v>
      </c>
      <c r="C934" s="21">
        <v>0</v>
      </c>
      <c r="D934" s="25">
        <v>155889.30000000002</v>
      </c>
      <c r="E934" s="25">
        <v>70270.400000000009</v>
      </c>
      <c r="F934" s="21">
        <v>0</v>
      </c>
      <c r="G934" s="22">
        <f t="shared" si="14"/>
        <v>85618.900000000009</v>
      </c>
      <c r="H934" s="21">
        <v>0</v>
      </c>
      <c r="I934" s="21">
        <v>0</v>
      </c>
    </row>
    <row r="935" spans="1:9" ht="15" x14ac:dyDescent="0.25">
      <c r="A935" s="24" t="s">
        <v>1145</v>
      </c>
      <c r="B935" s="20">
        <v>0</v>
      </c>
      <c r="C935" s="21">
        <v>0</v>
      </c>
      <c r="D935" s="25">
        <v>32524.299999999996</v>
      </c>
      <c r="E935" s="25">
        <v>5883</v>
      </c>
      <c r="F935" s="21">
        <v>0</v>
      </c>
      <c r="G935" s="22">
        <f t="shared" si="14"/>
        <v>26641.299999999996</v>
      </c>
      <c r="H935" s="21">
        <v>0</v>
      </c>
      <c r="I935" s="21">
        <v>0</v>
      </c>
    </row>
    <row r="936" spans="1:9" ht="15" x14ac:dyDescent="0.25">
      <c r="A936" s="24" t="s">
        <v>1146</v>
      </c>
      <c r="B936" s="20">
        <v>0</v>
      </c>
      <c r="C936" s="21">
        <v>0</v>
      </c>
      <c r="D936" s="25">
        <v>20567.099999999999</v>
      </c>
      <c r="E936" s="25">
        <v>12093</v>
      </c>
      <c r="F936" s="21">
        <v>0</v>
      </c>
      <c r="G936" s="22">
        <f t="shared" si="14"/>
        <v>8474.0999999999985</v>
      </c>
      <c r="H936" s="21">
        <v>0</v>
      </c>
      <c r="I936" s="21">
        <v>0</v>
      </c>
    </row>
    <row r="937" spans="1:9" ht="15" x14ac:dyDescent="0.25">
      <c r="A937" s="24" t="s">
        <v>1147</v>
      </c>
      <c r="B937" s="20">
        <v>0</v>
      </c>
      <c r="C937" s="21">
        <v>0</v>
      </c>
      <c r="D937" s="25">
        <v>102746</v>
      </c>
      <c r="E937" s="25">
        <v>16297.9</v>
      </c>
      <c r="F937" s="21">
        <v>0</v>
      </c>
      <c r="G937" s="22">
        <f t="shared" si="14"/>
        <v>86448.1</v>
      </c>
      <c r="H937" s="21">
        <v>0</v>
      </c>
      <c r="I937" s="21">
        <v>0</v>
      </c>
    </row>
    <row r="938" spans="1:9" ht="15" x14ac:dyDescent="0.25">
      <c r="A938" s="24" t="s">
        <v>1148</v>
      </c>
      <c r="B938" s="20">
        <v>0</v>
      </c>
      <c r="C938" s="21">
        <v>0</v>
      </c>
      <c r="D938" s="25">
        <v>67805.2</v>
      </c>
      <c r="E938" s="25">
        <v>13184.4</v>
      </c>
      <c r="F938" s="21">
        <v>0</v>
      </c>
      <c r="G938" s="22">
        <f t="shared" si="14"/>
        <v>54620.799999999996</v>
      </c>
      <c r="H938" s="21">
        <v>0</v>
      </c>
      <c r="I938" s="21">
        <v>0</v>
      </c>
    </row>
    <row r="939" spans="1:9" ht="15" x14ac:dyDescent="0.25">
      <c r="A939" s="24" t="s">
        <v>1149</v>
      </c>
      <c r="B939" s="20">
        <v>0</v>
      </c>
      <c r="C939" s="21">
        <v>0</v>
      </c>
      <c r="D939" s="25">
        <v>100730.8</v>
      </c>
      <c r="E939" s="25">
        <v>12682.91</v>
      </c>
      <c r="F939" s="21">
        <v>0</v>
      </c>
      <c r="G939" s="22">
        <f t="shared" si="14"/>
        <v>88047.89</v>
      </c>
      <c r="H939" s="21">
        <v>0</v>
      </c>
      <c r="I939" s="21">
        <v>0</v>
      </c>
    </row>
    <row r="940" spans="1:9" ht="15" x14ac:dyDescent="0.25">
      <c r="A940" s="24" t="s">
        <v>1150</v>
      </c>
      <c r="B940" s="20">
        <v>0</v>
      </c>
      <c r="C940" s="21">
        <v>0</v>
      </c>
      <c r="D940" s="25">
        <v>69165.600000000006</v>
      </c>
      <c r="E940" s="25">
        <v>1196.5</v>
      </c>
      <c r="F940" s="21">
        <v>0</v>
      </c>
      <c r="G940" s="22">
        <f t="shared" si="14"/>
        <v>67969.100000000006</v>
      </c>
      <c r="H940" s="21">
        <v>0</v>
      </c>
      <c r="I940" s="21">
        <v>0</v>
      </c>
    </row>
    <row r="941" spans="1:9" ht="15" x14ac:dyDescent="0.25">
      <c r="A941" s="24" t="s">
        <v>1151</v>
      </c>
      <c r="B941" s="20">
        <v>0</v>
      </c>
      <c r="C941" s="21">
        <v>0</v>
      </c>
      <c r="D941" s="25">
        <v>56510.3</v>
      </c>
      <c r="E941" s="25">
        <v>8472.2000000000007</v>
      </c>
      <c r="F941" s="21">
        <v>0</v>
      </c>
      <c r="G941" s="22">
        <f t="shared" si="14"/>
        <v>48038.100000000006</v>
      </c>
      <c r="H941" s="21">
        <v>0</v>
      </c>
      <c r="I941" s="21">
        <v>0</v>
      </c>
    </row>
    <row r="942" spans="1:9" ht="15" x14ac:dyDescent="0.25">
      <c r="A942" s="24" t="s">
        <v>1152</v>
      </c>
      <c r="B942" s="20">
        <v>0</v>
      </c>
      <c r="C942" s="21">
        <v>0</v>
      </c>
      <c r="D942" s="25">
        <v>49475.599999999991</v>
      </c>
      <c r="E942" s="25">
        <v>15270.199999999999</v>
      </c>
      <c r="F942" s="21">
        <v>0</v>
      </c>
      <c r="G942" s="22">
        <f t="shared" si="14"/>
        <v>34205.399999999994</v>
      </c>
      <c r="H942" s="21">
        <v>0</v>
      </c>
      <c r="I942" s="21">
        <v>0</v>
      </c>
    </row>
    <row r="943" spans="1:9" ht="15" x14ac:dyDescent="0.25">
      <c r="A943" s="24" t="s">
        <v>1153</v>
      </c>
      <c r="B943" s="20">
        <v>0</v>
      </c>
      <c r="C943" s="21">
        <v>0</v>
      </c>
      <c r="D943" s="25">
        <v>171589.4</v>
      </c>
      <c r="E943" s="25">
        <v>73250.700000000012</v>
      </c>
      <c r="F943" s="21">
        <v>0</v>
      </c>
      <c r="G943" s="22">
        <f t="shared" si="14"/>
        <v>98338.699999999983</v>
      </c>
      <c r="H943" s="21">
        <v>0</v>
      </c>
      <c r="I943" s="21">
        <v>0</v>
      </c>
    </row>
    <row r="944" spans="1:9" ht="15" x14ac:dyDescent="0.25">
      <c r="A944" s="24" t="s">
        <v>1154</v>
      </c>
      <c r="B944" s="20">
        <v>0</v>
      </c>
      <c r="C944" s="21">
        <v>0</v>
      </c>
      <c r="D944" s="25">
        <v>52178.499999999993</v>
      </c>
      <c r="E944" s="25">
        <v>20113.400000000001</v>
      </c>
      <c r="F944" s="21">
        <v>0</v>
      </c>
      <c r="G944" s="22">
        <f t="shared" si="14"/>
        <v>32065.099999999991</v>
      </c>
      <c r="H944" s="21">
        <v>0</v>
      </c>
      <c r="I944" s="21">
        <v>0</v>
      </c>
    </row>
    <row r="945" spans="1:9" ht="15" x14ac:dyDescent="0.25">
      <c r="A945" s="24" t="s">
        <v>1155</v>
      </c>
      <c r="B945" s="20">
        <v>0</v>
      </c>
      <c r="C945" s="21">
        <v>0</v>
      </c>
      <c r="D945" s="25">
        <v>125496.9</v>
      </c>
      <c r="E945" s="25">
        <v>54440.500000000007</v>
      </c>
      <c r="F945" s="21">
        <v>0</v>
      </c>
      <c r="G945" s="22">
        <f t="shared" si="14"/>
        <v>71056.399999999994</v>
      </c>
      <c r="H945" s="21">
        <v>0</v>
      </c>
      <c r="I945" s="21">
        <v>0</v>
      </c>
    </row>
    <row r="946" spans="1:9" ht="15" x14ac:dyDescent="0.25">
      <c r="A946" s="24" t="s">
        <v>1156</v>
      </c>
      <c r="B946" s="20">
        <v>0</v>
      </c>
      <c r="C946" s="21">
        <v>0</v>
      </c>
      <c r="D946" s="25">
        <v>47918.299999999996</v>
      </c>
      <c r="E946" s="25">
        <v>0</v>
      </c>
      <c r="F946" s="21">
        <v>0</v>
      </c>
      <c r="G946" s="22">
        <f t="shared" si="14"/>
        <v>47918.299999999996</v>
      </c>
      <c r="H946" s="21">
        <v>0</v>
      </c>
      <c r="I946" s="21">
        <v>0</v>
      </c>
    </row>
    <row r="947" spans="1:9" ht="15" x14ac:dyDescent="0.25">
      <c r="A947" s="24" t="s">
        <v>1157</v>
      </c>
      <c r="B947" s="20">
        <v>0</v>
      </c>
      <c r="C947" s="21">
        <v>0</v>
      </c>
      <c r="D947" s="25">
        <v>31396.600000000002</v>
      </c>
      <c r="E947" s="25">
        <v>15142</v>
      </c>
      <c r="F947" s="21">
        <v>0</v>
      </c>
      <c r="G947" s="22">
        <f t="shared" si="14"/>
        <v>16254.600000000002</v>
      </c>
      <c r="H947" s="21">
        <v>0</v>
      </c>
      <c r="I947" s="21">
        <v>0</v>
      </c>
    </row>
    <row r="948" spans="1:9" ht="15" x14ac:dyDescent="0.25">
      <c r="A948" s="24" t="s">
        <v>1158</v>
      </c>
      <c r="B948" s="20">
        <v>0</v>
      </c>
      <c r="C948" s="21">
        <v>0</v>
      </c>
      <c r="D948" s="25">
        <v>61790.799999999988</v>
      </c>
      <c r="E948" s="25">
        <v>0</v>
      </c>
      <c r="F948" s="21">
        <v>0</v>
      </c>
      <c r="G948" s="22">
        <f t="shared" si="14"/>
        <v>61790.799999999988</v>
      </c>
      <c r="H948" s="21">
        <v>0</v>
      </c>
      <c r="I948" s="21">
        <v>0</v>
      </c>
    </row>
    <row r="949" spans="1:9" ht="15" x14ac:dyDescent="0.25">
      <c r="A949" s="24" t="s">
        <v>1159</v>
      </c>
      <c r="B949" s="20">
        <v>0</v>
      </c>
      <c r="C949" s="21">
        <v>0</v>
      </c>
      <c r="D949" s="25">
        <v>31181.8</v>
      </c>
      <c r="E949" s="25">
        <v>21782.1</v>
      </c>
      <c r="F949" s="21">
        <v>0</v>
      </c>
      <c r="G949" s="22">
        <f t="shared" si="14"/>
        <v>9399.7000000000007</v>
      </c>
      <c r="H949" s="21">
        <v>0</v>
      </c>
      <c r="I949" s="21">
        <v>0</v>
      </c>
    </row>
    <row r="950" spans="1:9" ht="15" x14ac:dyDescent="0.25">
      <c r="A950" s="24" t="s">
        <v>1160</v>
      </c>
      <c r="B950" s="20">
        <v>0</v>
      </c>
      <c r="C950" s="21">
        <v>0</v>
      </c>
      <c r="D950" s="25">
        <v>94816.299999999988</v>
      </c>
      <c r="E950" s="25">
        <v>37423.599999999999</v>
      </c>
      <c r="F950" s="21">
        <v>0</v>
      </c>
      <c r="G950" s="22">
        <f t="shared" si="14"/>
        <v>57392.69999999999</v>
      </c>
      <c r="H950" s="21">
        <v>0</v>
      </c>
      <c r="I950" s="21">
        <v>0</v>
      </c>
    </row>
    <row r="951" spans="1:9" ht="15" x14ac:dyDescent="0.25">
      <c r="A951" s="24" t="s">
        <v>1161</v>
      </c>
      <c r="B951" s="20">
        <v>0</v>
      </c>
      <c r="C951" s="21">
        <v>0</v>
      </c>
      <c r="D951" s="25">
        <v>93363.1</v>
      </c>
      <c r="E951" s="25">
        <v>12796.4</v>
      </c>
      <c r="F951" s="21">
        <v>0</v>
      </c>
      <c r="G951" s="22">
        <f t="shared" si="14"/>
        <v>80566.700000000012</v>
      </c>
      <c r="H951" s="21">
        <v>0</v>
      </c>
      <c r="I951" s="21">
        <v>0</v>
      </c>
    </row>
    <row r="952" spans="1:9" ht="15" x14ac:dyDescent="0.25">
      <c r="A952" s="24" t="s">
        <v>1162</v>
      </c>
      <c r="B952" s="20">
        <v>0</v>
      </c>
      <c r="C952" s="21">
        <v>0</v>
      </c>
      <c r="D952" s="25">
        <v>31862</v>
      </c>
      <c r="E952" s="25">
        <v>17689.599999999999</v>
      </c>
      <c r="F952" s="21">
        <v>0</v>
      </c>
      <c r="G952" s="22">
        <f t="shared" si="14"/>
        <v>14172.400000000001</v>
      </c>
      <c r="H952" s="21">
        <v>0</v>
      </c>
      <c r="I952" s="21">
        <v>0</v>
      </c>
    </row>
    <row r="953" spans="1:9" ht="15" x14ac:dyDescent="0.25">
      <c r="A953" s="24" t="s">
        <v>1163</v>
      </c>
      <c r="B953" s="20">
        <v>0</v>
      </c>
      <c r="C953" s="21">
        <v>0</v>
      </c>
      <c r="D953" s="25">
        <v>110765.20000000001</v>
      </c>
      <c r="E953" s="25">
        <v>22586.400000000001</v>
      </c>
      <c r="F953" s="21">
        <v>0</v>
      </c>
      <c r="G953" s="22">
        <f t="shared" si="14"/>
        <v>88178.800000000017</v>
      </c>
      <c r="H953" s="21">
        <v>0</v>
      </c>
      <c r="I953" s="21">
        <v>0</v>
      </c>
    </row>
    <row r="954" spans="1:9" ht="15" x14ac:dyDescent="0.25">
      <c r="A954" s="24" t="s">
        <v>1164</v>
      </c>
      <c r="B954" s="20">
        <v>0</v>
      </c>
      <c r="C954" s="21">
        <v>0</v>
      </c>
      <c r="D954" s="25">
        <v>79744.499999999985</v>
      </c>
      <c r="E954" s="25">
        <v>12291.7</v>
      </c>
      <c r="F954" s="21">
        <v>0</v>
      </c>
      <c r="G954" s="22">
        <f t="shared" si="14"/>
        <v>67452.799999999988</v>
      </c>
      <c r="H954" s="21">
        <v>0</v>
      </c>
      <c r="I954" s="21">
        <v>0</v>
      </c>
    </row>
    <row r="955" spans="1:9" ht="15" x14ac:dyDescent="0.25">
      <c r="A955" s="24" t="s">
        <v>1165</v>
      </c>
      <c r="B955" s="20">
        <v>0</v>
      </c>
      <c r="C955" s="21">
        <v>0</v>
      </c>
      <c r="D955" s="25">
        <v>70472.299999999988</v>
      </c>
      <c r="E955" s="25">
        <v>36117.100000000006</v>
      </c>
      <c r="F955" s="21">
        <v>0</v>
      </c>
      <c r="G955" s="22">
        <f t="shared" si="14"/>
        <v>34355.199999999983</v>
      </c>
      <c r="H955" s="21">
        <v>0</v>
      </c>
      <c r="I955" s="21">
        <v>0</v>
      </c>
    </row>
    <row r="956" spans="1:9" ht="15" x14ac:dyDescent="0.25">
      <c r="A956" s="24" t="s">
        <v>1166</v>
      </c>
      <c r="B956" s="20">
        <v>0</v>
      </c>
      <c r="C956" s="21">
        <v>0</v>
      </c>
      <c r="D956" s="25">
        <v>52053.2</v>
      </c>
      <c r="E956" s="25">
        <v>22278.6</v>
      </c>
      <c r="F956" s="21">
        <v>0</v>
      </c>
      <c r="G956" s="22">
        <f t="shared" si="14"/>
        <v>29774.6</v>
      </c>
      <c r="H956" s="21">
        <v>0</v>
      </c>
      <c r="I956" s="21">
        <v>0</v>
      </c>
    </row>
    <row r="957" spans="1:9" ht="15" x14ac:dyDescent="0.25">
      <c r="A957" s="24" t="s">
        <v>1167</v>
      </c>
      <c r="B957" s="20">
        <v>0</v>
      </c>
      <c r="C957" s="21">
        <v>0</v>
      </c>
      <c r="D957" s="25">
        <v>64189.400000000009</v>
      </c>
      <c r="E957" s="25">
        <v>339.03999999999996</v>
      </c>
      <c r="F957" s="21">
        <v>0</v>
      </c>
      <c r="G957" s="22">
        <f t="shared" si="14"/>
        <v>63850.360000000008</v>
      </c>
      <c r="H957" s="21">
        <v>0</v>
      </c>
      <c r="I957" s="21">
        <v>0</v>
      </c>
    </row>
    <row r="958" spans="1:9" ht="15" x14ac:dyDescent="0.25">
      <c r="A958" s="24" t="s">
        <v>1168</v>
      </c>
      <c r="B958" s="20">
        <v>0</v>
      </c>
      <c r="C958" s="21">
        <v>0</v>
      </c>
      <c r="D958" s="25">
        <v>22446.6</v>
      </c>
      <c r="E958" s="25">
        <v>0</v>
      </c>
      <c r="F958" s="21">
        <v>0</v>
      </c>
      <c r="G958" s="22">
        <f t="shared" si="14"/>
        <v>22446.6</v>
      </c>
      <c r="H958" s="21">
        <v>0</v>
      </c>
      <c r="I958" s="21">
        <v>0</v>
      </c>
    </row>
    <row r="959" spans="1:9" ht="15" x14ac:dyDescent="0.25">
      <c r="A959" s="24" t="s">
        <v>1169</v>
      </c>
      <c r="B959" s="20">
        <v>0</v>
      </c>
      <c r="C959" s="21">
        <v>0</v>
      </c>
      <c r="D959" s="25">
        <v>68073.700000000012</v>
      </c>
      <c r="E959" s="25">
        <v>19124.599999999999</v>
      </c>
      <c r="F959" s="21">
        <v>0</v>
      </c>
      <c r="G959" s="22">
        <f t="shared" si="14"/>
        <v>48949.100000000013</v>
      </c>
      <c r="H959" s="21">
        <v>0</v>
      </c>
      <c r="I959" s="21">
        <v>0</v>
      </c>
    </row>
    <row r="960" spans="1:9" ht="15" x14ac:dyDescent="0.25">
      <c r="A960" s="24" t="s">
        <v>1170</v>
      </c>
      <c r="B960" s="20">
        <v>0</v>
      </c>
      <c r="C960" s="21">
        <v>0</v>
      </c>
      <c r="D960" s="25">
        <v>12905.9</v>
      </c>
      <c r="E960" s="25">
        <v>0</v>
      </c>
      <c r="F960" s="21">
        <v>0</v>
      </c>
      <c r="G960" s="22">
        <f t="shared" si="14"/>
        <v>12905.9</v>
      </c>
      <c r="H960" s="21">
        <v>0</v>
      </c>
      <c r="I960" s="21">
        <v>0</v>
      </c>
    </row>
    <row r="961" spans="1:9" ht="15" x14ac:dyDescent="0.25">
      <c r="A961" s="24" t="s">
        <v>1171</v>
      </c>
      <c r="B961" s="20">
        <v>0</v>
      </c>
      <c r="C961" s="21">
        <v>0</v>
      </c>
      <c r="D961" s="25">
        <v>7876</v>
      </c>
      <c r="E961" s="25">
        <v>0</v>
      </c>
      <c r="F961" s="21">
        <v>0</v>
      </c>
      <c r="G961" s="22">
        <f t="shared" si="14"/>
        <v>7876</v>
      </c>
      <c r="H961" s="21">
        <v>0</v>
      </c>
      <c r="I961" s="21">
        <v>0</v>
      </c>
    </row>
    <row r="962" spans="1:9" ht="15" x14ac:dyDescent="0.25">
      <c r="A962" s="24" t="s">
        <v>1172</v>
      </c>
      <c r="B962" s="20">
        <v>0</v>
      </c>
      <c r="C962" s="21">
        <v>0</v>
      </c>
      <c r="D962" s="25">
        <v>36390.700000000004</v>
      </c>
      <c r="E962" s="25">
        <v>468.25</v>
      </c>
      <c r="F962" s="21">
        <v>0</v>
      </c>
      <c r="G962" s="22">
        <f t="shared" si="14"/>
        <v>35922.450000000004</v>
      </c>
      <c r="H962" s="21">
        <v>0</v>
      </c>
      <c r="I962" s="21">
        <v>0</v>
      </c>
    </row>
    <row r="963" spans="1:9" ht="15" x14ac:dyDescent="0.25">
      <c r="A963" s="24" t="s">
        <v>1173</v>
      </c>
      <c r="B963" s="20">
        <v>0</v>
      </c>
      <c r="C963" s="21">
        <v>0</v>
      </c>
      <c r="D963" s="25">
        <v>4865</v>
      </c>
      <c r="E963" s="25">
        <v>700</v>
      </c>
      <c r="F963" s="21">
        <v>0</v>
      </c>
      <c r="G963" s="22">
        <f t="shared" si="14"/>
        <v>4165</v>
      </c>
      <c r="H963" s="21">
        <v>0</v>
      </c>
      <c r="I963" s="21">
        <v>0</v>
      </c>
    </row>
    <row r="964" spans="1:9" ht="15" x14ac:dyDescent="0.25">
      <c r="A964" s="24" t="s">
        <v>1174</v>
      </c>
      <c r="B964" s="20">
        <v>0</v>
      </c>
      <c r="C964" s="21">
        <v>0</v>
      </c>
      <c r="D964" s="25">
        <v>50281.1</v>
      </c>
      <c r="E964" s="25">
        <v>243</v>
      </c>
      <c r="F964" s="21">
        <v>0</v>
      </c>
      <c r="G964" s="22">
        <f t="shared" si="14"/>
        <v>50038.1</v>
      </c>
      <c r="H964" s="21">
        <v>0</v>
      </c>
      <c r="I964" s="21">
        <v>0</v>
      </c>
    </row>
    <row r="965" spans="1:9" ht="15" x14ac:dyDescent="0.25">
      <c r="A965" s="24" t="s">
        <v>1175</v>
      </c>
      <c r="B965" s="20">
        <v>0</v>
      </c>
      <c r="C965" s="21">
        <v>0</v>
      </c>
      <c r="D965" s="25">
        <v>79565.500000000015</v>
      </c>
      <c r="E965" s="25">
        <v>6336.6</v>
      </c>
      <c r="F965" s="21">
        <v>0</v>
      </c>
      <c r="G965" s="22">
        <f t="shared" si="14"/>
        <v>73228.900000000009</v>
      </c>
      <c r="H965" s="21">
        <v>0</v>
      </c>
      <c r="I965" s="21">
        <v>0</v>
      </c>
    </row>
    <row r="966" spans="1:9" ht="15" x14ac:dyDescent="0.25">
      <c r="A966" s="24" t="s">
        <v>1176</v>
      </c>
      <c r="B966" s="20">
        <v>0</v>
      </c>
      <c r="C966" s="21">
        <v>0</v>
      </c>
      <c r="D966" s="25">
        <v>48473.2</v>
      </c>
      <c r="E966" s="25">
        <v>9431.2999999999993</v>
      </c>
      <c r="F966" s="21">
        <v>0</v>
      </c>
      <c r="G966" s="22">
        <f t="shared" si="14"/>
        <v>39041.899999999994</v>
      </c>
      <c r="H966" s="21">
        <v>0</v>
      </c>
      <c r="I966" s="21">
        <v>0</v>
      </c>
    </row>
    <row r="967" spans="1:9" ht="15" x14ac:dyDescent="0.25">
      <c r="A967" s="24" t="s">
        <v>1177</v>
      </c>
      <c r="B967" s="20">
        <v>0</v>
      </c>
      <c r="C967" s="21">
        <v>0</v>
      </c>
      <c r="D967" s="25">
        <v>59427.999999999993</v>
      </c>
      <c r="E967" s="25">
        <v>3703.6</v>
      </c>
      <c r="F967" s="21">
        <v>0</v>
      </c>
      <c r="G967" s="22">
        <f t="shared" ref="G967:G1030" si="15">D967-E967</f>
        <v>55724.399999999994</v>
      </c>
      <c r="H967" s="21">
        <v>0</v>
      </c>
      <c r="I967" s="21">
        <v>0</v>
      </c>
    </row>
    <row r="968" spans="1:9" ht="15" x14ac:dyDescent="0.25">
      <c r="A968" s="24" t="s">
        <v>1178</v>
      </c>
      <c r="B968" s="20">
        <v>0</v>
      </c>
      <c r="C968" s="21">
        <v>0</v>
      </c>
      <c r="D968" s="25">
        <v>19636.300000000003</v>
      </c>
      <c r="E968" s="25">
        <v>1935.2</v>
      </c>
      <c r="F968" s="21">
        <v>0</v>
      </c>
      <c r="G968" s="22">
        <f t="shared" si="15"/>
        <v>17701.100000000002</v>
      </c>
      <c r="H968" s="21">
        <v>0</v>
      </c>
      <c r="I968" s="21">
        <v>0</v>
      </c>
    </row>
    <row r="969" spans="1:9" ht="15" x14ac:dyDescent="0.25">
      <c r="A969" s="24" t="s">
        <v>1179</v>
      </c>
      <c r="B969" s="20">
        <v>0</v>
      </c>
      <c r="C969" s="21">
        <v>0</v>
      </c>
      <c r="D969" s="25">
        <v>40024.400000000001</v>
      </c>
      <c r="E969" s="25">
        <v>22702.5</v>
      </c>
      <c r="F969" s="21">
        <v>0</v>
      </c>
      <c r="G969" s="22">
        <f t="shared" si="15"/>
        <v>17321.900000000001</v>
      </c>
      <c r="H969" s="21">
        <v>0</v>
      </c>
      <c r="I969" s="21">
        <v>0</v>
      </c>
    </row>
    <row r="970" spans="1:9" ht="15" x14ac:dyDescent="0.25">
      <c r="A970" s="24" t="s">
        <v>1180</v>
      </c>
      <c r="B970" s="20">
        <v>0</v>
      </c>
      <c r="C970" s="21">
        <v>0</v>
      </c>
      <c r="D970" s="25">
        <v>30197.3</v>
      </c>
      <c r="E970" s="25">
        <v>0</v>
      </c>
      <c r="F970" s="21">
        <v>0</v>
      </c>
      <c r="G970" s="22">
        <f t="shared" si="15"/>
        <v>30197.3</v>
      </c>
      <c r="H970" s="21">
        <v>0</v>
      </c>
      <c r="I970" s="21">
        <v>0</v>
      </c>
    </row>
    <row r="971" spans="1:9" ht="15" x14ac:dyDescent="0.25">
      <c r="A971" s="24" t="s">
        <v>1181</v>
      </c>
      <c r="B971" s="20">
        <v>0</v>
      </c>
      <c r="C971" s="21">
        <v>0</v>
      </c>
      <c r="D971" s="25">
        <v>61522.3</v>
      </c>
      <c r="E971" s="25">
        <v>21978</v>
      </c>
      <c r="F971" s="21">
        <v>0</v>
      </c>
      <c r="G971" s="22">
        <f t="shared" si="15"/>
        <v>39544.300000000003</v>
      </c>
      <c r="H971" s="21">
        <v>0</v>
      </c>
      <c r="I971" s="21">
        <v>0</v>
      </c>
    </row>
    <row r="972" spans="1:9" ht="15" x14ac:dyDescent="0.25">
      <c r="A972" s="24" t="s">
        <v>1182</v>
      </c>
      <c r="B972" s="20">
        <v>0</v>
      </c>
      <c r="C972" s="21">
        <v>0</v>
      </c>
      <c r="D972" s="25">
        <v>39648.5</v>
      </c>
      <c r="E972" s="25">
        <v>5178.5</v>
      </c>
      <c r="F972" s="21">
        <v>0</v>
      </c>
      <c r="G972" s="22">
        <f t="shared" si="15"/>
        <v>34470</v>
      </c>
      <c r="H972" s="21">
        <v>0</v>
      </c>
      <c r="I972" s="21">
        <v>0</v>
      </c>
    </row>
    <row r="973" spans="1:9" ht="15" x14ac:dyDescent="0.25">
      <c r="A973" s="24" t="s">
        <v>1183</v>
      </c>
      <c r="B973" s="20">
        <v>0</v>
      </c>
      <c r="C973" s="21">
        <v>0</v>
      </c>
      <c r="D973" s="25">
        <v>28192.5</v>
      </c>
      <c r="E973" s="25">
        <v>189</v>
      </c>
      <c r="F973" s="21">
        <v>0</v>
      </c>
      <c r="G973" s="22">
        <f t="shared" si="15"/>
        <v>28003.5</v>
      </c>
      <c r="H973" s="21">
        <v>0</v>
      </c>
      <c r="I973" s="21">
        <v>0</v>
      </c>
    </row>
    <row r="974" spans="1:9" ht="15" x14ac:dyDescent="0.25">
      <c r="A974" s="24" t="s">
        <v>1184</v>
      </c>
      <c r="B974" s="20">
        <v>0</v>
      </c>
      <c r="C974" s="21">
        <v>0</v>
      </c>
      <c r="D974" s="25">
        <v>37017.199999999997</v>
      </c>
      <c r="E974" s="25">
        <v>2635.5</v>
      </c>
      <c r="F974" s="21">
        <v>0</v>
      </c>
      <c r="G974" s="22">
        <f t="shared" si="15"/>
        <v>34381.699999999997</v>
      </c>
      <c r="H974" s="21">
        <v>0</v>
      </c>
      <c r="I974" s="21">
        <v>0</v>
      </c>
    </row>
    <row r="975" spans="1:9" ht="15" x14ac:dyDescent="0.25">
      <c r="A975" s="24" t="s">
        <v>1185</v>
      </c>
      <c r="B975" s="20">
        <v>0</v>
      </c>
      <c r="C975" s="21">
        <v>0</v>
      </c>
      <c r="D975" s="25">
        <v>23628</v>
      </c>
      <c r="E975" s="25">
        <v>0</v>
      </c>
      <c r="F975" s="21">
        <v>0</v>
      </c>
      <c r="G975" s="22">
        <f t="shared" si="15"/>
        <v>23628</v>
      </c>
      <c r="H975" s="21">
        <v>0</v>
      </c>
      <c r="I975" s="21">
        <v>0</v>
      </c>
    </row>
    <row r="976" spans="1:9" ht="15" x14ac:dyDescent="0.25">
      <c r="A976" s="24" t="s">
        <v>1186</v>
      </c>
      <c r="B976" s="20">
        <v>0</v>
      </c>
      <c r="C976" s="21">
        <v>0</v>
      </c>
      <c r="D976" s="25">
        <v>39934.899999999994</v>
      </c>
      <c r="E976" s="25">
        <v>1271</v>
      </c>
      <c r="F976" s="21">
        <v>0</v>
      </c>
      <c r="G976" s="22">
        <f t="shared" si="15"/>
        <v>38663.899999999994</v>
      </c>
      <c r="H976" s="21">
        <v>0</v>
      </c>
      <c r="I976" s="21">
        <v>0</v>
      </c>
    </row>
    <row r="977" spans="1:9" ht="15" x14ac:dyDescent="0.25">
      <c r="A977" s="24" t="s">
        <v>1187</v>
      </c>
      <c r="B977" s="20">
        <v>0</v>
      </c>
      <c r="C977" s="21">
        <v>0</v>
      </c>
      <c r="D977" s="25">
        <v>10578.9</v>
      </c>
      <c r="E977" s="25">
        <v>0</v>
      </c>
      <c r="F977" s="21">
        <v>0</v>
      </c>
      <c r="G977" s="22">
        <f t="shared" si="15"/>
        <v>10578.9</v>
      </c>
      <c r="H977" s="21">
        <v>0</v>
      </c>
      <c r="I977" s="21">
        <v>0</v>
      </c>
    </row>
    <row r="978" spans="1:9" ht="15" x14ac:dyDescent="0.25">
      <c r="A978" s="24" t="s">
        <v>1188</v>
      </c>
      <c r="B978" s="20">
        <v>0</v>
      </c>
      <c r="C978" s="21">
        <v>0</v>
      </c>
      <c r="D978" s="25">
        <v>11438.1</v>
      </c>
      <c r="E978" s="25">
        <v>0</v>
      </c>
      <c r="F978" s="21">
        <v>0</v>
      </c>
      <c r="G978" s="22">
        <f t="shared" si="15"/>
        <v>11438.1</v>
      </c>
      <c r="H978" s="21">
        <v>0</v>
      </c>
      <c r="I978" s="21">
        <v>0</v>
      </c>
    </row>
    <row r="979" spans="1:9" ht="15" x14ac:dyDescent="0.25">
      <c r="A979" s="24" t="s">
        <v>1189</v>
      </c>
      <c r="B979" s="20">
        <v>0</v>
      </c>
      <c r="C979" s="21">
        <v>0</v>
      </c>
      <c r="D979" s="25">
        <v>44177.200000000004</v>
      </c>
      <c r="E979" s="25">
        <v>7798.8</v>
      </c>
      <c r="F979" s="21">
        <v>0</v>
      </c>
      <c r="G979" s="22">
        <f t="shared" si="15"/>
        <v>36378.400000000001</v>
      </c>
      <c r="H979" s="21">
        <v>0</v>
      </c>
      <c r="I979" s="21">
        <v>0</v>
      </c>
    </row>
    <row r="980" spans="1:9" ht="15" x14ac:dyDescent="0.25">
      <c r="A980" s="24" t="s">
        <v>1190</v>
      </c>
      <c r="B980" s="20">
        <v>0</v>
      </c>
      <c r="C980" s="21">
        <v>0</v>
      </c>
      <c r="D980" s="25">
        <v>22607.700000000004</v>
      </c>
      <c r="E980" s="25">
        <v>4134.8999999999996</v>
      </c>
      <c r="F980" s="21">
        <v>0</v>
      </c>
      <c r="G980" s="22">
        <f t="shared" si="15"/>
        <v>18472.800000000003</v>
      </c>
      <c r="H980" s="21">
        <v>0</v>
      </c>
      <c r="I980" s="21">
        <v>0</v>
      </c>
    </row>
    <row r="981" spans="1:9" ht="15" x14ac:dyDescent="0.25">
      <c r="A981" s="24" t="s">
        <v>1191</v>
      </c>
      <c r="B981" s="20">
        <v>0</v>
      </c>
      <c r="C981" s="21">
        <v>0</v>
      </c>
      <c r="D981" s="25">
        <v>20155.400000000001</v>
      </c>
      <c r="E981" s="25">
        <v>0</v>
      </c>
      <c r="F981" s="21">
        <v>0</v>
      </c>
      <c r="G981" s="22">
        <f t="shared" si="15"/>
        <v>20155.400000000001</v>
      </c>
      <c r="H981" s="21">
        <v>0</v>
      </c>
      <c r="I981" s="21">
        <v>0</v>
      </c>
    </row>
    <row r="982" spans="1:9" ht="15" x14ac:dyDescent="0.25">
      <c r="A982" s="24" t="s">
        <v>1192</v>
      </c>
      <c r="B982" s="20">
        <v>0</v>
      </c>
      <c r="C982" s="21">
        <v>0</v>
      </c>
      <c r="D982" s="25">
        <v>5996.5</v>
      </c>
      <c r="E982" s="25">
        <v>402</v>
      </c>
      <c r="F982" s="21">
        <v>0</v>
      </c>
      <c r="G982" s="22">
        <f t="shared" si="15"/>
        <v>5594.5</v>
      </c>
      <c r="H982" s="21">
        <v>0</v>
      </c>
      <c r="I982" s="21">
        <v>0</v>
      </c>
    </row>
    <row r="983" spans="1:9" ht="15" x14ac:dyDescent="0.25">
      <c r="A983" s="24" t="s">
        <v>1193</v>
      </c>
      <c r="B983" s="20">
        <v>0</v>
      </c>
      <c r="C983" s="21">
        <v>0</v>
      </c>
      <c r="D983" s="25">
        <v>25346.400000000001</v>
      </c>
      <c r="E983" s="25">
        <v>455</v>
      </c>
      <c r="F983" s="21">
        <v>0</v>
      </c>
      <c r="G983" s="22">
        <f t="shared" si="15"/>
        <v>24891.4</v>
      </c>
      <c r="H983" s="21">
        <v>0</v>
      </c>
      <c r="I983" s="21">
        <v>0</v>
      </c>
    </row>
    <row r="984" spans="1:9" ht="15" x14ac:dyDescent="0.25">
      <c r="A984" s="24" t="s">
        <v>1194</v>
      </c>
      <c r="B984" s="20">
        <v>0</v>
      </c>
      <c r="C984" s="21">
        <v>0</v>
      </c>
      <c r="D984" s="25">
        <v>37786.9</v>
      </c>
      <c r="E984" s="25">
        <v>0</v>
      </c>
      <c r="F984" s="21">
        <v>0</v>
      </c>
      <c r="G984" s="22">
        <f t="shared" si="15"/>
        <v>37786.9</v>
      </c>
      <c r="H984" s="21">
        <v>0</v>
      </c>
      <c r="I984" s="21">
        <v>0</v>
      </c>
    </row>
    <row r="985" spans="1:9" ht="15" x14ac:dyDescent="0.25">
      <c r="A985" s="24" t="s">
        <v>1195</v>
      </c>
      <c r="B985" s="20">
        <v>0</v>
      </c>
      <c r="C985" s="21">
        <v>0</v>
      </c>
      <c r="D985" s="25">
        <v>7929.7</v>
      </c>
      <c r="E985" s="25">
        <v>0</v>
      </c>
      <c r="F985" s="21">
        <v>0</v>
      </c>
      <c r="G985" s="22">
        <f t="shared" si="15"/>
        <v>7929.7</v>
      </c>
      <c r="H985" s="21">
        <v>0</v>
      </c>
      <c r="I985" s="21">
        <v>0</v>
      </c>
    </row>
    <row r="986" spans="1:9" ht="15" x14ac:dyDescent="0.25">
      <c r="A986" s="24" t="s">
        <v>1196</v>
      </c>
      <c r="B986" s="20">
        <v>0</v>
      </c>
      <c r="C986" s="21">
        <v>0</v>
      </c>
      <c r="D986" s="25">
        <v>6867.4</v>
      </c>
      <c r="E986" s="25">
        <v>0</v>
      </c>
      <c r="F986" s="21">
        <v>0</v>
      </c>
      <c r="G986" s="22">
        <f t="shared" si="15"/>
        <v>6867.4</v>
      </c>
      <c r="H986" s="21">
        <v>0</v>
      </c>
      <c r="I986" s="21">
        <v>0</v>
      </c>
    </row>
    <row r="987" spans="1:9" ht="15" x14ac:dyDescent="0.25">
      <c r="A987" s="24" t="s">
        <v>1197</v>
      </c>
      <c r="B987" s="20">
        <v>0</v>
      </c>
      <c r="C987" s="21">
        <v>0</v>
      </c>
      <c r="D987" s="25">
        <v>27476.500000000004</v>
      </c>
      <c r="E987" s="25">
        <v>0</v>
      </c>
      <c r="F987" s="21">
        <v>0</v>
      </c>
      <c r="G987" s="22">
        <f t="shared" si="15"/>
        <v>27476.500000000004</v>
      </c>
      <c r="H987" s="21">
        <v>0</v>
      </c>
      <c r="I987" s="21">
        <v>0</v>
      </c>
    </row>
    <row r="988" spans="1:9" ht="15" x14ac:dyDescent="0.25">
      <c r="A988" s="24" t="s">
        <v>1198</v>
      </c>
      <c r="B988" s="20">
        <v>0</v>
      </c>
      <c r="C988" s="21">
        <v>0</v>
      </c>
      <c r="D988" s="25">
        <v>35066.1</v>
      </c>
      <c r="E988" s="25">
        <v>24375.899999999998</v>
      </c>
      <c r="F988" s="21">
        <v>0</v>
      </c>
      <c r="G988" s="22">
        <f t="shared" si="15"/>
        <v>10690.2</v>
      </c>
      <c r="H988" s="21">
        <v>0</v>
      </c>
      <c r="I988" s="21">
        <v>0</v>
      </c>
    </row>
    <row r="989" spans="1:9" ht="15" x14ac:dyDescent="0.25">
      <c r="A989" s="24" t="s">
        <v>1199</v>
      </c>
      <c r="B989" s="20">
        <v>0</v>
      </c>
      <c r="C989" s="21">
        <v>0</v>
      </c>
      <c r="D989" s="25">
        <v>68002.100000000006</v>
      </c>
      <c r="E989" s="25">
        <v>12875</v>
      </c>
      <c r="F989" s="21">
        <v>0</v>
      </c>
      <c r="G989" s="22">
        <f t="shared" si="15"/>
        <v>55127.100000000006</v>
      </c>
      <c r="H989" s="21">
        <v>0</v>
      </c>
      <c r="I989" s="21">
        <v>0</v>
      </c>
    </row>
    <row r="990" spans="1:9" ht="15" x14ac:dyDescent="0.25">
      <c r="A990" s="24" t="s">
        <v>1200</v>
      </c>
      <c r="B990" s="20">
        <v>0</v>
      </c>
      <c r="C990" s="21">
        <v>0</v>
      </c>
      <c r="D990" s="25">
        <v>246375.6</v>
      </c>
      <c r="E990" s="25">
        <v>116983.14000000001</v>
      </c>
      <c r="F990" s="21">
        <v>0</v>
      </c>
      <c r="G990" s="22">
        <f t="shared" si="15"/>
        <v>129392.45999999999</v>
      </c>
      <c r="H990" s="21">
        <v>0</v>
      </c>
      <c r="I990" s="21">
        <v>0</v>
      </c>
    </row>
    <row r="991" spans="1:9" ht="15" x14ac:dyDescent="0.25">
      <c r="A991" s="24" t="s">
        <v>1201</v>
      </c>
      <c r="B991" s="20">
        <v>0</v>
      </c>
      <c r="C991" s="21">
        <v>0</v>
      </c>
      <c r="D991" s="25">
        <v>57315.799999999996</v>
      </c>
      <c r="E991" s="25">
        <v>14309.4</v>
      </c>
      <c r="F991" s="21">
        <v>0</v>
      </c>
      <c r="G991" s="22">
        <f t="shared" si="15"/>
        <v>43006.399999999994</v>
      </c>
      <c r="H991" s="21">
        <v>0</v>
      </c>
      <c r="I991" s="21">
        <v>0</v>
      </c>
    </row>
    <row r="992" spans="1:9" ht="15" x14ac:dyDescent="0.25">
      <c r="A992" s="24" t="s">
        <v>1202</v>
      </c>
      <c r="B992" s="20">
        <v>0</v>
      </c>
      <c r="C992" s="21">
        <v>0</v>
      </c>
      <c r="D992" s="25">
        <v>63652.4</v>
      </c>
      <c r="E992" s="25">
        <v>10806.2</v>
      </c>
      <c r="F992" s="21">
        <v>0</v>
      </c>
      <c r="G992" s="22">
        <f t="shared" si="15"/>
        <v>52846.2</v>
      </c>
      <c r="H992" s="21">
        <v>0</v>
      </c>
      <c r="I992" s="21">
        <v>0</v>
      </c>
    </row>
    <row r="993" spans="1:9" ht="15" x14ac:dyDescent="0.25">
      <c r="A993" s="24" t="s">
        <v>1203</v>
      </c>
      <c r="B993" s="20">
        <v>0</v>
      </c>
      <c r="C993" s="21">
        <v>0</v>
      </c>
      <c r="D993" s="25">
        <v>9272.2000000000007</v>
      </c>
      <c r="E993" s="25">
        <v>9272.2000000000007</v>
      </c>
      <c r="F993" s="21">
        <v>0</v>
      </c>
      <c r="G993" s="22">
        <f t="shared" si="15"/>
        <v>0</v>
      </c>
      <c r="H993" s="21">
        <v>0</v>
      </c>
      <c r="I993" s="21">
        <v>0</v>
      </c>
    </row>
    <row r="994" spans="1:9" ht="15" x14ac:dyDescent="0.25">
      <c r="A994" s="24" t="s">
        <v>1204</v>
      </c>
      <c r="B994" s="20">
        <v>0</v>
      </c>
      <c r="C994" s="21">
        <v>0</v>
      </c>
      <c r="D994" s="25">
        <v>46271.5</v>
      </c>
      <c r="E994" s="25">
        <v>5724.6</v>
      </c>
      <c r="F994" s="21">
        <v>0</v>
      </c>
      <c r="G994" s="22">
        <f t="shared" si="15"/>
        <v>40546.9</v>
      </c>
      <c r="H994" s="21">
        <v>0</v>
      </c>
      <c r="I994" s="21">
        <v>0</v>
      </c>
    </row>
    <row r="995" spans="1:9" ht="15" x14ac:dyDescent="0.25">
      <c r="A995" s="24" t="s">
        <v>1205</v>
      </c>
      <c r="B995" s="20">
        <v>0</v>
      </c>
      <c r="C995" s="21">
        <v>0</v>
      </c>
      <c r="D995" s="25">
        <v>62506.8</v>
      </c>
      <c r="E995" s="25">
        <v>24525.199999999997</v>
      </c>
      <c r="F995" s="21">
        <v>0</v>
      </c>
      <c r="G995" s="22">
        <f t="shared" si="15"/>
        <v>37981.600000000006</v>
      </c>
      <c r="H995" s="21">
        <v>0</v>
      </c>
      <c r="I995" s="21">
        <v>0</v>
      </c>
    </row>
    <row r="996" spans="1:9" ht="15" x14ac:dyDescent="0.25">
      <c r="A996" s="24" t="s">
        <v>1206</v>
      </c>
      <c r="B996" s="20">
        <v>0</v>
      </c>
      <c r="C996" s="21">
        <v>0</v>
      </c>
      <c r="D996" s="25">
        <v>65245.5</v>
      </c>
      <c r="E996" s="25">
        <v>18287.400000000001</v>
      </c>
      <c r="F996" s="21">
        <v>0</v>
      </c>
      <c r="G996" s="22">
        <f t="shared" si="15"/>
        <v>46958.1</v>
      </c>
      <c r="H996" s="21">
        <v>0</v>
      </c>
      <c r="I996" s="21">
        <v>0</v>
      </c>
    </row>
    <row r="997" spans="1:9" ht="15" x14ac:dyDescent="0.25">
      <c r="A997" s="24" t="s">
        <v>1207</v>
      </c>
      <c r="B997" s="20">
        <v>0</v>
      </c>
      <c r="C997" s="21">
        <v>0</v>
      </c>
      <c r="D997" s="25">
        <v>36444.400000000001</v>
      </c>
      <c r="E997" s="25">
        <v>12900.900000000001</v>
      </c>
      <c r="F997" s="21">
        <v>0</v>
      </c>
      <c r="G997" s="22">
        <f t="shared" si="15"/>
        <v>23543.5</v>
      </c>
      <c r="H997" s="21">
        <v>0</v>
      </c>
      <c r="I997" s="21">
        <v>0</v>
      </c>
    </row>
    <row r="998" spans="1:9" ht="15" x14ac:dyDescent="0.25">
      <c r="A998" s="24" t="s">
        <v>1208</v>
      </c>
      <c r="B998" s="20">
        <v>0</v>
      </c>
      <c r="C998" s="21">
        <v>0</v>
      </c>
      <c r="D998" s="25">
        <v>77596.5</v>
      </c>
      <c r="E998" s="25">
        <v>18470.7</v>
      </c>
      <c r="F998" s="21">
        <v>0</v>
      </c>
      <c r="G998" s="22">
        <f t="shared" si="15"/>
        <v>59125.8</v>
      </c>
      <c r="H998" s="21">
        <v>0</v>
      </c>
      <c r="I998" s="21">
        <v>0</v>
      </c>
    </row>
    <row r="999" spans="1:9" ht="15" x14ac:dyDescent="0.25">
      <c r="A999" s="24" t="s">
        <v>1209</v>
      </c>
      <c r="B999" s="20">
        <v>0</v>
      </c>
      <c r="C999" s="21">
        <v>0</v>
      </c>
      <c r="D999" s="25">
        <v>9415.4</v>
      </c>
      <c r="E999" s="25">
        <v>2496</v>
      </c>
      <c r="F999" s="21">
        <v>0</v>
      </c>
      <c r="G999" s="22">
        <f t="shared" si="15"/>
        <v>6919.4</v>
      </c>
      <c r="H999" s="21">
        <v>0</v>
      </c>
      <c r="I999" s="21">
        <v>0</v>
      </c>
    </row>
    <row r="1000" spans="1:9" ht="15" x14ac:dyDescent="0.25">
      <c r="A1000" s="24" t="s">
        <v>1210</v>
      </c>
      <c r="B1000" s="20">
        <v>0</v>
      </c>
      <c r="C1000" s="21">
        <v>0</v>
      </c>
      <c r="D1000" s="25">
        <v>61916.1</v>
      </c>
      <c r="E1000" s="25">
        <v>0</v>
      </c>
      <c r="F1000" s="21">
        <v>0</v>
      </c>
      <c r="G1000" s="22">
        <f t="shared" si="15"/>
        <v>61916.1</v>
      </c>
      <c r="H1000" s="21">
        <v>0</v>
      </c>
      <c r="I1000" s="21">
        <v>0</v>
      </c>
    </row>
    <row r="1001" spans="1:9" ht="15" x14ac:dyDescent="0.25">
      <c r="A1001" s="24" t="s">
        <v>1211</v>
      </c>
      <c r="B1001" s="20">
        <v>0</v>
      </c>
      <c r="C1001" s="21">
        <v>0</v>
      </c>
      <c r="D1001" s="25">
        <v>52106.9</v>
      </c>
      <c r="E1001" s="25">
        <v>13455.5</v>
      </c>
      <c r="F1001" s="21">
        <v>0</v>
      </c>
      <c r="G1001" s="22">
        <f t="shared" si="15"/>
        <v>38651.4</v>
      </c>
      <c r="H1001" s="21">
        <v>0</v>
      </c>
      <c r="I1001" s="21">
        <v>0</v>
      </c>
    </row>
    <row r="1002" spans="1:9" ht="15" x14ac:dyDescent="0.25">
      <c r="A1002" s="24" t="s">
        <v>1212</v>
      </c>
      <c r="B1002" s="20">
        <v>0</v>
      </c>
      <c r="C1002" s="21">
        <v>0</v>
      </c>
      <c r="D1002" s="25">
        <v>5781.7</v>
      </c>
      <c r="E1002" s="25">
        <v>0</v>
      </c>
      <c r="F1002" s="21">
        <v>0</v>
      </c>
      <c r="G1002" s="22">
        <f t="shared" si="15"/>
        <v>5781.7</v>
      </c>
      <c r="H1002" s="21">
        <v>0</v>
      </c>
      <c r="I1002" s="21">
        <v>0</v>
      </c>
    </row>
    <row r="1003" spans="1:9" ht="15" x14ac:dyDescent="0.25">
      <c r="A1003" s="24" t="s">
        <v>1213</v>
      </c>
      <c r="B1003" s="20">
        <v>0</v>
      </c>
      <c r="C1003" s="21">
        <v>0</v>
      </c>
      <c r="D1003" s="25">
        <v>41777.100000000006</v>
      </c>
      <c r="E1003" s="25">
        <v>19855.900000000001</v>
      </c>
      <c r="F1003" s="21">
        <v>0</v>
      </c>
      <c r="G1003" s="22">
        <f t="shared" si="15"/>
        <v>21921.200000000004</v>
      </c>
      <c r="H1003" s="21">
        <v>0</v>
      </c>
      <c r="I1003" s="21">
        <v>0</v>
      </c>
    </row>
    <row r="1004" spans="1:9" ht="15" x14ac:dyDescent="0.25">
      <c r="A1004" s="24" t="s">
        <v>1214</v>
      </c>
      <c r="B1004" s="20">
        <v>0</v>
      </c>
      <c r="C1004" s="21">
        <v>0</v>
      </c>
      <c r="D1004" s="25">
        <v>42691.5</v>
      </c>
      <c r="E1004" s="25">
        <v>220.37</v>
      </c>
      <c r="F1004" s="21">
        <v>0</v>
      </c>
      <c r="G1004" s="22">
        <f t="shared" si="15"/>
        <v>42471.13</v>
      </c>
      <c r="H1004" s="21">
        <v>0</v>
      </c>
      <c r="I1004" s="21">
        <v>0</v>
      </c>
    </row>
    <row r="1005" spans="1:9" ht="15" x14ac:dyDescent="0.25">
      <c r="A1005" s="24" t="s">
        <v>1215</v>
      </c>
      <c r="B1005" s="20">
        <v>0</v>
      </c>
      <c r="C1005" s="21">
        <v>0</v>
      </c>
      <c r="D1005" s="25">
        <v>58855.200000000004</v>
      </c>
      <c r="E1005" s="25">
        <v>20397.599999999999</v>
      </c>
      <c r="F1005" s="21">
        <v>0</v>
      </c>
      <c r="G1005" s="22">
        <f t="shared" si="15"/>
        <v>38457.600000000006</v>
      </c>
      <c r="H1005" s="21">
        <v>0</v>
      </c>
      <c r="I1005" s="21">
        <v>0</v>
      </c>
    </row>
    <row r="1006" spans="1:9" ht="15" x14ac:dyDescent="0.25">
      <c r="A1006" s="24" t="s">
        <v>1216</v>
      </c>
      <c r="B1006" s="20">
        <v>0</v>
      </c>
      <c r="C1006" s="21">
        <v>0</v>
      </c>
      <c r="D1006" s="25">
        <v>60358.799999999996</v>
      </c>
      <c r="E1006" s="25">
        <v>25224.9</v>
      </c>
      <c r="F1006" s="21">
        <v>0</v>
      </c>
      <c r="G1006" s="22">
        <f t="shared" si="15"/>
        <v>35133.899999999994</v>
      </c>
      <c r="H1006" s="21">
        <v>0</v>
      </c>
      <c r="I1006" s="21">
        <v>0</v>
      </c>
    </row>
    <row r="1007" spans="1:9" ht="15" x14ac:dyDescent="0.25">
      <c r="A1007" s="24" t="s">
        <v>1217</v>
      </c>
      <c r="B1007" s="20">
        <v>0</v>
      </c>
      <c r="C1007" s="21">
        <v>0</v>
      </c>
      <c r="D1007" s="25">
        <v>66364.25</v>
      </c>
      <c r="E1007" s="25">
        <v>44935.1</v>
      </c>
      <c r="F1007" s="21">
        <v>0</v>
      </c>
      <c r="G1007" s="22">
        <f t="shared" si="15"/>
        <v>21429.15</v>
      </c>
      <c r="H1007" s="21">
        <v>0</v>
      </c>
      <c r="I1007" s="21">
        <v>0</v>
      </c>
    </row>
    <row r="1008" spans="1:9" ht="15" x14ac:dyDescent="0.25">
      <c r="A1008" s="24" t="s">
        <v>1218</v>
      </c>
      <c r="B1008" s="20">
        <v>0</v>
      </c>
      <c r="C1008" s="21">
        <v>0</v>
      </c>
      <c r="D1008" s="25">
        <v>186088.4</v>
      </c>
      <c r="E1008" s="25">
        <v>74324.800000000003</v>
      </c>
      <c r="F1008" s="21">
        <v>0</v>
      </c>
      <c r="G1008" s="22">
        <f t="shared" si="15"/>
        <v>111763.59999999999</v>
      </c>
      <c r="H1008" s="21">
        <v>0</v>
      </c>
      <c r="I1008" s="21">
        <v>0</v>
      </c>
    </row>
    <row r="1009" spans="1:9" ht="15" x14ac:dyDescent="0.25">
      <c r="A1009" s="24" t="s">
        <v>1219</v>
      </c>
      <c r="B1009" s="20">
        <v>0</v>
      </c>
      <c r="C1009" s="21">
        <v>0</v>
      </c>
      <c r="D1009" s="25">
        <v>47023.3</v>
      </c>
      <c r="E1009" s="25">
        <v>0</v>
      </c>
      <c r="F1009" s="21">
        <v>0</v>
      </c>
      <c r="G1009" s="22">
        <f t="shared" si="15"/>
        <v>47023.3</v>
      </c>
      <c r="H1009" s="21">
        <v>0</v>
      </c>
      <c r="I1009" s="21">
        <v>0</v>
      </c>
    </row>
    <row r="1010" spans="1:9" ht="15" x14ac:dyDescent="0.25">
      <c r="A1010" s="24" t="s">
        <v>1220</v>
      </c>
      <c r="B1010" s="20">
        <v>0</v>
      </c>
      <c r="C1010" s="21">
        <v>0</v>
      </c>
      <c r="D1010" s="25">
        <v>71110.100000000006</v>
      </c>
      <c r="E1010" s="25">
        <v>54205.75</v>
      </c>
      <c r="F1010" s="21">
        <v>0</v>
      </c>
      <c r="G1010" s="22">
        <f t="shared" si="15"/>
        <v>16904.350000000006</v>
      </c>
      <c r="H1010" s="21">
        <v>0</v>
      </c>
      <c r="I1010" s="21">
        <v>0</v>
      </c>
    </row>
    <row r="1011" spans="1:9" ht="15" x14ac:dyDescent="0.25">
      <c r="A1011" s="24" t="s">
        <v>1221</v>
      </c>
      <c r="B1011" s="20">
        <v>0</v>
      </c>
      <c r="C1011" s="21">
        <v>0</v>
      </c>
      <c r="D1011" s="25">
        <v>35263</v>
      </c>
      <c r="E1011" s="25">
        <v>0</v>
      </c>
      <c r="F1011" s="21">
        <v>0</v>
      </c>
      <c r="G1011" s="22">
        <f t="shared" si="15"/>
        <v>35263</v>
      </c>
      <c r="H1011" s="21">
        <v>0</v>
      </c>
      <c r="I1011" s="21">
        <v>0</v>
      </c>
    </row>
    <row r="1012" spans="1:9" ht="15" x14ac:dyDescent="0.25">
      <c r="A1012" s="24" t="s">
        <v>1222</v>
      </c>
      <c r="B1012" s="20">
        <v>0</v>
      </c>
      <c r="C1012" s="21">
        <v>0</v>
      </c>
      <c r="D1012" s="25">
        <v>5029.8999999999996</v>
      </c>
      <c r="E1012" s="25">
        <v>0</v>
      </c>
      <c r="F1012" s="21">
        <v>0</v>
      </c>
      <c r="G1012" s="22">
        <f t="shared" si="15"/>
        <v>5029.8999999999996</v>
      </c>
      <c r="H1012" s="21">
        <v>0</v>
      </c>
      <c r="I1012" s="21">
        <v>0</v>
      </c>
    </row>
    <row r="1013" spans="1:9" ht="15" x14ac:dyDescent="0.25">
      <c r="A1013" s="24" t="s">
        <v>1223</v>
      </c>
      <c r="B1013" s="20">
        <v>0</v>
      </c>
      <c r="C1013" s="21">
        <v>0</v>
      </c>
      <c r="D1013" s="25">
        <v>47596.1</v>
      </c>
      <c r="E1013" s="25">
        <v>33962</v>
      </c>
      <c r="F1013" s="21">
        <v>0</v>
      </c>
      <c r="G1013" s="22">
        <f t="shared" si="15"/>
        <v>13634.099999999999</v>
      </c>
      <c r="H1013" s="21">
        <v>0</v>
      </c>
      <c r="I1013" s="21">
        <v>0</v>
      </c>
    </row>
    <row r="1014" spans="1:9" ht="15" x14ac:dyDescent="0.25">
      <c r="A1014" s="24" t="s">
        <v>1224</v>
      </c>
      <c r="B1014" s="20">
        <v>0</v>
      </c>
      <c r="C1014" s="21">
        <v>0</v>
      </c>
      <c r="D1014" s="25">
        <v>55651.1</v>
      </c>
      <c r="E1014" s="25">
        <v>30709.3</v>
      </c>
      <c r="F1014" s="21">
        <v>0</v>
      </c>
      <c r="G1014" s="22">
        <f t="shared" si="15"/>
        <v>24941.8</v>
      </c>
      <c r="H1014" s="21">
        <v>0</v>
      </c>
      <c r="I1014" s="21">
        <v>0</v>
      </c>
    </row>
    <row r="1015" spans="1:9" ht="15" x14ac:dyDescent="0.25">
      <c r="A1015" s="24" t="s">
        <v>1225</v>
      </c>
      <c r="B1015" s="20">
        <v>0</v>
      </c>
      <c r="C1015" s="21">
        <v>0</v>
      </c>
      <c r="D1015" s="25">
        <v>43765.9</v>
      </c>
      <c r="E1015" s="25">
        <v>18497.599999999999</v>
      </c>
      <c r="F1015" s="21">
        <v>0</v>
      </c>
      <c r="G1015" s="22">
        <f t="shared" si="15"/>
        <v>25268.300000000003</v>
      </c>
      <c r="H1015" s="21">
        <v>0</v>
      </c>
      <c r="I1015" s="21">
        <v>0</v>
      </c>
    </row>
    <row r="1016" spans="1:9" ht="15" x14ac:dyDescent="0.25">
      <c r="A1016" s="24" t="s">
        <v>1226</v>
      </c>
      <c r="B1016" s="20">
        <v>0</v>
      </c>
      <c r="C1016" s="21">
        <v>0</v>
      </c>
      <c r="D1016" s="25">
        <v>69559.399999999994</v>
      </c>
      <c r="E1016" s="25">
        <v>56848.899999999994</v>
      </c>
      <c r="F1016" s="21">
        <v>0</v>
      </c>
      <c r="G1016" s="22">
        <f t="shared" si="15"/>
        <v>12710.5</v>
      </c>
      <c r="H1016" s="21">
        <v>0</v>
      </c>
      <c r="I1016" s="21">
        <v>0</v>
      </c>
    </row>
    <row r="1017" spans="1:9" ht="15" x14ac:dyDescent="0.25">
      <c r="A1017" s="24" t="s">
        <v>1227</v>
      </c>
      <c r="B1017" s="20">
        <v>0</v>
      </c>
      <c r="C1017" s="21">
        <v>0</v>
      </c>
      <c r="D1017" s="25">
        <v>40257.100000000006</v>
      </c>
      <c r="E1017" s="25">
        <v>20111.599999999999</v>
      </c>
      <c r="F1017" s="21">
        <v>0</v>
      </c>
      <c r="G1017" s="22">
        <f t="shared" si="15"/>
        <v>20145.500000000007</v>
      </c>
      <c r="H1017" s="21">
        <v>0</v>
      </c>
      <c r="I1017" s="21">
        <v>0</v>
      </c>
    </row>
    <row r="1018" spans="1:9" ht="15" x14ac:dyDescent="0.25">
      <c r="A1018" s="24" t="s">
        <v>1228</v>
      </c>
      <c r="B1018" s="20">
        <v>0</v>
      </c>
      <c r="C1018" s="21">
        <v>0</v>
      </c>
      <c r="D1018" s="25">
        <v>42781</v>
      </c>
      <c r="E1018" s="25">
        <v>6483.7</v>
      </c>
      <c r="F1018" s="21">
        <v>0</v>
      </c>
      <c r="G1018" s="22">
        <f t="shared" si="15"/>
        <v>36297.300000000003</v>
      </c>
      <c r="H1018" s="21">
        <v>0</v>
      </c>
      <c r="I1018" s="21">
        <v>0</v>
      </c>
    </row>
    <row r="1019" spans="1:9" ht="15" x14ac:dyDescent="0.25">
      <c r="A1019" s="24" t="s">
        <v>1229</v>
      </c>
      <c r="B1019" s="20">
        <v>0</v>
      </c>
      <c r="C1019" s="21">
        <v>0</v>
      </c>
      <c r="D1019" s="25">
        <v>5853.3</v>
      </c>
      <c r="E1019" s="25">
        <v>5689.8</v>
      </c>
      <c r="F1019" s="21">
        <v>0</v>
      </c>
      <c r="G1019" s="22">
        <f t="shared" si="15"/>
        <v>163.5</v>
      </c>
      <c r="H1019" s="21">
        <v>0</v>
      </c>
      <c r="I1019" s="21">
        <v>0</v>
      </c>
    </row>
    <row r="1020" spans="1:9" ht="15" x14ac:dyDescent="0.25">
      <c r="A1020" s="24" t="s">
        <v>1230</v>
      </c>
      <c r="B1020" s="20">
        <v>0</v>
      </c>
      <c r="C1020" s="21">
        <v>0</v>
      </c>
      <c r="D1020" s="25">
        <v>6461.9</v>
      </c>
      <c r="E1020" s="25">
        <v>0</v>
      </c>
      <c r="F1020" s="21">
        <v>0</v>
      </c>
      <c r="G1020" s="22">
        <f t="shared" si="15"/>
        <v>6461.9</v>
      </c>
      <c r="H1020" s="21">
        <v>0</v>
      </c>
      <c r="I1020" s="21">
        <v>0</v>
      </c>
    </row>
    <row r="1021" spans="1:9" ht="15" x14ac:dyDescent="0.25">
      <c r="A1021" s="24" t="s">
        <v>1231</v>
      </c>
      <c r="B1021" s="20">
        <v>0</v>
      </c>
      <c r="C1021" s="21">
        <v>0</v>
      </c>
      <c r="D1021" s="25">
        <v>47954.1</v>
      </c>
      <c r="E1021" s="25">
        <v>265.60000000000002</v>
      </c>
      <c r="F1021" s="21">
        <v>0</v>
      </c>
      <c r="G1021" s="22">
        <f t="shared" si="15"/>
        <v>47688.5</v>
      </c>
      <c r="H1021" s="21">
        <v>0</v>
      </c>
      <c r="I1021" s="21">
        <v>0</v>
      </c>
    </row>
    <row r="1022" spans="1:9" ht="15" x14ac:dyDescent="0.25">
      <c r="A1022" s="24" t="s">
        <v>1232</v>
      </c>
      <c r="B1022" s="20">
        <v>0</v>
      </c>
      <c r="C1022" s="21">
        <v>0</v>
      </c>
      <c r="D1022" s="25">
        <v>31486.1</v>
      </c>
      <c r="E1022" s="25">
        <v>15172.8</v>
      </c>
      <c r="F1022" s="21">
        <v>0</v>
      </c>
      <c r="G1022" s="22">
        <f t="shared" si="15"/>
        <v>16313.3</v>
      </c>
      <c r="H1022" s="21">
        <v>0</v>
      </c>
      <c r="I1022" s="21">
        <v>0</v>
      </c>
    </row>
    <row r="1023" spans="1:9" ht="15" x14ac:dyDescent="0.25">
      <c r="A1023" s="24" t="s">
        <v>1233</v>
      </c>
      <c r="B1023" s="20">
        <v>0</v>
      </c>
      <c r="C1023" s="21">
        <v>0</v>
      </c>
      <c r="D1023" s="25">
        <v>32739.1</v>
      </c>
      <c r="E1023" s="25">
        <v>233.6</v>
      </c>
      <c r="F1023" s="21">
        <v>0</v>
      </c>
      <c r="G1023" s="22">
        <f t="shared" si="15"/>
        <v>32505.5</v>
      </c>
      <c r="H1023" s="21">
        <v>0</v>
      </c>
      <c r="I1023" s="21">
        <v>0</v>
      </c>
    </row>
    <row r="1024" spans="1:9" ht="15" x14ac:dyDescent="0.25">
      <c r="A1024" s="24" t="s">
        <v>1234</v>
      </c>
      <c r="B1024" s="20">
        <v>0</v>
      </c>
      <c r="C1024" s="21">
        <v>0</v>
      </c>
      <c r="D1024" s="25">
        <v>62159.500000000015</v>
      </c>
      <c r="E1024" s="25">
        <v>28275.8</v>
      </c>
      <c r="F1024" s="21">
        <v>0</v>
      </c>
      <c r="G1024" s="22">
        <f t="shared" si="15"/>
        <v>33883.700000000012</v>
      </c>
      <c r="H1024" s="21">
        <v>0</v>
      </c>
      <c r="I1024" s="21">
        <v>0</v>
      </c>
    </row>
    <row r="1025" spans="1:9" ht="15" x14ac:dyDescent="0.25">
      <c r="A1025" s="24" t="s">
        <v>1235</v>
      </c>
      <c r="B1025" s="20">
        <v>0</v>
      </c>
      <c r="C1025" s="21">
        <v>0</v>
      </c>
      <c r="D1025" s="25">
        <v>50030.5</v>
      </c>
      <c r="E1025" s="25">
        <v>6100.5</v>
      </c>
      <c r="F1025" s="21">
        <v>0</v>
      </c>
      <c r="G1025" s="22">
        <f t="shared" si="15"/>
        <v>43930</v>
      </c>
      <c r="H1025" s="21">
        <v>0</v>
      </c>
      <c r="I1025" s="21">
        <v>0</v>
      </c>
    </row>
    <row r="1026" spans="1:9" ht="15" x14ac:dyDescent="0.25">
      <c r="A1026" s="24" t="s">
        <v>1236</v>
      </c>
      <c r="B1026" s="20">
        <v>0</v>
      </c>
      <c r="C1026" s="21">
        <v>0</v>
      </c>
      <c r="D1026" s="25">
        <v>267538.68000000005</v>
      </c>
      <c r="E1026" s="25">
        <v>204479.98000000004</v>
      </c>
      <c r="F1026" s="21">
        <v>0</v>
      </c>
      <c r="G1026" s="22">
        <f t="shared" si="15"/>
        <v>63058.700000000012</v>
      </c>
      <c r="H1026" s="21">
        <v>0</v>
      </c>
      <c r="I1026" s="21">
        <v>0</v>
      </c>
    </row>
    <row r="1027" spans="1:9" ht="15" x14ac:dyDescent="0.25">
      <c r="A1027" s="24" t="s">
        <v>1237</v>
      </c>
      <c r="B1027" s="20">
        <v>0</v>
      </c>
      <c r="C1027" s="21">
        <v>0</v>
      </c>
      <c r="D1027" s="25">
        <v>77005.799999999988</v>
      </c>
      <c r="E1027" s="25">
        <v>5306.2</v>
      </c>
      <c r="F1027" s="21">
        <v>0</v>
      </c>
      <c r="G1027" s="22">
        <f t="shared" si="15"/>
        <v>71699.599999999991</v>
      </c>
      <c r="H1027" s="21">
        <v>0</v>
      </c>
      <c r="I1027" s="21">
        <v>0</v>
      </c>
    </row>
    <row r="1028" spans="1:9" ht="15" x14ac:dyDescent="0.25">
      <c r="A1028" s="24" t="s">
        <v>1238</v>
      </c>
      <c r="B1028" s="20">
        <v>0</v>
      </c>
      <c r="C1028" s="21">
        <v>0</v>
      </c>
      <c r="D1028" s="25">
        <v>258525</v>
      </c>
      <c r="E1028" s="25">
        <v>167846</v>
      </c>
      <c r="F1028" s="21">
        <v>0</v>
      </c>
      <c r="G1028" s="22">
        <f t="shared" si="15"/>
        <v>90679</v>
      </c>
      <c r="H1028" s="21">
        <v>0</v>
      </c>
      <c r="I1028" s="21">
        <v>0</v>
      </c>
    </row>
    <row r="1029" spans="1:9" ht="15" x14ac:dyDescent="0.25">
      <c r="A1029" s="24" t="s">
        <v>1239</v>
      </c>
      <c r="B1029" s="20">
        <v>0</v>
      </c>
      <c r="C1029" s="21">
        <v>0</v>
      </c>
      <c r="D1029" s="25">
        <v>123008.79999999997</v>
      </c>
      <c r="E1029" s="25">
        <v>91895.4</v>
      </c>
      <c r="F1029" s="21">
        <v>0</v>
      </c>
      <c r="G1029" s="22">
        <f t="shared" si="15"/>
        <v>31113.39999999998</v>
      </c>
      <c r="H1029" s="21">
        <v>0</v>
      </c>
      <c r="I1029" s="21">
        <v>0</v>
      </c>
    </row>
    <row r="1030" spans="1:9" ht="15" x14ac:dyDescent="0.25">
      <c r="A1030" s="24" t="s">
        <v>1240</v>
      </c>
      <c r="B1030" s="20">
        <v>0</v>
      </c>
      <c r="C1030" s="21">
        <v>0</v>
      </c>
      <c r="D1030" s="25">
        <v>7105</v>
      </c>
      <c r="E1030" s="25">
        <v>0</v>
      </c>
      <c r="F1030" s="21">
        <v>0</v>
      </c>
      <c r="G1030" s="22">
        <f t="shared" si="15"/>
        <v>7105</v>
      </c>
      <c r="H1030" s="21">
        <v>0</v>
      </c>
      <c r="I1030" s="21">
        <v>0</v>
      </c>
    </row>
    <row r="1031" spans="1:9" ht="15" x14ac:dyDescent="0.25">
      <c r="A1031" s="24" t="s">
        <v>1241</v>
      </c>
      <c r="B1031" s="20">
        <v>0</v>
      </c>
      <c r="C1031" s="21">
        <v>0</v>
      </c>
      <c r="D1031" s="25">
        <v>663549.19999999995</v>
      </c>
      <c r="E1031" s="25">
        <v>227457.1</v>
      </c>
      <c r="F1031" s="21">
        <v>0</v>
      </c>
      <c r="G1031" s="22">
        <f t="shared" ref="G1031:G1094" si="16">D1031-E1031</f>
        <v>436092.1</v>
      </c>
      <c r="H1031" s="21">
        <v>0</v>
      </c>
      <c r="I1031" s="21">
        <v>0</v>
      </c>
    </row>
    <row r="1032" spans="1:9" ht="15" x14ac:dyDescent="0.25">
      <c r="A1032" s="24" t="s">
        <v>1242</v>
      </c>
      <c r="B1032" s="20">
        <v>0</v>
      </c>
      <c r="C1032" s="21">
        <v>0</v>
      </c>
      <c r="D1032" s="25">
        <v>10077.700000000001</v>
      </c>
      <c r="E1032" s="25">
        <v>0</v>
      </c>
      <c r="F1032" s="21">
        <v>0</v>
      </c>
      <c r="G1032" s="22">
        <f t="shared" si="16"/>
        <v>10077.700000000001</v>
      </c>
      <c r="H1032" s="21">
        <v>0</v>
      </c>
      <c r="I1032" s="21">
        <v>0</v>
      </c>
    </row>
    <row r="1033" spans="1:9" ht="15" x14ac:dyDescent="0.25">
      <c r="A1033" s="24" t="s">
        <v>1243</v>
      </c>
      <c r="B1033" s="20">
        <v>0</v>
      </c>
      <c r="C1033" s="21">
        <v>0</v>
      </c>
      <c r="D1033" s="25">
        <v>38502.9</v>
      </c>
      <c r="E1033" s="25">
        <v>20686</v>
      </c>
      <c r="F1033" s="21">
        <v>0</v>
      </c>
      <c r="G1033" s="22">
        <f t="shared" si="16"/>
        <v>17816.900000000001</v>
      </c>
      <c r="H1033" s="21">
        <v>0</v>
      </c>
      <c r="I1033" s="21">
        <v>0</v>
      </c>
    </row>
    <row r="1034" spans="1:9" ht="15" x14ac:dyDescent="0.25">
      <c r="A1034" s="24" t="s">
        <v>1244</v>
      </c>
      <c r="B1034" s="20">
        <v>0</v>
      </c>
      <c r="C1034" s="21">
        <v>0</v>
      </c>
      <c r="D1034" s="25">
        <v>71850.600000000006</v>
      </c>
      <c r="E1034" s="25">
        <v>15894.100000000002</v>
      </c>
      <c r="F1034" s="21">
        <v>0</v>
      </c>
      <c r="G1034" s="22">
        <f t="shared" si="16"/>
        <v>55956.5</v>
      </c>
      <c r="H1034" s="21">
        <v>0</v>
      </c>
      <c r="I1034" s="21">
        <v>0</v>
      </c>
    </row>
    <row r="1035" spans="1:9" ht="15" x14ac:dyDescent="0.25">
      <c r="A1035" s="24" t="s">
        <v>1245</v>
      </c>
      <c r="B1035" s="20">
        <v>0</v>
      </c>
      <c r="C1035" s="21">
        <v>0</v>
      </c>
      <c r="D1035" s="25">
        <v>155108.87</v>
      </c>
      <c r="E1035" s="25">
        <v>41888.22</v>
      </c>
      <c r="F1035" s="21">
        <v>0</v>
      </c>
      <c r="G1035" s="22">
        <f t="shared" si="16"/>
        <v>113220.65</v>
      </c>
      <c r="H1035" s="21">
        <v>0</v>
      </c>
      <c r="I1035" s="21">
        <v>0</v>
      </c>
    </row>
    <row r="1036" spans="1:9" ht="15" x14ac:dyDescent="0.25">
      <c r="A1036" s="24" t="s">
        <v>1246</v>
      </c>
      <c r="B1036" s="20">
        <v>0</v>
      </c>
      <c r="C1036" s="21">
        <v>0</v>
      </c>
      <c r="D1036" s="25">
        <v>28317.800000000003</v>
      </c>
      <c r="E1036" s="25">
        <v>0</v>
      </c>
      <c r="F1036" s="21">
        <v>0</v>
      </c>
      <c r="G1036" s="22">
        <f t="shared" si="16"/>
        <v>28317.800000000003</v>
      </c>
      <c r="H1036" s="21">
        <v>0</v>
      </c>
      <c r="I1036" s="21">
        <v>0</v>
      </c>
    </row>
    <row r="1037" spans="1:9" ht="15" x14ac:dyDescent="0.25">
      <c r="A1037" s="24" t="s">
        <v>1247</v>
      </c>
      <c r="B1037" s="20">
        <v>0</v>
      </c>
      <c r="C1037" s="21">
        <v>0</v>
      </c>
      <c r="D1037" s="25">
        <v>79603.600000000006</v>
      </c>
      <c r="E1037" s="25">
        <v>43045.2</v>
      </c>
      <c r="F1037" s="21">
        <v>0</v>
      </c>
      <c r="G1037" s="22">
        <f t="shared" si="16"/>
        <v>36558.400000000009</v>
      </c>
      <c r="H1037" s="21">
        <v>0</v>
      </c>
      <c r="I1037" s="21">
        <v>0</v>
      </c>
    </row>
    <row r="1038" spans="1:9" ht="15" x14ac:dyDescent="0.25">
      <c r="A1038" s="24" t="s">
        <v>1248</v>
      </c>
      <c r="B1038" s="20">
        <v>0</v>
      </c>
      <c r="C1038" s="21">
        <v>0</v>
      </c>
      <c r="D1038" s="25">
        <v>143502.69999999998</v>
      </c>
      <c r="E1038" s="25">
        <v>49888.299999999996</v>
      </c>
      <c r="F1038" s="21">
        <v>0</v>
      </c>
      <c r="G1038" s="22">
        <f t="shared" si="16"/>
        <v>93614.399999999994</v>
      </c>
      <c r="H1038" s="21">
        <v>0</v>
      </c>
      <c r="I1038" s="21">
        <v>0</v>
      </c>
    </row>
    <row r="1039" spans="1:9" ht="15" x14ac:dyDescent="0.25">
      <c r="A1039" s="24" t="s">
        <v>1249</v>
      </c>
      <c r="B1039" s="20">
        <v>0</v>
      </c>
      <c r="C1039" s="21">
        <v>0</v>
      </c>
      <c r="D1039" s="25">
        <v>25471.699999999997</v>
      </c>
      <c r="E1039" s="25">
        <v>11240.4</v>
      </c>
      <c r="F1039" s="21">
        <v>0</v>
      </c>
      <c r="G1039" s="22">
        <f t="shared" si="16"/>
        <v>14231.299999999997</v>
      </c>
      <c r="H1039" s="21">
        <v>0</v>
      </c>
      <c r="I1039" s="21">
        <v>0</v>
      </c>
    </row>
    <row r="1040" spans="1:9" ht="15" x14ac:dyDescent="0.25">
      <c r="A1040" s="24" t="s">
        <v>1250</v>
      </c>
      <c r="B1040" s="20">
        <v>0</v>
      </c>
      <c r="C1040" s="21">
        <v>0</v>
      </c>
      <c r="D1040" s="25">
        <v>9612.2999999999993</v>
      </c>
      <c r="E1040" s="25">
        <v>0</v>
      </c>
      <c r="F1040" s="21">
        <v>0</v>
      </c>
      <c r="G1040" s="22">
        <f t="shared" si="16"/>
        <v>9612.2999999999993</v>
      </c>
      <c r="H1040" s="21">
        <v>0</v>
      </c>
      <c r="I1040" s="21">
        <v>0</v>
      </c>
    </row>
    <row r="1041" spans="1:9" ht="15" x14ac:dyDescent="0.25">
      <c r="A1041" s="24" t="s">
        <v>1251</v>
      </c>
      <c r="B1041" s="20">
        <v>0</v>
      </c>
      <c r="C1041" s="21">
        <v>0</v>
      </c>
      <c r="D1041" s="25">
        <v>11688.7</v>
      </c>
      <c r="E1041" s="25">
        <v>0</v>
      </c>
      <c r="F1041" s="21">
        <v>0</v>
      </c>
      <c r="G1041" s="22">
        <f t="shared" si="16"/>
        <v>11688.7</v>
      </c>
      <c r="H1041" s="21">
        <v>0</v>
      </c>
      <c r="I1041" s="21">
        <v>0</v>
      </c>
    </row>
    <row r="1042" spans="1:9" ht="15" x14ac:dyDescent="0.25">
      <c r="A1042" s="24" t="s">
        <v>1252</v>
      </c>
      <c r="B1042" s="20">
        <v>0</v>
      </c>
      <c r="C1042" s="21">
        <v>0</v>
      </c>
      <c r="D1042" s="25">
        <v>372928.60000000003</v>
      </c>
      <c r="E1042" s="25">
        <v>268977.90000000002</v>
      </c>
      <c r="F1042" s="21">
        <v>0</v>
      </c>
      <c r="G1042" s="22">
        <f t="shared" si="16"/>
        <v>103950.70000000001</v>
      </c>
      <c r="H1042" s="21">
        <v>0</v>
      </c>
      <c r="I1042" s="21">
        <v>0</v>
      </c>
    </row>
    <row r="1043" spans="1:9" ht="15" x14ac:dyDescent="0.25">
      <c r="A1043" s="24" t="s">
        <v>1253</v>
      </c>
      <c r="B1043" s="20">
        <v>0</v>
      </c>
      <c r="C1043" s="21">
        <v>0</v>
      </c>
      <c r="D1043" s="25">
        <v>75788.600000000006</v>
      </c>
      <c r="E1043" s="25">
        <v>57736.299999999996</v>
      </c>
      <c r="F1043" s="21">
        <v>0</v>
      </c>
      <c r="G1043" s="22">
        <f t="shared" si="16"/>
        <v>18052.30000000001</v>
      </c>
      <c r="H1043" s="21">
        <v>0</v>
      </c>
      <c r="I1043" s="21">
        <v>0</v>
      </c>
    </row>
    <row r="1044" spans="1:9" ht="15" x14ac:dyDescent="0.25">
      <c r="A1044" s="24" t="s">
        <v>1254</v>
      </c>
      <c r="B1044" s="20">
        <v>0</v>
      </c>
      <c r="C1044" s="21">
        <v>0</v>
      </c>
      <c r="D1044" s="25">
        <v>6444</v>
      </c>
      <c r="E1044" s="25">
        <v>0</v>
      </c>
      <c r="F1044" s="21">
        <v>0</v>
      </c>
      <c r="G1044" s="22">
        <f t="shared" si="16"/>
        <v>6444</v>
      </c>
      <c r="H1044" s="21">
        <v>0</v>
      </c>
      <c r="I1044" s="21">
        <v>0</v>
      </c>
    </row>
    <row r="1045" spans="1:9" ht="15" x14ac:dyDescent="0.25">
      <c r="A1045" s="24" t="s">
        <v>1255</v>
      </c>
      <c r="B1045" s="20">
        <v>0</v>
      </c>
      <c r="C1045" s="21">
        <v>0</v>
      </c>
      <c r="D1045" s="25">
        <v>24129.200000000001</v>
      </c>
      <c r="E1045" s="25">
        <v>9790</v>
      </c>
      <c r="F1045" s="21">
        <v>0</v>
      </c>
      <c r="G1045" s="22">
        <f t="shared" si="16"/>
        <v>14339.2</v>
      </c>
      <c r="H1045" s="21">
        <v>0</v>
      </c>
      <c r="I1045" s="21">
        <v>0</v>
      </c>
    </row>
    <row r="1046" spans="1:9" ht="15" x14ac:dyDescent="0.25">
      <c r="A1046" s="24" t="s">
        <v>1256</v>
      </c>
      <c r="B1046" s="20">
        <v>0</v>
      </c>
      <c r="C1046" s="21">
        <v>0</v>
      </c>
      <c r="D1046" s="25">
        <v>100513.87</v>
      </c>
      <c r="E1046" s="25">
        <v>33657.5</v>
      </c>
      <c r="F1046" s="21">
        <v>0</v>
      </c>
      <c r="G1046" s="22">
        <f t="shared" si="16"/>
        <v>66856.37</v>
      </c>
      <c r="H1046" s="21">
        <v>0</v>
      </c>
      <c r="I1046" s="21">
        <v>0</v>
      </c>
    </row>
    <row r="1047" spans="1:9" ht="15" x14ac:dyDescent="0.25">
      <c r="A1047" s="24" t="s">
        <v>1257</v>
      </c>
      <c r="B1047" s="20">
        <v>0</v>
      </c>
      <c r="C1047" s="21">
        <v>0</v>
      </c>
      <c r="D1047" s="25">
        <v>39218.9</v>
      </c>
      <c r="E1047" s="25">
        <v>24367.1</v>
      </c>
      <c r="F1047" s="21">
        <v>0</v>
      </c>
      <c r="G1047" s="22">
        <f t="shared" si="16"/>
        <v>14851.800000000003</v>
      </c>
      <c r="H1047" s="21">
        <v>0</v>
      </c>
      <c r="I1047" s="21">
        <v>0</v>
      </c>
    </row>
    <row r="1048" spans="1:9" ht="15" x14ac:dyDescent="0.25">
      <c r="A1048" s="24" t="s">
        <v>1258</v>
      </c>
      <c r="B1048" s="20">
        <v>0</v>
      </c>
      <c r="C1048" s="21">
        <v>0</v>
      </c>
      <c r="D1048" s="25">
        <v>60412.5</v>
      </c>
      <c r="E1048" s="25">
        <v>31746.5</v>
      </c>
      <c r="F1048" s="21">
        <v>0</v>
      </c>
      <c r="G1048" s="22">
        <f t="shared" si="16"/>
        <v>28666</v>
      </c>
      <c r="H1048" s="21">
        <v>0</v>
      </c>
      <c r="I1048" s="21">
        <v>0</v>
      </c>
    </row>
    <row r="1049" spans="1:9" ht="15" x14ac:dyDescent="0.25">
      <c r="A1049" s="24" t="s">
        <v>1259</v>
      </c>
      <c r="B1049" s="20">
        <v>0</v>
      </c>
      <c r="C1049" s="21">
        <v>0</v>
      </c>
      <c r="D1049" s="25">
        <v>768142.44999999984</v>
      </c>
      <c r="E1049" s="25">
        <v>617713.52999999991</v>
      </c>
      <c r="F1049" s="21">
        <v>0</v>
      </c>
      <c r="G1049" s="22">
        <f t="shared" si="16"/>
        <v>150428.91999999993</v>
      </c>
      <c r="H1049" s="21">
        <v>0</v>
      </c>
      <c r="I1049" s="21">
        <v>0</v>
      </c>
    </row>
    <row r="1050" spans="1:9" ht="15" x14ac:dyDescent="0.25">
      <c r="A1050" s="24" t="s">
        <v>1260</v>
      </c>
      <c r="B1050" s="20">
        <v>0</v>
      </c>
      <c r="C1050" s="21">
        <v>0</v>
      </c>
      <c r="D1050" s="25">
        <v>680074.70000000007</v>
      </c>
      <c r="E1050" s="25">
        <v>555435.00000000012</v>
      </c>
      <c r="F1050" s="21">
        <v>0</v>
      </c>
      <c r="G1050" s="22">
        <f t="shared" si="16"/>
        <v>124639.69999999995</v>
      </c>
      <c r="H1050" s="21">
        <v>0</v>
      </c>
      <c r="I1050" s="21">
        <v>0</v>
      </c>
    </row>
    <row r="1051" spans="1:9" ht="15" x14ac:dyDescent="0.25">
      <c r="A1051" s="24" t="s">
        <v>1261</v>
      </c>
      <c r="B1051" s="20">
        <v>0</v>
      </c>
      <c r="C1051" s="21">
        <v>0</v>
      </c>
      <c r="D1051" s="25">
        <v>571081.59999999986</v>
      </c>
      <c r="E1051" s="25">
        <v>434609.4599999999</v>
      </c>
      <c r="F1051" s="21">
        <v>0</v>
      </c>
      <c r="G1051" s="22">
        <f t="shared" si="16"/>
        <v>136472.13999999996</v>
      </c>
      <c r="H1051" s="21">
        <v>0</v>
      </c>
      <c r="I1051" s="21">
        <v>0</v>
      </c>
    </row>
    <row r="1052" spans="1:9" ht="15" x14ac:dyDescent="0.25">
      <c r="A1052" s="24" t="s">
        <v>1262</v>
      </c>
      <c r="B1052" s="20">
        <v>0</v>
      </c>
      <c r="C1052" s="21">
        <v>0</v>
      </c>
      <c r="D1052" s="25">
        <v>319233.81</v>
      </c>
      <c r="E1052" s="25">
        <v>159895.91000000003</v>
      </c>
      <c r="F1052" s="21">
        <v>0</v>
      </c>
      <c r="G1052" s="22">
        <f t="shared" si="16"/>
        <v>159337.89999999997</v>
      </c>
      <c r="H1052" s="21">
        <v>0</v>
      </c>
      <c r="I1052" s="21">
        <v>0</v>
      </c>
    </row>
    <row r="1053" spans="1:9" ht="15" x14ac:dyDescent="0.25">
      <c r="A1053" s="24" t="s">
        <v>1263</v>
      </c>
      <c r="B1053" s="20">
        <v>0</v>
      </c>
      <c r="C1053" s="21">
        <v>0</v>
      </c>
      <c r="D1053" s="25">
        <v>163749.20000000001</v>
      </c>
      <c r="E1053" s="25">
        <v>113239.10000000002</v>
      </c>
      <c r="F1053" s="21">
        <v>0</v>
      </c>
      <c r="G1053" s="22">
        <f t="shared" si="16"/>
        <v>50510.099999999991</v>
      </c>
      <c r="H1053" s="21">
        <v>0</v>
      </c>
      <c r="I1053" s="21">
        <v>0</v>
      </c>
    </row>
    <row r="1054" spans="1:9" ht="15" x14ac:dyDescent="0.25">
      <c r="A1054" s="24" t="s">
        <v>1264</v>
      </c>
      <c r="B1054" s="20">
        <v>0</v>
      </c>
      <c r="C1054" s="21">
        <v>0</v>
      </c>
      <c r="D1054" s="25">
        <v>1156965.9600000004</v>
      </c>
      <c r="E1054" s="25">
        <v>958870.53000000061</v>
      </c>
      <c r="F1054" s="21">
        <v>0</v>
      </c>
      <c r="G1054" s="22">
        <f t="shared" si="16"/>
        <v>198095.42999999982</v>
      </c>
      <c r="H1054" s="21">
        <v>0</v>
      </c>
      <c r="I1054" s="21">
        <v>0</v>
      </c>
    </row>
    <row r="1055" spans="1:9" ht="15" x14ac:dyDescent="0.25">
      <c r="A1055" s="24" t="s">
        <v>1265</v>
      </c>
      <c r="B1055" s="20">
        <v>0</v>
      </c>
      <c r="C1055" s="21">
        <v>0</v>
      </c>
      <c r="D1055" s="25">
        <v>306125.79999999993</v>
      </c>
      <c r="E1055" s="25">
        <v>231452.89999999997</v>
      </c>
      <c r="F1055" s="21">
        <v>0</v>
      </c>
      <c r="G1055" s="22">
        <f t="shared" si="16"/>
        <v>74672.899999999965</v>
      </c>
      <c r="H1055" s="21">
        <v>0</v>
      </c>
      <c r="I1055" s="21">
        <v>0</v>
      </c>
    </row>
    <row r="1056" spans="1:9" ht="15" x14ac:dyDescent="0.25">
      <c r="A1056" s="24" t="s">
        <v>1266</v>
      </c>
      <c r="B1056" s="20">
        <v>0</v>
      </c>
      <c r="C1056" s="21">
        <v>0</v>
      </c>
      <c r="D1056" s="25">
        <v>179035.80000000002</v>
      </c>
      <c r="E1056" s="25">
        <v>156214</v>
      </c>
      <c r="F1056" s="21">
        <v>0</v>
      </c>
      <c r="G1056" s="22">
        <f t="shared" si="16"/>
        <v>22821.800000000017</v>
      </c>
      <c r="H1056" s="21">
        <v>0</v>
      </c>
      <c r="I1056" s="21">
        <v>0</v>
      </c>
    </row>
    <row r="1057" spans="1:9" ht="15" x14ac:dyDescent="0.25">
      <c r="A1057" s="24" t="s">
        <v>1267</v>
      </c>
      <c r="B1057" s="20">
        <v>0</v>
      </c>
      <c r="C1057" s="21">
        <v>0</v>
      </c>
      <c r="D1057" s="25">
        <v>132621.1</v>
      </c>
      <c r="E1057" s="25">
        <v>105512.5</v>
      </c>
      <c r="F1057" s="21">
        <v>0</v>
      </c>
      <c r="G1057" s="22">
        <f t="shared" si="16"/>
        <v>27108.600000000006</v>
      </c>
      <c r="H1057" s="21">
        <v>0</v>
      </c>
      <c r="I1057" s="21">
        <v>0</v>
      </c>
    </row>
    <row r="1058" spans="1:9" ht="15" x14ac:dyDescent="0.25">
      <c r="A1058" s="24" t="s">
        <v>1268</v>
      </c>
      <c r="B1058" s="20">
        <v>0</v>
      </c>
      <c r="C1058" s="21">
        <v>0</v>
      </c>
      <c r="D1058" s="25">
        <v>956703.8000000004</v>
      </c>
      <c r="E1058" s="25">
        <v>806216.35000000044</v>
      </c>
      <c r="F1058" s="21">
        <v>0</v>
      </c>
      <c r="G1058" s="22">
        <f t="shared" si="16"/>
        <v>150487.44999999995</v>
      </c>
      <c r="H1058" s="21">
        <v>0</v>
      </c>
      <c r="I1058" s="21">
        <v>0</v>
      </c>
    </row>
    <row r="1059" spans="1:9" ht="15" x14ac:dyDescent="0.25">
      <c r="A1059" s="24" t="s">
        <v>1269</v>
      </c>
      <c r="B1059" s="20">
        <v>0</v>
      </c>
      <c r="C1059" s="21">
        <v>0</v>
      </c>
      <c r="D1059" s="25">
        <v>959257.1</v>
      </c>
      <c r="E1059" s="25">
        <v>800216.3</v>
      </c>
      <c r="F1059" s="21">
        <v>0</v>
      </c>
      <c r="G1059" s="22">
        <f t="shared" si="16"/>
        <v>159040.79999999993</v>
      </c>
      <c r="H1059" s="21">
        <v>0</v>
      </c>
      <c r="I1059" s="21">
        <v>0</v>
      </c>
    </row>
    <row r="1060" spans="1:9" ht="15" x14ac:dyDescent="0.25">
      <c r="A1060" s="24" t="s">
        <v>1270</v>
      </c>
      <c r="B1060" s="20">
        <v>0</v>
      </c>
      <c r="C1060" s="21">
        <v>0</v>
      </c>
      <c r="D1060" s="25">
        <v>55849.79</v>
      </c>
      <c r="E1060" s="25">
        <v>33584.480000000003</v>
      </c>
      <c r="F1060" s="21">
        <v>0</v>
      </c>
      <c r="G1060" s="22">
        <f t="shared" si="16"/>
        <v>22265.309999999998</v>
      </c>
      <c r="H1060" s="21">
        <v>0</v>
      </c>
      <c r="I1060" s="21">
        <v>0</v>
      </c>
    </row>
    <row r="1061" spans="1:9" ht="15" x14ac:dyDescent="0.25">
      <c r="A1061" s="24" t="s">
        <v>1271</v>
      </c>
      <c r="B1061" s="20">
        <v>0</v>
      </c>
      <c r="C1061" s="21">
        <v>0</v>
      </c>
      <c r="D1061" s="25">
        <v>238311</v>
      </c>
      <c r="E1061" s="25">
        <v>162766.9</v>
      </c>
      <c r="F1061" s="21">
        <v>0</v>
      </c>
      <c r="G1061" s="22">
        <f t="shared" si="16"/>
        <v>75544.100000000006</v>
      </c>
      <c r="H1061" s="21">
        <v>0</v>
      </c>
      <c r="I1061" s="21">
        <v>0</v>
      </c>
    </row>
    <row r="1062" spans="1:9" ht="15" x14ac:dyDescent="0.25">
      <c r="A1062" s="24" t="s">
        <v>1272</v>
      </c>
      <c r="B1062" s="20">
        <v>0</v>
      </c>
      <c r="C1062" s="21">
        <v>0</v>
      </c>
      <c r="D1062" s="25">
        <v>974239.19999999972</v>
      </c>
      <c r="E1062" s="25">
        <v>822744.9</v>
      </c>
      <c r="F1062" s="21">
        <v>0</v>
      </c>
      <c r="G1062" s="22">
        <f t="shared" si="16"/>
        <v>151494.2999999997</v>
      </c>
      <c r="H1062" s="21">
        <v>0</v>
      </c>
      <c r="I1062" s="21">
        <v>0</v>
      </c>
    </row>
    <row r="1063" spans="1:9" ht="15" x14ac:dyDescent="0.25">
      <c r="A1063" s="24" t="s">
        <v>1273</v>
      </c>
      <c r="B1063" s="20">
        <v>0</v>
      </c>
      <c r="C1063" s="21">
        <v>0</v>
      </c>
      <c r="D1063" s="25">
        <v>58962.599999999991</v>
      </c>
      <c r="E1063" s="25">
        <v>33389.5</v>
      </c>
      <c r="F1063" s="21">
        <v>0</v>
      </c>
      <c r="G1063" s="22">
        <f t="shared" si="16"/>
        <v>25573.099999999991</v>
      </c>
      <c r="H1063" s="21">
        <v>0</v>
      </c>
      <c r="I1063" s="21">
        <v>0</v>
      </c>
    </row>
    <row r="1064" spans="1:9" ht="15" x14ac:dyDescent="0.25">
      <c r="A1064" s="24" t="s">
        <v>1274</v>
      </c>
      <c r="B1064" s="20">
        <v>0</v>
      </c>
      <c r="C1064" s="21">
        <v>0</v>
      </c>
      <c r="D1064" s="25">
        <v>5459.5</v>
      </c>
      <c r="E1064" s="25">
        <v>5307</v>
      </c>
      <c r="F1064" s="21">
        <v>0</v>
      </c>
      <c r="G1064" s="22">
        <f t="shared" si="16"/>
        <v>152.5</v>
      </c>
      <c r="H1064" s="21">
        <v>0</v>
      </c>
      <c r="I1064" s="21">
        <v>0</v>
      </c>
    </row>
    <row r="1065" spans="1:9" ht="15" x14ac:dyDescent="0.25">
      <c r="A1065" s="24" t="s">
        <v>1275</v>
      </c>
      <c r="B1065" s="20">
        <v>0</v>
      </c>
      <c r="C1065" s="21">
        <v>0</v>
      </c>
      <c r="D1065" s="25">
        <v>73157.3</v>
      </c>
      <c r="E1065" s="25">
        <v>33936.999999999993</v>
      </c>
      <c r="F1065" s="21">
        <v>0</v>
      </c>
      <c r="G1065" s="22">
        <f t="shared" si="16"/>
        <v>39220.30000000001</v>
      </c>
      <c r="H1065" s="21">
        <v>0</v>
      </c>
      <c r="I1065" s="21">
        <v>0</v>
      </c>
    </row>
    <row r="1066" spans="1:9" ht="15" x14ac:dyDescent="0.25">
      <c r="A1066" s="24" t="s">
        <v>1276</v>
      </c>
      <c r="B1066" s="20">
        <v>0</v>
      </c>
      <c r="C1066" s="21">
        <v>0</v>
      </c>
      <c r="D1066" s="25">
        <v>40686.699999999997</v>
      </c>
      <c r="E1066" s="25">
        <v>37252.6</v>
      </c>
      <c r="F1066" s="21">
        <v>0</v>
      </c>
      <c r="G1066" s="22">
        <f t="shared" si="16"/>
        <v>3434.0999999999985</v>
      </c>
      <c r="H1066" s="21">
        <v>0</v>
      </c>
      <c r="I1066" s="21">
        <v>0</v>
      </c>
    </row>
    <row r="1067" spans="1:9" ht="15" x14ac:dyDescent="0.25">
      <c r="A1067" s="24" t="s">
        <v>1277</v>
      </c>
      <c r="B1067" s="20">
        <v>0</v>
      </c>
      <c r="C1067" s="21">
        <v>0</v>
      </c>
      <c r="D1067" s="25">
        <v>61079.119999999995</v>
      </c>
      <c r="E1067" s="25">
        <v>36063.729999999996</v>
      </c>
      <c r="F1067" s="21">
        <v>0</v>
      </c>
      <c r="G1067" s="22">
        <f t="shared" si="16"/>
        <v>25015.39</v>
      </c>
      <c r="H1067" s="21">
        <v>0</v>
      </c>
      <c r="I1067" s="21">
        <v>0</v>
      </c>
    </row>
    <row r="1068" spans="1:9" ht="15" x14ac:dyDescent="0.25">
      <c r="A1068" s="24" t="s">
        <v>1278</v>
      </c>
      <c r="B1068" s="20">
        <v>0</v>
      </c>
      <c r="C1068" s="21">
        <v>0</v>
      </c>
      <c r="D1068" s="25">
        <v>866901.80000000016</v>
      </c>
      <c r="E1068" s="25">
        <v>737421.3</v>
      </c>
      <c r="F1068" s="21">
        <v>0</v>
      </c>
      <c r="G1068" s="22">
        <f t="shared" si="16"/>
        <v>129480.50000000012</v>
      </c>
      <c r="H1068" s="21">
        <v>0</v>
      </c>
      <c r="I1068" s="21">
        <v>0</v>
      </c>
    </row>
    <row r="1069" spans="1:9" ht="15" x14ac:dyDescent="0.25">
      <c r="A1069" s="24" t="s">
        <v>1279</v>
      </c>
      <c r="B1069" s="20">
        <v>0</v>
      </c>
      <c r="C1069" s="21">
        <v>0</v>
      </c>
      <c r="D1069" s="25">
        <v>969832.90000000026</v>
      </c>
      <c r="E1069" s="25">
        <v>818513.40000000026</v>
      </c>
      <c r="F1069" s="21">
        <v>0</v>
      </c>
      <c r="G1069" s="22">
        <f t="shared" si="16"/>
        <v>151319.5</v>
      </c>
      <c r="H1069" s="21">
        <v>0</v>
      </c>
      <c r="I1069" s="21">
        <v>0</v>
      </c>
    </row>
    <row r="1070" spans="1:9" ht="15" x14ac:dyDescent="0.25">
      <c r="A1070" s="24" t="s">
        <v>1280</v>
      </c>
      <c r="B1070" s="20">
        <v>0</v>
      </c>
      <c r="C1070" s="21">
        <v>0</v>
      </c>
      <c r="D1070" s="25">
        <v>361923.7</v>
      </c>
      <c r="E1070" s="25">
        <v>303742.30000000005</v>
      </c>
      <c r="F1070" s="21">
        <v>0</v>
      </c>
      <c r="G1070" s="22">
        <f t="shared" si="16"/>
        <v>58181.399999999965</v>
      </c>
      <c r="H1070" s="21">
        <v>0</v>
      </c>
      <c r="I1070" s="21">
        <v>0</v>
      </c>
    </row>
    <row r="1071" spans="1:9" ht="15" x14ac:dyDescent="0.25">
      <c r="A1071" s="24" t="s">
        <v>1281</v>
      </c>
      <c r="B1071" s="20">
        <v>0</v>
      </c>
      <c r="C1071" s="21">
        <v>0</v>
      </c>
      <c r="D1071" s="25">
        <v>250059.42</v>
      </c>
      <c r="E1071" s="25">
        <v>140606.60999999999</v>
      </c>
      <c r="F1071" s="21">
        <v>0</v>
      </c>
      <c r="G1071" s="22">
        <f t="shared" si="16"/>
        <v>109452.81000000003</v>
      </c>
      <c r="H1071" s="21">
        <v>0</v>
      </c>
      <c r="I1071" s="21">
        <v>0</v>
      </c>
    </row>
    <row r="1072" spans="1:9" ht="15" x14ac:dyDescent="0.25">
      <c r="A1072" s="24" t="s">
        <v>1282</v>
      </c>
      <c r="B1072" s="20">
        <v>0</v>
      </c>
      <c r="C1072" s="21">
        <v>0</v>
      </c>
      <c r="D1072" s="25">
        <v>801239.80000000016</v>
      </c>
      <c r="E1072" s="25">
        <v>679907.10000000009</v>
      </c>
      <c r="F1072" s="21">
        <v>0</v>
      </c>
      <c r="G1072" s="22">
        <f t="shared" si="16"/>
        <v>121332.70000000007</v>
      </c>
      <c r="H1072" s="21">
        <v>0</v>
      </c>
      <c r="I1072" s="21">
        <v>0</v>
      </c>
    </row>
    <row r="1073" spans="1:9" ht="15" x14ac:dyDescent="0.25">
      <c r="A1073" s="24" t="s">
        <v>1283</v>
      </c>
      <c r="B1073" s="20">
        <v>0</v>
      </c>
      <c r="C1073" s="21">
        <v>0</v>
      </c>
      <c r="D1073" s="25">
        <v>197095.24000000002</v>
      </c>
      <c r="E1073" s="25">
        <v>127114.74</v>
      </c>
      <c r="F1073" s="21">
        <v>0</v>
      </c>
      <c r="G1073" s="22">
        <f t="shared" si="16"/>
        <v>69980.500000000015</v>
      </c>
      <c r="H1073" s="21">
        <v>0</v>
      </c>
      <c r="I1073" s="21">
        <v>0</v>
      </c>
    </row>
    <row r="1074" spans="1:9" ht="15" x14ac:dyDescent="0.25">
      <c r="A1074" s="24" t="s">
        <v>1284</v>
      </c>
      <c r="B1074" s="20">
        <v>0</v>
      </c>
      <c r="C1074" s="21">
        <v>0</v>
      </c>
      <c r="D1074" s="25">
        <v>784023.36999999976</v>
      </c>
      <c r="E1074" s="25">
        <v>631799.26999999979</v>
      </c>
      <c r="F1074" s="21">
        <v>0</v>
      </c>
      <c r="G1074" s="22">
        <f t="shared" si="16"/>
        <v>152224.09999999998</v>
      </c>
      <c r="H1074" s="21">
        <v>0</v>
      </c>
      <c r="I1074" s="21">
        <v>0</v>
      </c>
    </row>
    <row r="1075" spans="1:9" ht="15" x14ac:dyDescent="0.25">
      <c r="A1075" s="24" t="s">
        <v>1285</v>
      </c>
      <c r="B1075" s="20">
        <v>0</v>
      </c>
      <c r="C1075" s="21">
        <v>0</v>
      </c>
      <c r="D1075" s="25">
        <v>219722.49999999997</v>
      </c>
      <c r="E1075" s="25">
        <v>157243</v>
      </c>
      <c r="F1075" s="21">
        <v>0</v>
      </c>
      <c r="G1075" s="22">
        <f t="shared" si="16"/>
        <v>62479.499999999971</v>
      </c>
      <c r="H1075" s="21">
        <v>0</v>
      </c>
      <c r="I1075" s="21">
        <v>0</v>
      </c>
    </row>
    <row r="1076" spans="1:9" ht="15" x14ac:dyDescent="0.25">
      <c r="A1076" s="24" t="s">
        <v>1286</v>
      </c>
      <c r="B1076" s="20">
        <v>0</v>
      </c>
      <c r="C1076" s="21">
        <v>0</v>
      </c>
      <c r="D1076" s="25">
        <v>442409.46</v>
      </c>
      <c r="E1076" s="25">
        <v>256689.93999999997</v>
      </c>
      <c r="F1076" s="21">
        <v>0</v>
      </c>
      <c r="G1076" s="22">
        <f t="shared" si="16"/>
        <v>185719.52000000005</v>
      </c>
      <c r="H1076" s="21">
        <v>0</v>
      </c>
      <c r="I1076" s="21">
        <v>0</v>
      </c>
    </row>
    <row r="1077" spans="1:9" ht="15" x14ac:dyDescent="0.25">
      <c r="A1077" s="24" t="s">
        <v>1287</v>
      </c>
      <c r="B1077" s="20">
        <v>0</v>
      </c>
      <c r="C1077" s="21">
        <v>0</v>
      </c>
      <c r="D1077" s="25">
        <v>192442.90000000005</v>
      </c>
      <c r="E1077" s="25">
        <v>135588.90000000002</v>
      </c>
      <c r="F1077" s="21">
        <v>0</v>
      </c>
      <c r="G1077" s="22">
        <f t="shared" si="16"/>
        <v>56854.000000000029</v>
      </c>
      <c r="H1077" s="21">
        <v>0</v>
      </c>
      <c r="I1077" s="21">
        <v>0</v>
      </c>
    </row>
    <row r="1078" spans="1:9" ht="15" x14ac:dyDescent="0.25">
      <c r="A1078" s="24" t="s">
        <v>1288</v>
      </c>
      <c r="B1078" s="20">
        <v>0</v>
      </c>
      <c r="C1078" s="21">
        <v>0</v>
      </c>
      <c r="D1078" s="25">
        <v>212992.10000000003</v>
      </c>
      <c r="E1078" s="25">
        <v>144177.77000000002</v>
      </c>
      <c r="F1078" s="21">
        <v>0</v>
      </c>
      <c r="G1078" s="22">
        <f t="shared" si="16"/>
        <v>68814.330000000016</v>
      </c>
      <c r="H1078" s="21">
        <v>0</v>
      </c>
      <c r="I1078" s="21">
        <v>0</v>
      </c>
    </row>
    <row r="1079" spans="1:9" ht="15" x14ac:dyDescent="0.25">
      <c r="A1079" s="24" t="s">
        <v>1289</v>
      </c>
      <c r="B1079" s="20">
        <v>0</v>
      </c>
      <c r="C1079" s="21">
        <v>0</v>
      </c>
      <c r="D1079" s="25">
        <v>482209.88999999996</v>
      </c>
      <c r="E1079" s="25">
        <v>363642.93999999994</v>
      </c>
      <c r="F1079" s="21">
        <v>0</v>
      </c>
      <c r="G1079" s="22">
        <f t="shared" si="16"/>
        <v>118566.95000000001</v>
      </c>
      <c r="H1079" s="21">
        <v>0</v>
      </c>
      <c r="I1079" s="21">
        <v>0</v>
      </c>
    </row>
    <row r="1080" spans="1:9" ht="15" x14ac:dyDescent="0.25">
      <c r="A1080" s="24" t="s">
        <v>1290</v>
      </c>
      <c r="B1080" s="20">
        <v>0</v>
      </c>
      <c r="C1080" s="21">
        <v>0</v>
      </c>
      <c r="D1080" s="25">
        <v>476694.89999999979</v>
      </c>
      <c r="E1080" s="25">
        <v>380172.4499999999</v>
      </c>
      <c r="F1080" s="21">
        <v>0</v>
      </c>
      <c r="G1080" s="22">
        <f t="shared" si="16"/>
        <v>96522.449999999895</v>
      </c>
      <c r="H1080" s="21">
        <v>0</v>
      </c>
      <c r="I1080" s="21">
        <v>0</v>
      </c>
    </row>
    <row r="1081" spans="1:9" ht="15" x14ac:dyDescent="0.25">
      <c r="A1081" s="24" t="s">
        <v>1291</v>
      </c>
      <c r="B1081" s="20">
        <v>0</v>
      </c>
      <c r="C1081" s="21">
        <v>0</v>
      </c>
      <c r="D1081" s="25">
        <v>446737.99999999994</v>
      </c>
      <c r="E1081" s="25">
        <v>383317.20000000007</v>
      </c>
      <c r="F1081" s="21">
        <v>0</v>
      </c>
      <c r="G1081" s="22">
        <f t="shared" si="16"/>
        <v>63420.799999999872</v>
      </c>
      <c r="H1081" s="21">
        <v>0</v>
      </c>
      <c r="I1081" s="21">
        <v>0</v>
      </c>
    </row>
    <row r="1082" spans="1:9" ht="15" x14ac:dyDescent="0.25">
      <c r="A1082" s="24" t="s">
        <v>1292</v>
      </c>
      <c r="B1082" s="20">
        <v>0</v>
      </c>
      <c r="C1082" s="21">
        <v>0</v>
      </c>
      <c r="D1082" s="25">
        <v>617317.30000000016</v>
      </c>
      <c r="E1082" s="25">
        <v>489439.50000000012</v>
      </c>
      <c r="F1082" s="21">
        <v>0</v>
      </c>
      <c r="G1082" s="22">
        <f t="shared" si="16"/>
        <v>127877.80000000005</v>
      </c>
      <c r="H1082" s="21">
        <v>0</v>
      </c>
      <c r="I1082" s="21">
        <v>0</v>
      </c>
    </row>
    <row r="1083" spans="1:9" ht="15" x14ac:dyDescent="0.25">
      <c r="A1083" s="24" t="s">
        <v>1293</v>
      </c>
      <c r="B1083" s="20">
        <v>0</v>
      </c>
      <c r="C1083" s="21">
        <v>0</v>
      </c>
      <c r="D1083" s="25">
        <v>633856.89999999991</v>
      </c>
      <c r="E1083" s="25">
        <v>531994.49999999988</v>
      </c>
      <c r="F1083" s="21">
        <v>0</v>
      </c>
      <c r="G1083" s="22">
        <f t="shared" si="16"/>
        <v>101862.40000000002</v>
      </c>
      <c r="H1083" s="21">
        <v>0</v>
      </c>
      <c r="I1083" s="21">
        <v>0</v>
      </c>
    </row>
    <row r="1084" spans="1:9" ht="15" x14ac:dyDescent="0.25">
      <c r="A1084" s="24" t="s">
        <v>1294</v>
      </c>
      <c r="B1084" s="20">
        <v>0</v>
      </c>
      <c r="C1084" s="21">
        <v>0</v>
      </c>
      <c r="D1084" s="25">
        <v>714675.39999999979</v>
      </c>
      <c r="E1084" s="25">
        <v>648729.80000000005</v>
      </c>
      <c r="F1084" s="21">
        <v>0</v>
      </c>
      <c r="G1084" s="22">
        <f t="shared" si="16"/>
        <v>65945.599999999744</v>
      </c>
      <c r="H1084" s="21">
        <v>0</v>
      </c>
      <c r="I1084" s="21">
        <v>0</v>
      </c>
    </row>
    <row r="1085" spans="1:9" ht="15" x14ac:dyDescent="0.25">
      <c r="A1085" s="24" t="s">
        <v>1295</v>
      </c>
      <c r="B1085" s="20">
        <v>0</v>
      </c>
      <c r="C1085" s="21">
        <v>0</v>
      </c>
      <c r="D1085" s="25">
        <v>671249.99999999988</v>
      </c>
      <c r="E1085" s="25">
        <v>561010.59000000008</v>
      </c>
      <c r="F1085" s="21">
        <v>0</v>
      </c>
      <c r="G1085" s="22">
        <f t="shared" si="16"/>
        <v>110239.4099999998</v>
      </c>
      <c r="H1085" s="21">
        <v>0</v>
      </c>
      <c r="I1085" s="21">
        <v>0</v>
      </c>
    </row>
    <row r="1086" spans="1:9" ht="15" x14ac:dyDescent="0.25">
      <c r="A1086" s="24" t="s">
        <v>1296</v>
      </c>
      <c r="B1086" s="20">
        <v>0</v>
      </c>
      <c r="C1086" s="21">
        <v>0</v>
      </c>
      <c r="D1086" s="25">
        <v>16896.099999999999</v>
      </c>
      <c r="E1086" s="25">
        <v>6764</v>
      </c>
      <c r="F1086" s="21">
        <v>0</v>
      </c>
      <c r="G1086" s="22">
        <f t="shared" si="16"/>
        <v>10132.099999999999</v>
      </c>
      <c r="H1086" s="21">
        <v>0</v>
      </c>
      <c r="I1086" s="21">
        <v>0</v>
      </c>
    </row>
    <row r="1087" spans="1:9" ht="15" x14ac:dyDescent="0.25">
      <c r="A1087" s="24" t="s">
        <v>1297</v>
      </c>
      <c r="B1087" s="20">
        <v>0</v>
      </c>
      <c r="C1087" s="21">
        <v>0</v>
      </c>
      <c r="D1087" s="25">
        <v>682562.79999999981</v>
      </c>
      <c r="E1087" s="25">
        <v>602748.89999999991</v>
      </c>
      <c r="F1087" s="21">
        <v>0</v>
      </c>
      <c r="G1087" s="22">
        <f t="shared" si="16"/>
        <v>79813.899999999907</v>
      </c>
      <c r="H1087" s="21">
        <v>0</v>
      </c>
      <c r="I1087" s="21">
        <v>0</v>
      </c>
    </row>
    <row r="1088" spans="1:9" ht="15" x14ac:dyDescent="0.25">
      <c r="A1088" s="24" t="s">
        <v>1298</v>
      </c>
      <c r="B1088" s="20">
        <v>0</v>
      </c>
      <c r="C1088" s="21">
        <v>0</v>
      </c>
      <c r="D1088" s="25">
        <v>106093.3</v>
      </c>
      <c r="E1088" s="25">
        <v>15775.69</v>
      </c>
      <c r="F1088" s="21">
        <v>0</v>
      </c>
      <c r="G1088" s="22">
        <f t="shared" si="16"/>
        <v>90317.61</v>
      </c>
      <c r="H1088" s="21">
        <v>0</v>
      </c>
      <c r="I1088" s="21">
        <v>0</v>
      </c>
    </row>
    <row r="1089" spans="1:9" ht="15" x14ac:dyDescent="0.25">
      <c r="A1089" s="24" t="s">
        <v>1299</v>
      </c>
      <c r="B1089" s="20">
        <v>0</v>
      </c>
      <c r="C1089" s="21">
        <v>0</v>
      </c>
      <c r="D1089" s="25">
        <v>143486.39999999999</v>
      </c>
      <c r="E1089" s="25">
        <v>70390</v>
      </c>
      <c r="F1089" s="21">
        <v>0</v>
      </c>
      <c r="G1089" s="22">
        <f t="shared" si="16"/>
        <v>73096.399999999994</v>
      </c>
      <c r="H1089" s="21">
        <v>0</v>
      </c>
      <c r="I1089" s="21">
        <v>0</v>
      </c>
    </row>
    <row r="1090" spans="1:9" ht="15" x14ac:dyDescent="0.25">
      <c r="A1090" s="24" t="s">
        <v>1300</v>
      </c>
      <c r="B1090" s="20">
        <v>0</v>
      </c>
      <c r="C1090" s="21">
        <v>0</v>
      </c>
      <c r="D1090" s="25">
        <v>298017.10000000003</v>
      </c>
      <c r="E1090" s="25">
        <v>223796.1</v>
      </c>
      <c r="F1090" s="21">
        <v>0</v>
      </c>
      <c r="G1090" s="22">
        <f t="shared" si="16"/>
        <v>74221.000000000029</v>
      </c>
      <c r="H1090" s="21">
        <v>0</v>
      </c>
      <c r="I1090" s="21">
        <v>0</v>
      </c>
    </row>
    <row r="1091" spans="1:9" ht="15" x14ac:dyDescent="0.25">
      <c r="A1091" s="24" t="s">
        <v>1301</v>
      </c>
      <c r="B1091" s="20">
        <v>0</v>
      </c>
      <c r="C1091" s="21">
        <v>0</v>
      </c>
      <c r="D1091" s="25">
        <v>74213.399999999994</v>
      </c>
      <c r="E1091" s="25">
        <v>62146.2</v>
      </c>
      <c r="F1091" s="21">
        <v>0</v>
      </c>
      <c r="G1091" s="22">
        <f t="shared" si="16"/>
        <v>12067.199999999997</v>
      </c>
      <c r="H1091" s="21">
        <v>0</v>
      </c>
      <c r="I1091" s="21">
        <v>0</v>
      </c>
    </row>
    <row r="1092" spans="1:9" ht="15" x14ac:dyDescent="0.25">
      <c r="A1092" s="24" t="s">
        <v>1302</v>
      </c>
      <c r="B1092" s="20">
        <v>0</v>
      </c>
      <c r="C1092" s="21">
        <v>0</v>
      </c>
      <c r="D1092" s="25">
        <v>50245.299999999996</v>
      </c>
      <c r="E1092" s="25">
        <v>22035.499999999996</v>
      </c>
      <c r="F1092" s="21">
        <v>0</v>
      </c>
      <c r="G1092" s="22">
        <f t="shared" si="16"/>
        <v>28209.8</v>
      </c>
      <c r="H1092" s="21">
        <v>0</v>
      </c>
      <c r="I1092" s="21">
        <v>0</v>
      </c>
    </row>
    <row r="1093" spans="1:9" ht="15" x14ac:dyDescent="0.25">
      <c r="A1093" s="24" t="s">
        <v>1303</v>
      </c>
      <c r="B1093" s="20">
        <v>0</v>
      </c>
      <c r="C1093" s="21">
        <v>0</v>
      </c>
      <c r="D1093" s="25">
        <v>884904.4</v>
      </c>
      <c r="E1093" s="25">
        <v>751473.95000000019</v>
      </c>
      <c r="F1093" s="21">
        <v>0</v>
      </c>
      <c r="G1093" s="22">
        <f t="shared" si="16"/>
        <v>133430.44999999984</v>
      </c>
      <c r="H1093" s="21">
        <v>0</v>
      </c>
      <c r="I1093" s="21">
        <v>0</v>
      </c>
    </row>
    <row r="1094" spans="1:9" ht="15" x14ac:dyDescent="0.25">
      <c r="A1094" s="24" t="s">
        <v>1304</v>
      </c>
      <c r="B1094" s="20">
        <v>0</v>
      </c>
      <c r="C1094" s="21">
        <v>0</v>
      </c>
      <c r="D1094" s="25">
        <v>987781.41000000038</v>
      </c>
      <c r="E1094" s="25">
        <v>809778.64000000036</v>
      </c>
      <c r="F1094" s="21">
        <v>0</v>
      </c>
      <c r="G1094" s="22">
        <f t="shared" si="16"/>
        <v>178002.77000000002</v>
      </c>
      <c r="H1094" s="21">
        <v>0</v>
      </c>
      <c r="I1094" s="21">
        <v>0</v>
      </c>
    </row>
    <row r="1095" spans="1:9" ht="15" x14ac:dyDescent="0.25">
      <c r="A1095" s="24" t="s">
        <v>1305</v>
      </c>
      <c r="B1095" s="20">
        <v>0</v>
      </c>
      <c r="C1095" s="21">
        <v>0</v>
      </c>
      <c r="D1095" s="25">
        <v>50495.900000000009</v>
      </c>
      <c r="E1095" s="25">
        <v>5892.6</v>
      </c>
      <c r="F1095" s="21">
        <v>0</v>
      </c>
      <c r="G1095" s="22">
        <f t="shared" ref="G1095:G1158" si="17">D1095-E1095</f>
        <v>44603.30000000001</v>
      </c>
      <c r="H1095" s="21">
        <v>0</v>
      </c>
      <c r="I1095" s="21">
        <v>0</v>
      </c>
    </row>
    <row r="1096" spans="1:9" ht="15" x14ac:dyDescent="0.25">
      <c r="A1096" s="24" t="s">
        <v>1306</v>
      </c>
      <c r="B1096" s="20">
        <v>0</v>
      </c>
      <c r="C1096" s="21">
        <v>0</v>
      </c>
      <c r="D1096" s="25">
        <v>28120.9</v>
      </c>
      <c r="E1096" s="25">
        <v>1948.8</v>
      </c>
      <c r="F1096" s="21">
        <v>0</v>
      </c>
      <c r="G1096" s="22">
        <f t="shared" si="17"/>
        <v>26172.100000000002</v>
      </c>
      <c r="H1096" s="21">
        <v>0</v>
      </c>
      <c r="I1096" s="21">
        <v>0</v>
      </c>
    </row>
    <row r="1097" spans="1:9" ht="15" x14ac:dyDescent="0.25">
      <c r="A1097" s="24" t="s">
        <v>1307</v>
      </c>
      <c r="B1097" s="20">
        <v>0</v>
      </c>
      <c r="C1097" s="21">
        <v>0</v>
      </c>
      <c r="D1097" s="25">
        <v>72154.89999999998</v>
      </c>
      <c r="E1097" s="25">
        <v>2703.2</v>
      </c>
      <c r="F1097" s="21">
        <v>0</v>
      </c>
      <c r="G1097" s="22">
        <f t="shared" si="17"/>
        <v>69451.699999999983</v>
      </c>
      <c r="H1097" s="21">
        <v>0</v>
      </c>
      <c r="I1097" s="21">
        <v>0</v>
      </c>
    </row>
    <row r="1098" spans="1:9" ht="15" x14ac:dyDescent="0.25">
      <c r="A1098" s="24" t="s">
        <v>1308</v>
      </c>
      <c r="B1098" s="20">
        <v>0</v>
      </c>
      <c r="C1098" s="21">
        <v>0</v>
      </c>
      <c r="D1098" s="25">
        <v>1036144.0000000001</v>
      </c>
      <c r="E1098" s="25">
        <v>114498.09999999999</v>
      </c>
      <c r="F1098" s="21">
        <v>0</v>
      </c>
      <c r="G1098" s="22">
        <f t="shared" si="17"/>
        <v>921645.90000000014</v>
      </c>
      <c r="H1098" s="21">
        <v>0</v>
      </c>
      <c r="I1098" s="21">
        <v>0</v>
      </c>
    </row>
    <row r="1099" spans="1:9" ht="15" x14ac:dyDescent="0.25">
      <c r="A1099" s="24" t="s">
        <v>1309</v>
      </c>
      <c r="B1099" s="20">
        <v>0</v>
      </c>
      <c r="C1099" s="21">
        <v>0</v>
      </c>
      <c r="D1099" s="25">
        <v>64386.3</v>
      </c>
      <c r="E1099" s="25">
        <v>9906.1999999999989</v>
      </c>
      <c r="F1099" s="21">
        <v>0</v>
      </c>
      <c r="G1099" s="22">
        <f t="shared" si="17"/>
        <v>54480.100000000006</v>
      </c>
      <c r="H1099" s="21">
        <v>0</v>
      </c>
      <c r="I1099" s="21">
        <v>0</v>
      </c>
    </row>
    <row r="1100" spans="1:9" ht="15" x14ac:dyDescent="0.25">
      <c r="A1100" s="24" t="s">
        <v>1310</v>
      </c>
      <c r="B1100" s="20">
        <v>0</v>
      </c>
      <c r="C1100" s="21">
        <v>0</v>
      </c>
      <c r="D1100" s="25">
        <v>1234995.0000000002</v>
      </c>
      <c r="E1100" s="25">
        <v>1001231.1100000005</v>
      </c>
      <c r="F1100" s="21">
        <v>0</v>
      </c>
      <c r="G1100" s="22">
        <f t="shared" si="17"/>
        <v>233763.88999999978</v>
      </c>
      <c r="H1100" s="21">
        <v>0</v>
      </c>
      <c r="I1100" s="21">
        <v>0</v>
      </c>
    </row>
    <row r="1101" spans="1:9" ht="15" x14ac:dyDescent="0.25">
      <c r="A1101" s="24" t="s">
        <v>1311</v>
      </c>
      <c r="B1101" s="20">
        <v>0</v>
      </c>
      <c r="C1101" s="21">
        <v>0</v>
      </c>
      <c r="D1101" s="25">
        <v>58747.799999999996</v>
      </c>
      <c r="E1101" s="25">
        <v>37193.4</v>
      </c>
      <c r="F1101" s="21">
        <v>0</v>
      </c>
      <c r="G1101" s="22">
        <f t="shared" si="17"/>
        <v>21554.399999999994</v>
      </c>
      <c r="H1101" s="21">
        <v>0</v>
      </c>
      <c r="I1101" s="21">
        <v>0</v>
      </c>
    </row>
    <row r="1102" spans="1:9" ht="15" x14ac:dyDescent="0.25">
      <c r="A1102" s="24" t="s">
        <v>1312</v>
      </c>
      <c r="B1102" s="20">
        <v>0</v>
      </c>
      <c r="C1102" s="21">
        <v>0</v>
      </c>
      <c r="D1102" s="25">
        <v>61074.8</v>
      </c>
      <c r="E1102" s="25">
        <v>25770.300000000003</v>
      </c>
      <c r="F1102" s="21">
        <v>0</v>
      </c>
      <c r="G1102" s="22">
        <f t="shared" si="17"/>
        <v>35304.5</v>
      </c>
      <c r="H1102" s="21">
        <v>0</v>
      </c>
      <c r="I1102" s="21">
        <v>0</v>
      </c>
    </row>
    <row r="1103" spans="1:9" ht="15" x14ac:dyDescent="0.25">
      <c r="A1103" s="24" t="s">
        <v>1313</v>
      </c>
      <c r="B1103" s="20">
        <v>0</v>
      </c>
      <c r="C1103" s="21">
        <v>0</v>
      </c>
      <c r="D1103" s="25">
        <v>70329.100000000006</v>
      </c>
      <c r="E1103" s="25">
        <v>60298.7</v>
      </c>
      <c r="F1103" s="21">
        <v>0</v>
      </c>
      <c r="G1103" s="22">
        <f t="shared" si="17"/>
        <v>10030.400000000009</v>
      </c>
      <c r="H1103" s="21">
        <v>0</v>
      </c>
      <c r="I1103" s="21">
        <v>0</v>
      </c>
    </row>
    <row r="1104" spans="1:9" ht="15" x14ac:dyDescent="0.25">
      <c r="A1104" s="24" t="s">
        <v>1314</v>
      </c>
      <c r="B1104" s="20">
        <v>0</v>
      </c>
      <c r="C1104" s="21">
        <v>0</v>
      </c>
      <c r="D1104" s="25">
        <v>69505.7</v>
      </c>
      <c r="E1104" s="25">
        <v>51923.6</v>
      </c>
      <c r="F1104" s="21">
        <v>0</v>
      </c>
      <c r="G1104" s="22">
        <f t="shared" si="17"/>
        <v>17582.099999999999</v>
      </c>
      <c r="H1104" s="21">
        <v>0</v>
      </c>
      <c r="I1104" s="21">
        <v>0</v>
      </c>
    </row>
    <row r="1105" spans="1:9" ht="15" x14ac:dyDescent="0.25">
      <c r="A1105" s="24" t="s">
        <v>1315</v>
      </c>
      <c r="B1105" s="20">
        <v>0</v>
      </c>
      <c r="C1105" s="21">
        <v>0</v>
      </c>
      <c r="D1105" s="25">
        <v>24147.100000000002</v>
      </c>
      <c r="E1105" s="25">
        <v>8882.61</v>
      </c>
      <c r="F1105" s="21">
        <v>0</v>
      </c>
      <c r="G1105" s="22">
        <f t="shared" si="17"/>
        <v>15264.490000000002</v>
      </c>
      <c r="H1105" s="21">
        <v>0</v>
      </c>
      <c r="I1105" s="21">
        <v>0</v>
      </c>
    </row>
    <row r="1106" spans="1:9" ht="15" x14ac:dyDescent="0.25">
      <c r="A1106" s="24" t="s">
        <v>1316</v>
      </c>
      <c r="B1106" s="20">
        <v>0</v>
      </c>
      <c r="C1106" s="21">
        <v>0</v>
      </c>
      <c r="D1106" s="25">
        <v>22428.7</v>
      </c>
      <c r="E1106" s="25">
        <v>16849.600000000002</v>
      </c>
      <c r="F1106" s="21">
        <v>0</v>
      </c>
      <c r="G1106" s="22">
        <f t="shared" si="17"/>
        <v>5579.0999999999985</v>
      </c>
      <c r="H1106" s="21">
        <v>0</v>
      </c>
      <c r="I1106" s="21">
        <v>0</v>
      </c>
    </row>
    <row r="1107" spans="1:9" ht="15" x14ac:dyDescent="0.25">
      <c r="A1107" s="24" t="s">
        <v>1317</v>
      </c>
      <c r="B1107" s="20">
        <v>0</v>
      </c>
      <c r="C1107" s="21">
        <v>0</v>
      </c>
      <c r="D1107" s="25">
        <v>519619.64999999997</v>
      </c>
      <c r="E1107" s="25">
        <v>436514.35000000009</v>
      </c>
      <c r="F1107" s="21">
        <v>0</v>
      </c>
      <c r="G1107" s="22">
        <f t="shared" si="17"/>
        <v>83105.299999999872</v>
      </c>
      <c r="H1107" s="21">
        <v>0</v>
      </c>
      <c r="I1107" s="21">
        <v>0</v>
      </c>
    </row>
    <row r="1108" spans="1:9" ht="15" x14ac:dyDescent="0.25">
      <c r="A1108" s="24" t="s">
        <v>1318</v>
      </c>
      <c r="B1108" s="20">
        <v>0</v>
      </c>
      <c r="C1108" s="21">
        <v>0</v>
      </c>
      <c r="D1108" s="25">
        <v>494773.90000000008</v>
      </c>
      <c r="E1108" s="25">
        <v>412696.34999999992</v>
      </c>
      <c r="F1108" s="21">
        <v>0</v>
      </c>
      <c r="G1108" s="22">
        <f t="shared" si="17"/>
        <v>82077.550000000163</v>
      </c>
      <c r="H1108" s="21">
        <v>0</v>
      </c>
      <c r="I1108" s="21">
        <v>0</v>
      </c>
    </row>
    <row r="1109" spans="1:9" ht="15" x14ac:dyDescent="0.25">
      <c r="A1109" s="24" t="s">
        <v>1319</v>
      </c>
      <c r="B1109" s="20">
        <v>0</v>
      </c>
      <c r="C1109" s="21">
        <v>0</v>
      </c>
      <c r="D1109" s="25">
        <v>731555.09999999951</v>
      </c>
      <c r="E1109" s="25">
        <v>593695.04000000015</v>
      </c>
      <c r="F1109" s="21">
        <v>0</v>
      </c>
      <c r="G1109" s="22">
        <f t="shared" si="17"/>
        <v>137860.05999999936</v>
      </c>
      <c r="H1109" s="21">
        <v>0</v>
      </c>
      <c r="I1109" s="21">
        <v>0</v>
      </c>
    </row>
    <row r="1110" spans="1:9" ht="15" x14ac:dyDescent="0.25">
      <c r="A1110" s="24" t="s">
        <v>1320</v>
      </c>
      <c r="B1110" s="20">
        <v>0</v>
      </c>
      <c r="C1110" s="21">
        <v>0</v>
      </c>
      <c r="D1110" s="25">
        <v>842129.20000000042</v>
      </c>
      <c r="E1110" s="25">
        <v>651535.10000000009</v>
      </c>
      <c r="F1110" s="21">
        <v>0</v>
      </c>
      <c r="G1110" s="22">
        <f t="shared" si="17"/>
        <v>190594.10000000033</v>
      </c>
      <c r="H1110" s="21">
        <v>0</v>
      </c>
      <c r="I1110" s="21">
        <v>0</v>
      </c>
    </row>
    <row r="1111" spans="1:9" ht="15" x14ac:dyDescent="0.25">
      <c r="A1111" s="24" t="s">
        <v>1321</v>
      </c>
      <c r="B1111" s="20">
        <v>0</v>
      </c>
      <c r="C1111" s="21">
        <v>0</v>
      </c>
      <c r="D1111" s="25">
        <v>822970.39999999991</v>
      </c>
      <c r="E1111" s="25">
        <v>687914.5299999998</v>
      </c>
      <c r="F1111" s="21">
        <v>0</v>
      </c>
      <c r="G1111" s="22">
        <f t="shared" si="17"/>
        <v>135055.87000000011</v>
      </c>
      <c r="H1111" s="21">
        <v>0</v>
      </c>
      <c r="I1111" s="21">
        <v>0</v>
      </c>
    </row>
    <row r="1112" spans="1:9" ht="15" x14ac:dyDescent="0.25">
      <c r="A1112" s="24" t="s">
        <v>1322</v>
      </c>
      <c r="B1112" s="20">
        <v>0</v>
      </c>
      <c r="C1112" s="21">
        <v>0</v>
      </c>
      <c r="D1112" s="25">
        <v>688292.59</v>
      </c>
      <c r="E1112" s="25">
        <v>608736.14</v>
      </c>
      <c r="F1112" s="21">
        <v>0</v>
      </c>
      <c r="G1112" s="22">
        <f t="shared" si="17"/>
        <v>79556.449999999953</v>
      </c>
      <c r="H1112" s="21">
        <v>0</v>
      </c>
      <c r="I1112" s="21">
        <v>0</v>
      </c>
    </row>
    <row r="1113" spans="1:9" ht="15" x14ac:dyDescent="0.25">
      <c r="A1113" s="24" t="s">
        <v>1323</v>
      </c>
      <c r="B1113" s="20">
        <v>0</v>
      </c>
      <c r="C1113" s="21">
        <v>0</v>
      </c>
      <c r="D1113" s="25">
        <v>694554.81000000041</v>
      </c>
      <c r="E1113" s="25">
        <v>580401.62000000034</v>
      </c>
      <c r="F1113" s="21">
        <v>0</v>
      </c>
      <c r="G1113" s="22">
        <f t="shared" si="17"/>
        <v>114153.19000000006</v>
      </c>
      <c r="H1113" s="21">
        <v>0</v>
      </c>
      <c r="I1113" s="21">
        <v>0</v>
      </c>
    </row>
    <row r="1114" spans="1:9" ht="15" x14ac:dyDescent="0.25">
      <c r="A1114" s="24" t="s">
        <v>1324</v>
      </c>
      <c r="B1114" s="20">
        <v>0</v>
      </c>
      <c r="C1114" s="21">
        <v>0</v>
      </c>
      <c r="D1114" s="25">
        <v>787651.08999999985</v>
      </c>
      <c r="E1114" s="25">
        <v>687667.22999999986</v>
      </c>
      <c r="F1114" s="21">
        <v>0</v>
      </c>
      <c r="G1114" s="22">
        <f t="shared" si="17"/>
        <v>99983.859999999986</v>
      </c>
      <c r="H1114" s="21">
        <v>0</v>
      </c>
      <c r="I1114" s="21">
        <v>0</v>
      </c>
    </row>
    <row r="1115" spans="1:9" ht="15" x14ac:dyDescent="0.25">
      <c r="A1115" s="24" t="s">
        <v>1325</v>
      </c>
      <c r="B1115" s="20">
        <v>0</v>
      </c>
      <c r="C1115" s="21">
        <v>0</v>
      </c>
      <c r="D1115" s="25">
        <v>454453.83999999991</v>
      </c>
      <c r="E1115" s="25">
        <v>368250.80999999988</v>
      </c>
      <c r="F1115" s="21">
        <v>0</v>
      </c>
      <c r="G1115" s="22">
        <f t="shared" si="17"/>
        <v>86203.030000000028</v>
      </c>
      <c r="H1115" s="21">
        <v>0</v>
      </c>
      <c r="I1115" s="21">
        <v>0</v>
      </c>
    </row>
    <row r="1116" spans="1:9" ht="15" x14ac:dyDescent="0.25">
      <c r="A1116" s="24" t="s">
        <v>1326</v>
      </c>
      <c r="B1116" s="20">
        <v>0</v>
      </c>
      <c r="C1116" s="21">
        <v>0</v>
      </c>
      <c r="D1116" s="25">
        <v>698598.30000000028</v>
      </c>
      <c r="E1116" s="25">
        <v>603209.10000000021</v>
      </c>
      <c r="F1116" s="21">
        <v>0</v>
      </c>
      <c r="G1116" s="22">
        <f t="shared" si="17"/>
        <v>95389.20000000007</v>
      </c>
      <c r="H1116" s="21">
        <v>0</v>
      </c>
      <c r="I1116" s="21">
        <v>0</v>
      </c>
    </row>
    <row r="1117" spans="1:9" ht="15" x14ac:dyDescent="0.25">
      <c r="A1117" s="24" t="s">
        <v>1327</v>
      </c>
      <c r="B1117" s="20">
        <v>0</v>
      </c>
      <c r="C1117" s="21">
        <v>0</v>
      </c>
      <c r="D1117" s="25">
        <v>312603.45</v>
      </c>
      <c r="E1117" s="25">
        <v>266014.80000000005</v>
      </c>
      <c r="F1117" s="21">
        <v>0</v>
      </c>
      <c r="G1117" s="22">
        <f t="shared" si="17"/>
        <v>46588.649999999965</v>
      </c>
      <c r="H1117" s="21">
        <v>0</v>
      </c>
      <c r="I1117" s="21">
        <v>0</v>
      </c>
    </row>
    <row r="1118" spans="1:9" ht="15" x14ac:dyDescent="0.25">
      <c r="A1118" s="24" t="s">
        <v>1328</v>
      </c>
      <c r="B1118" s="20">
        <v>0</v>
      </c>
      <c r="C1118" s="21">
        <v>0</v>
      </c>
      <c r="D1118" s="25">
        <v>72008.97</v>
      </c>
      <c r="E1118" s="25">
        <v>39999.370000000003</v>
      </c>
      <c r="F1118" s="21">
        <v>0</v>
      </c>
      <c r="G1118" s="22">
        <f t="shared" si="17"/>
        <v>32009.599999999999</v>
      </c>
      <c r="H1118" s="21">
        <v>0</v>
      </c>
      <c r="I1118" s="21">
        <v>0</v>
      </c>
    </row>
    <row r="1119" spans="1:9" ht="15" x14ac:dyDescent="0.25">
      <c r="A1119" s="24" t="s">
        <v>1329</v>
      </c>
      <c r="B1119" s="20">
        <v>0</v>
      </c>
      <c r="C1119" s="21">
        <v>0</v>
      </c>
      <c r="D1119" s="25">
        <v>46862.200000000004</v>
      </c>
      <c r="E1119" s="25">
        <v>45327.700000000004</v>
      </c>
      <c r="F1119" s="21">
        <v>0</v>
      </c>
      <c r="G1119" s="22">
        <f t="shared" si="17"/>
        <v>1534.5</v>
      </c>
      <c r="H1119" s="21">
        <v>0</v>
      </c>
      <c r="I1119" s="21">
        <v>0</v>
      </c>
    </row>
    <row r="1120" spans="1:9" ht="15" x14ac:dyDescent="0.25">
      <c r="A1120" s="24" t="s">
        <v>1330</v>
      </c>
      <c r="B1120" s="20">
        <v>0</v>
      </c>
      <c r="C1120" s="21">
        <v>0</v>
      </c>
      <c r="D1120" s="25">
        <v>73980.700000000012</v>
      </c>
      <c r="E1120" s="25">
        <v>53688.800000000003</v>
      </c>
      <c r="F1120" s="21">
        <v>0</v>
      </c>
      <c r="G1120" s="22">
        <f t="shared" si="17"/>
        <v>20291.900000000009</v>
      </c>
      <c r="H1120" s="21">
        <v>0</v>
      </c>
      <c r="I1120" s="21">
        <v>0</v>
      </c>
    </row>
    <row r="1121" spans="1:9" ht="15" x14ac:dyDescent="0.25">
      <c r="A1121" s="24" t="s">
        <v>1331</v>
      </c>
      <c r="B1121" s="20">
        <v>0</v>
      </c>
      <c r="C1121" s="21">
        <v>0</v>
      </c>
      <c r="D1121" s="25">
        <v>62274.1</v>
      </c>
      <c r="E1121" s="25">
        <v>48791.1</v>
      </c>
      <c r="F1121" s="21">
        <v>0</v>
      </c>
      <c r="G1121" s="22">
        <f t="shared" si="17"/>
        <v>13483</v>
      </c>
      <c r="H1121" s="21">
        <v>0</v>
      </c>
      <c r="I1121" s="21">
        <v>0</v>
      </c>
    </row>
    <row r="1122" spans="1:9" ht="15" x14ac:dyDescent="0.25">
      <c r="A1122" s="24" t="s">
        <v>1332</v>
      </c>
      <c r="B1122" s="20">
        <v>0</v>
      </c>
      <c r="C1122" s="21">
        <v>0</v>
      </c>
      <c r="D1122" s="25">
        <v>204292.69999999995</v>
      </c>
      <c r="E1122" s="25">
        <v>178823.89999999997</v>
      </c>
      <c r="F1122" s="21">
        <v>0</v>
      </c>
      <c r="G1122" s="22">
        <f t="shared" si="17"/>
        <v>25468.799999999988</v>
      </c>
      <c r="H1122" s="21">
        <v>0</v>
      </c>
      <c r="I1122" s="21">
        <v>0</v>
      </c>
    </row>
    <row r="1123" spans="1:9" ht="15" x14ac:dyDescent="0.25">
      <c r="A1123" s="24" t="s">
        <v>1333</v>
      </c>
      <c r="B1123" s="20">
        <v>0</v>
      </c>
      <c r="C1123" s="21">
        <v>0</v>
      </c>
      <c r="D1123" s="25">
        <v>439572.99999999988</v>
      </c>
      <c r="E1123" s="25">
        <v>339041.6</v>
      </c>
      <c r="F1123" s="21">
        <v>0</v>
      </c>
      <c r="G1123" s="22">
        <f t="shared" si="17"/>
        <v>100531.39999999991</v>
      </c>
      <c r="H1123" s="21">
        <v>0</v>
      </c>
      <c r="I1123" s="21">
        <v>0</v>
      </c>
    </row>
    <row r="1124" spans="1:9" ht="15" x14ac:dyDescent="0.25">
      <c r="A1124" s="24" t="s">
        <v>1334</v>
      </c>
      <c r="B1124" s="20">
        <v>0</v>
      </c>
      <c r="C1124" s="21">
        <v>0</v>
      </c>
      <c r="D1124" s="25">
        <v>266692.09999999998</v>
      </c>
      <c r="E1124" s="25">
        <v>207517.5</v>
      </c>
      <c r="F1124" s="21">
        <v>0</v>
      </c>
      <c r="G1124" s="22">
        <f t="shared" si="17"/>
        <v>59174.599999999977</v>
      </c>
      <c r="H1124" s="21">
        <v>0</v>
      </c>
      <c r="I1124" s="21">
        <v>0</v>
      </c>
    </row>
    <row r="1125" spans="1:9" ht="15" x14ac:dyDescent="0.25">
      <c r="A1125" s="24" t="s">
        <v>1335</v>
      </c>
      <c r="B1125" s="20">
        <v>0</v>
      </c>
      <c r="C1125" s="21">
        <v>0</v>
      </c>
      <c r="D1125" s="25">
        <v>62864.799999999996</v>
      </c>
      <c r="E1125" s="25">
        <v>43415.1</v>
      </c>
      <c r="F1125" s="21">
        <v>0</v>
      </c>
      <c r="G1125" s="22">
        <f t="shared" si="17"/>
        <v>19449.699999999997</v>
      </c>
      <c r="H1125" s="21">
        <v>0</v>
      </c>
      <c r="I1125" s="21">
        <v>0</v>
      </c>
    </row>
    <row r="1126" spans="1:9" ht="15" x14ac:dyDescent="0.25">
      <c r="A1126" s="24" t="s">
        <v>1336</v>
      </c>
      <c r="B1126" s="20">
        <v>0</v>
      </c>
      <c r="C1126" s="21">
        <v>0</v>
      </c>
      <c r="D1126" s="25">
        <v>73407.899999999994</v>
      </c>
      <c r="E1126" s="25">
        <v>38897.9</v>
      </c>
      <c r="F1126" s="21">
        <v>0</v>
      </c>
      <c r="G1126" s="22">
        <f t="shared" si="17"/>
        <v>34509.999999999993</v>
      </c>
      <c r="H1126" s="21">
        <v>0</v>
      </c>
      <c r="I1126" s="21">
        <v>0</v>
      </c>
    </row>
    <row r="1127" spans="1:9" ht="15" x14ac:dyDescent="0.25">
      <c r="A1127" s="24" t="s">
        <v>1337</v>
      </c>
      <c r="B1127" s="20">
        <v>0</v>
      </c>
      <c r="C1127" s="21">
        <v>0</v>
      </c>
      <c r="D1127" s="25">
        <v>228314.50000000003</v>
      </c>
      <c r="E1127" s="25">
        <v>187752.7</v>
      </c>
      <c r="F1127" s="21">
        <v>0</v>
      </c>
      <c r="G1127" s="22">
        <f t="shared" si="17"/>
        <v>40561.800000000017</v>
      </c>
      <c r="H1127" s="21">
        <v>0</v>
      </c>
      <c r="I1127" s="21">
        <v>0</v>
      </c>
    </row>
    <row r="1128" spans="1:9" ht="15" x14ac:dyDescent="0.25">
      <c r="A1128" s="24" t="s">
        <v>1338</v>
      </c>
      <c r="B1128" s="20">
        <v>0</v>
      </c>
      <c r="C1128" s="21">
        <v>0</v>
      </c>
      <c r="D1128" s="25">
        <v>225784.1</v>
      </c>
      <c r="E1128" s="25">
        <v>146891</v>
      </c>
      <c r="F1128" s="21">
        <v>0</v>
      </c>
      <c r="G1128" s="22">
        <f t="shared" si="17"/>
        <v>78893.100000000006</v>
      </c>
      <c r="H1128" s="21">
        <v>0</v>
      </c>
      <c r="I1128" s="21">
        <v>0</v>
      </c>
    </row>
    <row r="1129" spans="1:9" ht="15" x14ac:dyDescent="0.25">
      <c r="A1129" s="24" t="s">
        <v>1339</v>
      </c>
      <c r="B1129" s="20">
        <v>0</v>
      </c>
      <c r="C1129" s="21">
        <v>0</v>
      </c>
      <c r="D1129" s="25">
        <v>246751.5</v>
      </c>
      <c r="E1129" s="25">
        <v>181537.80000000002</v>
      </c>
      <c r="F1129" s="21">
        <v>0</v>
      </c>
      <c r="G1129" s="22">
        <f t="shared" si="17"/>
        <v>65213.699999999983</v>
      </c>
      <c r="H1129" s="21">
        <v>0</v>
      </c>
      <c r="I1129" s="21">
        <v>0</v>
      </c>
    </row>
    <row r="1130" spans="1:9" ht="15" x14ac:dyDescent="0.25">
      <c r="A1130" s="24" t="s">
        <v>1340</v>
      </c>
      <c r="B1130" s="20">
        <v>0</v>
      </c>
      <c r="C1130" s="21">
        <v>0</v>
      </c>
      <c r="D1130" s="25">
        <v>175079.89999999997</v>
      </c>
      <c r="E1130" s="25">
        <v>125452.09999999999</v>
      </c>
      <c r="F1130" s="21">
        <v>0</v>
      </c>
      <c r="G1130" s="22">
        <f t="shared" si="17"/>
        <v>49627.799999999974</v>
      </c>
      <c r="H1130" s="21">
        <v>0</v>
      </c>
      <c r="I1130" s="21">
        <v>0</v>
      </c>
    </row>
    <row r="1131" spans="1:9" ht="15" x14ac:dyDescent="0.25">
      <c r="A1131" s="24" t="s">
        <v>1341</v>
      </c>
      <c r="B1131" s="20">
        <v>0</v>
      </c>
      <c r="C1131" s="21">
        <v>0</v>
      </c>
      <c r="D1131" s="25">
        <v>146010.29999999999</v>
      </c>
      <c r="E1131" s="25">
        <v>92640.3</v>
      </c>
      <c r="F1131" s="21">
        <v>0</v>
      </c>
      <c r="G1131" s="22">
        <f t="shared" si="17"/>
        <v>53369.999999999985</v>
      </c>
      <c r="H1131" s="21">
        <v>0</v>
      </c>
      <c r="I1131" s="21">
        <v>0</v>
      </c>
    </row>
    <row r="1132" spans="1:9" ht="15" x14ac:dyDescent="0.25">
      <c r="A1132" s="24" t="s">
        <v>1342</v>
      </c>
      <c r="B1132" s="20">
        <v>0</v>
      </c>
      <c r="C1132" s="21">
        <v>0</v>
      </c>
      <c r="D1132" s="25">
        <v>345487.90000000014</v>
      </c>
      <c r="E1132" s="25">
        <v>280993.14</v>
      </c>
      <c r="F1132" s="21">
        <v>0</v>
      </c>
      <c r="G1132" s="22">
        <f t="shared" si="17"/>
        <v>64494.760000000126</v>
      </c>
      <c r="H1132" s="21">
        <v>0</v>
      </c>
      <c r="I1132" s="21">
        <v>0</v>
      </c>
    </row>
    <row r="1133" spans="1:9" ht="15" x14ac:dyDescent="0.25">
      <c r="A1133" s="24" t="s">
        <v>1343</v>
      </c>
      <c r="B1133" s="20">
        <v>0</v>
      </c>
      <c r="C1133" s="21">
        <v>0</v>
      </c>
      <c r="D1133" s="25">
        <v>263720.70000000007</v>
      </c>
      <c r="E1133" s="25">
        <v>231804.80000000002</v>
      </c>
      <c r="F1133" s="21">
        <v>0</v>
      </c>
      <c r="G1133" s="22">
        <f t="shared" si="17"/>
        <v>31915.900000000052</v>
      </c>
      <c r="H1133" s="21">
        <v>0</v>
      </c>
      <c r="I1133" s="21">
        <v>0</v>
      </c>
    </row>
    <row r="1134" spans="1:9" ht="15" x14ac:dyDescent="0.25">
      <c r="A1134" s="24" t="s">
        <v>1344</v>
      </c>
      <c r="B1134" s="20">
        <v>0</v>
      </c>
      <c r="C1134" s="21">
        <v>0</v>
      </c>
      <c r="D1134" s="25">
        <v>262718.3</v>
      </c>
      <c r="E1134" s="25">
        <v>234251.7</v>
      </c>
      <c r="F1134" s="21">
        <v>0</v>
      </c>
      <c r="G1134" s="22">
        <f t="shared" si="17"/>
        <v>28466.599999999977</v>
      </c>
      <c r="H1134" s="21">
        <v>0</v>
      </c>
      <c r="I1134" s="21">
        <v>0</v>
      </c>
    </row>
    <row r="1135" spans="1:9" ht="15" x14ac:dyDescent="0.25">
      <c r="A1135" s="24" t="s">
        <v>1345</v>
      </c>
      <c r="B1135" s="20">
        <v>0</v>
      </c>
      <c r="C1135" s="21">
        <v>0</v>
      </c>
      <c r="D1135" s="25">
        <v>253553.5</v>
      </c>
      <c r="E1135" s="25">
        <v>190346.59999999998</v>
      </c>
      <c r="F1135" s="21">
        <v>0</v>
      </c>
      <c r="G1135" s="22">
        <f t="shared" si="17"/>
        <v>63206.900000000023</v>
      </c>
      <c r="H1135" s="21">
        <v>0</v>
      </c>
      <c r="I1135" s="21">
        <v>0</v>
      </c>
    </row>
    <row r="1136" spans="1:9" ht="15" x14ac:dyDescent="0.25">
      <c r="A1136" s="24" t="s">
        <v>1346</v>
      </c>
      <c r="B1136" s="20">
        <v>0</v>
      </c>
      <c r="C1136" s="21">
        <v>0</v>
      </c>
      <c r="D1136" s="25">
        <v>94977.4</v>
      </c>
      <c r="E1136" s="25">
        <v>71939.799999999988</v>
      </c>
      <c r="F1136" s="21">
        <v>0</v>
      </c>
      <c r="G1136" s="22">
        <f t="shared" si="17"/>
        <v>23037.600000000006</v>
      </c>
      <c r="H1136" s="21">
        <v>0</v>
      </c>
      <c r="I1136" s="21">
        <v>0</v>
      </c>
    </row>
    <row r="1137" spans="1:9" ht="15" x14ac:dyDescent="0.25">
      <c r="A1137" s="24" t="s">
        <v>1347</v>
      </c>
      <c r="B1137" s="20">
        <v>0</v>
      </c>
      <c r="C1137" s="21">
        <v>0</v>
      </c>
      <c r="D1137" s="25">
        <v>110443</v>
      </c>
      <c r="E1137" s="25">
        <v>96109.400000000009</v>
      </c>
      <c r="F1137" s="21">
        <v>0</v>
      </c>
      <c r="G1137" s="22">
        <f t="shared" si="17"/>
        <v>14333.599999999991</v>
      </c>
      <c r="H1137" s="21">
        <v>0</v>
      </c>
      <c r="I1137" s="21">
        <v>0</v>
      </c>
    </row>
    <row r="1138" spans="1:9" ht="15" x14ac:dyDescent="0.25">
      <c r="A1138" s="24" t="s">
        <v>1348</v>
      </c>
      <c r="B1138" s="20">
        <v>0</v>
      </c>
      <c r="C1138" s="21">
        <v>0</v>
      </c>
      <c r="D1138" s="25">
        <v>265183.5</v>
      </c>
      <c r="E1138" s="25">
        <v>218872.2</v>
      </c>
      <c r="F1138" s="21">
        <v>0</v>
      </c>
      <c r="G1138" s="22">
        <f t="shared" si="17"/>
        <v>46311.299999999988</v>
      </c>
      <c r="H1138" s="21">
        <v>0</v>
      </c>
      <c r="I1138" s="21">
        <v>0</v>
      </c>
    </row>
    <row r="1139" spans="1:9" ht="15" x14ac:dyDescent="0.25">
      <c r="A1139" s="24" t="s">
        <v>1349</v>
      </c>
      <c r="B1139" s="20">
        <v>0</v>
      </c>
      <c r="C1139" s="21">
        <v>0</v>
      </c>
      <c r="D1139" s="25">
        <v>103229.29999999999</v>
      </c>
      <c r="E1139" s="25">
        <v>79492.39999999998</v>
      </c>
      <c r="F1139" s="21">
        <v>0</v>
      </c>
      <c r="G1139" s="22">
        <f t="shared" si="17"/>
        <v>23736.900000000009</v>
      </c>
      <c r="H1139" s="21">
        <v>0</v>
      </c>
      <c r="I1139" s="21">
        <v>0</v>
      </c>
    </row>
    <row r="1140" spans="1:9" ht="15" x14ac:dyDescent="0.25">
      <c r="A1140" s="24" t="s">
        <v>1350</v>
      </c>
      <c r="B1140" s="20">
        <v>0</v>
      </c>
      <c r="C1140" s="21">
        <v>0</v>
      </c>
      <c r="D1140" s="25">
        <v>122208.67</v>
      </c>
      <c r="E1140" s="25">
        <v>72483.62</v>
      </c>
      <c r="F1140" s="21">
        <v>0</v>
      </c>
      <c r="G1140" s="22">
        <f t="shared" si="17"/>
        <v>49725.05</v>
      </c>
      <c r="H1140" s="21">
        <v>0</v>
      </c>
      <c r="I1140" s="21">
        <v>0</v>
      </c>
    </row>
    <row r="1141" spans="1:9" ht="15" x14ac:dyDescent="0.25">
      <c r="A1141" s="24" t="s">
        <v>1351</v>
      </c>
      <c r="B1141" s="20">
        <v>0</v>
      </c>
      <c r="C1141" s="21">
        <v>0</v>
      </c>
      <c r="D1141" s="25">
        <v>247807.60000000003</v>
      </c>
      <c r="E1141" s="25">
        <v>217443.60000000003</v>
      </c>
      <c r="F1141" s="21">
        <v>0</v>
      </c>
      <c r="G1141" s="22">
        <f t="shared" si="17"/>
        <v>30364</v>
      </c>
      <c r="H1141" s="21">
        <v>0</v>
      </c>
      <c r="I1141" s="21">
        <v>0</v>
      </c>
    </row>
    <row r="1142" spans="1:9" ht="15" x14ac:dyDescent="0.25">
      <c r="A1142" s="24" t="s">
        <v>1352</v>
      </c>
      <c r="B1142" s="20">
        <v>0</v>
      </c>
      <c r="C1142" s="21">
        <v>0</v>
      </c>
      <c r="D1142" s="25">
        <v>145169.00000000003</v>
      </c>
      <c r="E1142" s="25">
        <v>114746.40000000001</v>
      </c>
      <c r="F1142" s="21">
        <v>0</v>
      </c>
      <c r="G1142" s="22">
        <f t="shared" si="17"/>
        <v>30422.60000000002</v>
      </c>
      <c r="H1142" s="21">
        <v>0</v>
      </c>
      <c r="I1142" s="21">
        <v>0</v>
      </c>
    </row>
    <row r="1143" spans="1:9" ht="15" x14ac:dyDescent="0.25">
      <c r="A1143" s="24" t="s">
        <v>1353</v>
      </c>
      <c r="B1143" s="20">
        <v>0</v>
      </c>
      <c r="C1143" s="21">
        <v>0</v>
      </c>
      <c r="D1143" s="25">
        <v>317331.20000000007</v>
      </c>
      <c r="E1143" s="25">
        <v>211051.62999999998</v>
      </c>
      <c r="F1143" s="21">
        <v>0</v>
      </c>
      <c r="G1143" s="22">
        <f t="shared" si="17"/>
        <v>106279.57000000009</v>
      </c>
      <c r="H1143" s="21">
        <v>0</v>
      </c>
      <c r="I1143" s="21">
        <v>0</v>
      </c>
    </row>
    <row r="1144" spans="1:9" ht="15" x14ac:dyDescent="0.25">
      <c r="A1144" s="24" t="s">
        <v>1354</v>
      </c>
      <c r="B1144" s="20">
        <v>0</v>
      </c>
      <c r="C1144" s="21">
        <v>0</v>
      </c>
      <c r="D1144" s="25">
        <v>220993.40000000005</v>
      </c>
      <c r="E1144" s="25">
        <v>201014.00000000003</v>
      </c>
      <c r="F1144" s="21">
        <v>0</v>
      </c>
      <c r="G1144" s="22">
        <f t="shared" si="17"/>
        <v>19979.400000000023</v>
      </c>
      <c r="H1144" s="21">
        <v>0</v>
      </c>
      <c r="I1144" s="21">
        <v>0</v>
      </c>
    </row>
    <row r="1145" spans="1:9" ht="15" x14ac:dyDescent="0.25">
      <c r="A1145" s="24" t="s">
        <v>1355</v>
      </c>
      <c r="B1145" s="20">
        <v>0</v>
      </c>
      <c r="C1145" s="21">
        <v>0</v>
      </c>
      <c r="D1145" s="25">
        <v>203433.50000000003</v>
      </c>
      <c r="E1145" s="25">
        <v>179299.33000000002</v>
      </c>
      <c r="F1145" s="21">
        <v>0</v>
      </c>
      <c r="G1145" s="22">
        <f t="shared" si="17"/>
        <v>24134.170000000013</v>
      </c>
      <c r="H1145" s="21">
        <v>0</v>
      </c>
      <c r="I1145" s="21">
        <v>0</v>
      </c>
    </row>
    <row r="1146" spans="1:9" ht="15" x14ac:dyDescent="0.25">
      <c r="A1146" s="24" t="s">
        <v>1356</v>
      </c>
      <c r="B1146" s="20">
        <v>0</v>
      </c>
      <c r="C1146" s="21">
        <v>0</v>
      </c>
      <c r="D1146" s="25">
        <v>277915.39999999997</v>
      </c>
      <c r="E1146" s="25">
        <v>224278.39999999997</v>
      </c>
      <c r="F1146" s="21">
        <v>0</v>
      </c>
      <c r="G1146" s="22">
        <f t="shared" si="17"/>
        <v>53637</v>
      </c>
      <c r="H1146" s="21">
        <v>0</v>
      </c>
      <c r="I1146" s="21">
        <v>0</v>
      </c>
    </row>
    <row r="1147" spans="1:9" ht="15" x14ac:dyDescent="0.25">
      <c r="A1147" s="24" t="s">
        <v>1357</v>
      </c>
      <c r="B1147" s="20">
        <v>0</v>
      </c>
      <c r="C1147" s="21">
        <v>0</v>
      </c>
      <c r="D1147" s="25">
        <v>242580.8</v>
      </c>
      <c r="E1147" s="25">
        <v>162722.49999999997</v>
      </c>
      <c r="F1147" s="21">
        <v>0</v>
      </c>
      <c r="G1147" s="22">
        <f t="shared" si="17"/>
        <v>79858.300000000017</v>
      </c>
      <c r="H1147" s="21">
        <v>0</v>
      </c>
      <c r="I1147" s="21">
        <v>0</v>
      </c>
    </row>
    <row r="1148" spans="1:9" ht="15" x14ac:dyDescent="0.25">
      <c r="A1148" s="24" t="s">
        <v>1358</v>
      </c>
      <c r="B1148" s="20">
        <v>0</v>
      </c>
      <c r="C1148" s="21">
        <v>0</v>
      </c>
      <c r="D1148" s="25">
        <v>233960.66999999995</v>
      </c>
      <c r="E1148" s="25">
        <v>193961.52</v>
      </c>
      <c r="F1148" s="21">
        <v>0</v>
      </c>
      <c r="G1148" s="22">
        <f t="shared" si="17"/>
        <v>39999.149999999965</v>
      </c>
      <c r="H1148" s="21">
        <v>0</v>
      </c>
      <c r="I1148" s="21">
        <v>0</v>
      </c>
    </row>
    <row r="1149" spans="1:9" ht="15" x14ac:dyDescent="0.25">
      <c r="A1149" s="24" t="s">
        <v>1359</v>
      </c>
      <c r="B1149" s="20">
        <v>0</v>
      </c>
      <c r="C1149" s="21">
        <v>0</v>
      </c>
      <c r="D1149" s="25">
        <v>247592.79999999996</v>
      </c>
      <c r="E1149" s="25">
        <v>191036.69999999998</v>
      </c>
      <c r="F1149" s="21">
        <v>0</v>
      </c>
      <c r="G1149" s="22">
        <f t="shared" si="17"/>
        <v>56556.099999999977</v>
      </c>
      <c r="H1149" s="21">
        <v>0</v>
      </c>
      <c r="I1149" s="21">
        <v>0</v>
      </c>
    </row>
    <row r="1150" spans="1:9" ht="15" x14ac:dyDescent="0.25">
      <c r="A1150" s="24" t="s">
        <v>1360</v>
      </c>
      <c r="B1150" s="20">
        <v>0</v>
      </c>
      <c r="C1150" s="21">
        <v>0</v>
      </c>
      <c r="D1150" s="25">
        <v>226005.4</v>
      </c>
      <c r="E1150" s="25">
        <v>207001.9</v>
      </c>
      <c r="F1150" s="21">
        <v>0</v>
      </c>
      <c r="G1150" s="22">
        <f t="shared" si="17"/>
        <v>19003.5</v>
      </c>
      <c r="H1150" s="21">
        <v>0</v>
      </c>
      <c r="I1150" s="21">
        <v>0</v>
      </c>
    </row>
    <row r="1151" spans="1:9" ht="15" x14ac:dyDescent="0.25">
      <c r="A1151" s="24" t="s">
        <v>1361</v>
      </c>
      <c r="B1151" s="20">
        <v>0</v>
      </c>
      <c r="C1151" s="21">
        <v>0</v>
      </c>
      <c r="D1151" s="25">
        <v>222407.50000000003</v>
      </c>
      <c r="E1151" s="25">
        <v>147673.49999999997</v>
      </c>
      <c r="F1151" s="21">
        <v>0</v>
      </c>
      <c r="G1151" s="22">
        <f t="shared" si="17"/>
        <v>74734.000000000058</v>
      </c>
      <c r="H1151" s="21">
        <v>0</v>
      </c>
      <c r="I1151" s="21">
        <v>0</v>
      </c>
    </row>
    <row r="1152" spans="1:9" ht="15" x14ac:dyDescent="0.25">
      <c r="A1152" s="24" t="s">
        <v>1362</v>
      </c>
      <c r="B1152" s="20">
        <v>0</v>
      </c>
      <c r="C1152" s="21">
        <v>0</v>
      </c>
      <c r="D1152" s="25">
        <v>399617.49999999994</v>
      </c>
      <c r="E1152" s="25">
        <v>339802.8</v>
      </c>
      <c r="F1152" s="21">
        <v>0</v>
      </c>
      <c r="G1152" s="22">
        <f t="shared" si="17"/>
        <v>59814.699999999953</v>
      </c>
      <c r="H1152" s="21">
        <v>0</v>
      </c>
      <c r="I1152" s="21">
        <v>0</v>
      </c>
    </row>
    <row r="1153" spans="1:9" ht="15" x14ac:dyDescent="0.25">
      <c r="A1153" s="24" t="s">
        <v>1363</v>
      </c>
      <c r="B1153" s="20">
        <v>0</v>
      </c>
      <c r="C1153" s="21">
        <v>0</v>
      </c>
      <c r="D1153" s="25">
        <v>652222.30000000005</v>
      </c>
      <c r="E1153" s="25">
        <v>549664.09999999986</v>
      </c>
      <c r="F1153" s="21">
        <v>0</v>
      </c>
      <c r="G1153" s="22">
        <f t="shared" si="17"/>
        <v>102558.20000000019</v>
      </c>
      <c r="H1153" s="21">
        <v>0</v>
      </c>
      <c r="I1153" s="21">
        <v>0</v>
      </c>
    </row>
    <row r="1154" spans="1:9" ht="15" x14ac:dyDescent="0.25">
      <c r="A1154" s="24" t="s">
        <v>1364</v>
      </c>
      <c r="B1154" s="20">
        <v>0</v>
      </c>
      <c r="C1154" s="21">
        <v>0</v>
      </c>
      <c r="D1154" s="25">
        <v>289049.90000000002</v>
      </c>
      <c r="E1154" s="25">
        <v>219257.39999999997</v>
      </c>
      <c r="F1154" s="21">
        <v>0</v>
      </c>
      <c r="G1154" s="22">
        <f t="shared" si="17"/>
        <v>69792.500000000058</v>
      </c>
      <c r="H1154" s="21">
        <v>0</v>
      </c>
      <c r="I1154" s="21">
        <v>0</v>
      </c>
    </row>
    <row r="1155" spans="1:9" ht="15" x14ac:dyDescent="0.25">
      <c r="A1155" s="24" t="s">
        <v>1365</v>
      </c>
      <c r="B1155" s="20">
        <v>0</v>
      </c>
      <c r="C1155" s="21">
        <v>0</v>
      </c>
      <c r="D1155" s="25">
        <v>364068.10000000009</v>
      </c>
      <c r="E1155" s="25">
        <v>307312.50000000006</v>
      </c>
      <c r="F1155" s="21">
        <v>0</v>
      </c>
      <c r="G1155" s="22">
        <f t="shared" si="17"/>
        <v>56755.600000000035</v>
      </c>
      <c r="H1155" s="21">
        <v>0</v>
      </c>
      <c r="I1155" s="21">
        <v>0</v>
      </c>
    </row>
    <row r="1156" spans="1:9" ht="15" x14ac:dyDescent="0.25">
      <c r="A1156" s="24" t="s">
        <v>1366</v>
      </c>
      <c r="B1156" s="20">
        <v>0</v>
      </c>
      <c r="C1156" s="21">
        <v>0</v>
      </c>
      <c r="D1156" s="25">
        <v>252163.30000000002</v>
      </c>
      <c r="E1156" s="25">
        <v>53756.900000000009</v>
      </c>
      <c r="F1156" s="21">
        <v>0</v>
      </c>
      <c r="G1156" s="22">
        <f t="shared" si="17"/>
        <v>198406.40000000002</v>
      </c>
      <c r="H1156" s="21">
        <v>0</v>
      </c>
      <c r="I1156" s="21">
        <v>0</v>
      </c>
    </row>
    <row r="1157" spans="1:9" ht="15" x14ac:dyDescent="0.25">
      <c r="A1157" s="24" t="s">
        <v>1367</v>
      </c>
      <c r="B1157" s="20">
        <v>0</v>
      </c>
      <c r="C1157" s="21">
        <v>0</v>
      </c>
      <c r="D1157" s="25">
        <v>432608.3</v>
      </c>
      <c r="E1157" s="25">
        <v>260637.8</v>
      </c>
      <c r="F1157" s="21">
        <v>0</v>
      </c>
      <c r="G1157" s="22">
        <f t="shared" si="17"/>
        <v>171970.5</v>
      </c>
      <c r="H1157" s="21">
        <v>0</v>
      </c>
      <c r="I1157" s="21">
        <v>0</v>
      </c>
    </row>
    <row r="1158" spans="1:9" ht="15" x14ac:dyDescent="0.25">
      <c r="A1158" s="24" t="s">
        <v>1368</v>
      </c>
      <c r="B1158" s="20">
        <v>0</v>
      </c>
      <c r="C1158" s="21">
        <v>0</v>
      </c>
      <c r="D1158" s="25">
        <v>546146.9</v>
      </c>
      <c r="E1158" s="25">
        <v>383465.89999999985</v>
      </c>
      <c r="F1158" s="21">
        <v>0</v>
      </c>
      <c r="G1158" s="22">
        <f t="shared" si="17"/>
        <v>162681.00000000017</v>
      </c>
      <c r="H1158" s="21">
        <v>0</v>
      </c>
      <c r="I1158" s="21">
        <v>0</v>
      </c>
    </row>
    <row r="1159" spans="1:9" ht="15" x14ac:dyDescent="0.25">
      <c r="A1159" s="24" t="s">
        <v>1369</v>
      </c>
      <c r="B1159" s="20">
        <v>0</v>
      </c>
      <c r="C1159" s="21">
        <v>0</v>
      </c>
      <c r="D1159" s="25">
        <v>244227.6</v>
      </c>
      <c r="E1159" s="25">
        <v>185560.77</v>
      </c>
      <c r="F1159" s="21">
        <v>0</v>
      </c>
      <c r="G1159" s="22">
        <f t="shared" ref="G1159:G1222" si="18">D1159-E1159</f>
        <v>58666.830000000016</v>
      </c>
      <c r="H1159" s="21">
        <v>0</v>
      </c>
      <c r="I1159" s="21">
        <v>0</v>
      </c>
    </row>
    <row r="1160" spans="1:9" ht="15" x14ac:dyDescent="0.25">
      <c r="A1160" s="24" t="s">
        <v>1370</v>
      </c>
      <c r="B1160" s="20">
        <v>0</v>
      </c>
      <c r="C1160" s="21">
        <v>0</v>
      </c>
      <c r="D1160" s="25">
        <v>467852.29999999981</v>
      </c>
      <c r="E1160" s="25">
        <v>371893.39999999997</v>
      </c>
      <c r="F1160" s="21">
        <v>0</v>
      </c>
      <c r="G1160" s="22">
        <f t="shared" si="18"/>
        <v>95958.899999999849</v>
      </c>
      <c r="H1160" s="21">
        <v>0</v>
      </c>
      <c r="I1160" s="21">
        <v>0</v>
      </c>
    </row>
    <row r="1161" spans="1:9" ht="15" x14ac:dyDescent="0.25">
      <c r="A1161" s="24" t="s">
        <v>1371</v>
      </c>
      <c r="B1161" s="20">
        <v>0</v>
      </c>
      <c r="C1161" s="21">
        <v>0</v>
      </c>
      <c r="D1161" s="25">
        <v>113861.90000000001</v>
      </c>
      <c r="E1161" s="25">
        <v>61758.700000000004</v>
      </c>
      <c r="F1161" s="21">
        <v>0</v>
      </c>
      <c r="G1161" s="22">
        <f t="shared" si="18"/>
        <v>52103.200000000004</v>
      </c>
      <c r="H1161" s="21">
        <v>0</v>
      </c>
      <c r="I1161" s="21">
        <v>0</v>
      </c>
    </row>
    <row r="1162" spans="1:9" ht="15" x14ac:dyDescent="0.25">
      <c r="A1162" s="24" t="s">
        <v>1372</v>
      </c>
      <c r="B1162" s="20">
        <v>0</v>
      </c>
      <c r="C1162" s="21">
        <v>0</v>
      </c>
      <c r="D1162" s="25">
        <v>245928.1</v>
      </c>
      <c r="E1162" s="25">
        <v>190818.9</v>
      </c>
      <c r="F1162" s="21">
        <v>0</v>
      </c>
      <c r="G1162" s="22">
        <f t="shared" si="18"/>
        <v>55109.200000000012</v>
      </c>
      <c r="H1162" s="21">
        <v>0</v>
      </c>
      <c r="I1162" s="21">
        <v>0</v>
      </c>
    </row>
    <row r="1163" spans="1:9" ht="15" x14ac:dyDescent="0.25">
      <c r="A1163" s="24" t="s">
        <v>1373</v>
      </c>
      <c r="B1163" s="20">
        <v>0</v>
      </c>
      <c r="C1163" s="21">
        <v>0</v>
      </c>
      <c r="D1163" s="25">
        <v>474550.49999999988</v>
      </c>
      <c r="E1163" s="25">
        <v>322850.5</v>
      </c>
      <c r="F1163" s="21">
        <v>0</v>
      </c>
      <c r="G1163" s="22">
        <f t="shared" si="18"/>
        <v>151699.99999999988</v>
      </c>
      <c r="H1163" s="21">
        <v>0</v>
      </c>
      <c r="I1163" s="21">
        <v>0</v>
      </c>
    </row>
    <row r="1164" spans="1:9" ht="15" x14ac:dyDescent="0.25">
      <c r="A1164" s="24" t="s">
        <v>1374</v>
      </c>
      <c r="B1164" s="20">
        <v>0</v>
      </c>
      <c r="C1164" s="21">
        <v>0</v>
      </c>
      <c r="D1164" s="25">
        <v>182526.30000000005</v>
      </c>
      <c r="E1164" s="25">
        <v>110268.3</v>
      </c>
      <c r="F1164" s="21">
        <v>0</v>
      </c>
      <c r="G1164" s="22">
        <f t="shared" si="18"/>
        <v>72258.000000000044</v>
      </c>
      <c r="H1164" s="21">
        <v>0</v>
      </c>
      <c r="I1164" s="21">
        <v>0</v>
      </c>
    </row>
    <row r="1165" spans="1:9" ht="15" x14ac:dyDescent="0.25">
      <c r="A1165" s="24" t="s">
        <v>1375</v>
      </c>
      <c r="B1165" s="20">
        <v>0</v>
      </c>
      <c r="C1165" s="21">
        <v>0</v>
      </c>
      <c r="D1165" s="25">
        <v>538002.39999999991</v>
      </c>
      <c r="E1165" s="25">
        <v>479710.79999999993</v>
      </c>
      <c r="F1165" s="21">
        <v>0</v>
      </c>
      <c r="G1165" s="22">
        <f t="shared" si="18"/>
        <v>58291.599999999977</v>
      </c>
      <c r="H1165" s="21">
        <v>0</v>
      </c>
      <c r="I1165" s="21">
        <v>0</v>
      </c>
    </row>
    <row r="1166" spans="1:9" ht="15" x14ac:dyDescent="0.25">
      <c r="A1166" s="24" t="s">
        <v>1376</v>
      </c>
      <c r="B1166" s="20">
        <v>0</v>
      </c>
      <c r="C1166" s="21">
        <v>0</v>
      </c>
      <c r="D1166" s="25">
        <v>258368.59999999998</v>
      </c>
      <c r="E1166" s="25">
        <v>229748.30000000005</v>
      </c>
      <c r="F1166" s="21">
        <v>0</v>
      </c>
      <c r="G1166" s="22">
        <f t="shared" si="18"/>
        <v>28620.29999999993</v>
      </c>
      <c r="H1166" s="21">
        <v>0</v>
      </c>
      <c r="I1166" s="21">
        <v>0</v>
      </c>
    </row>
    <row r="1167" spans="1:9" ht="15" x14ac:dyDescent="0.25">
      <c r="A1167" s="24" t="s">
        <v>1377</v>
      </c>
      <c r="B1167" s="20">
        <v>0</v>
      </c>
      <c r="C1167" s="21">
        <v>0</v>
      </c>
      <c r="D1167" s="25">
        <v>330413.34000000003</v>
      </c>
      <c r="E1167" s="25">
        <v>236620.63999999998</v>
      </c>
      <c r="F1167" s="21">
        <v>0</v>
      </c>
      <c r="G1167" s="22">
        <f t="shared" si="18"/>
        <v>93792.700000000041</v>
      </c>
      <c r="H1167" s="21">
        <v>0</v>
      </c>
      <c r="I1167" s="21">
        <v>0</v>
      </c>
    </row>
    <row r="1168" spans="1:9" ht="15" x14ac:dyDescent="0.25">
      <c r="A1168" s="24" t="s">
        <v>1378</v>
      </c>
      <c r="B1168" s="20">
        <v>0</v>
      </c>
      <c r="C1168" s="21">
        <v>0</v>
      </c>
      <c r="D1168" s="25">
        <v>20799.8</v>
      </c>
      <c r="E1168" s="25">
        <v>3903.3999999999996</v>
      </c>
      <c r="F1168" s="21">
        <v>0</v>
      </c>
      <c r="G1168" s="22">
        <f t="shared" si="18"/>
        <v>16896.400000000001</v>
      </c>
      <c r="H1168" s="21">
        <v>0</v>
      </c>
      <c r="I1168" s="21">
        <v>0</v>
      </c>
    </row>
    <row r="1169" spans="1:9" ht="15" x14ac:dyDescent="0.25">
      <c r="A1169" s="24" t="s">
        <v>1379</v>
      </c>
      <c r="B1169" s="20">
        <v>0</v>
      </c>
      <c r="C1169" s="21">
        <v>0</v>
      </c>
      <c r="D1169" s="25">
        <v>61235.899999999994</v>
      </c>
      <c r="E1169" s="25">
        <v>44807.149999999994</v>
      </c>
      <c r="F1169" s="21">
        <v>0</v>
      </c>
      <c r="G1169" s="22">
        <f t="shared" si="18"/>
        <v>16428.75</v>
      </c>
      <c r="H1169" s="21">
        <v>0</v>
      </c>
      <c r="I1169" s="21">
        <v>0</v>
      </c>
    </row>
    <row r="1170" spans="1:9" ht="15" x14ac:dyDescent="0.25">
      <c r="A1170" s="24" t="s">
        <v>1380</v>
      </c>
      <c r="B1170" s="20">
        <v>0</v>
      </c>
      <c r="C1170" s="21">
        <v>0</v>
      </c>
      <c r="D1170" s="25">
        <v>220671.20000000004</v>
      </c>
      <c r="E1170" s="25">
        <v>151048.1</v>
      </c>
      <c r="F1170" s="21">
        <v>0</v>
      </c>
      <c r="G1170" s="22">
        <f t="shared" si="18"/>
        <v>69623.100000000035</v>
      </c>
      <c r="H1170" s="21">
        <v>0</v>
      </c>
      <c r="I1170" s="21">
        <v>0</v>
      </c>
    </row>
    <row r="1171" spans="1:9" ht="15" x14ac:dyDescent="0.25">
      <c r="A1171" s="24" t="s">
        <v>1381</v>
      </c>
      <c r="B1171" s="20">
        <v>0</v>
      </c>
      <c r="C1171" s="21">
        <v>0</v>
      </c>
      <c r="D1171" s="25">
        <v>237300.30000000002</v>
      </c>
      <c r="E1171" s="25">
        <v>213584.80000000002</v>
      </c>
      <c r="F1171" s="21">
        <v>0</v>
      </c>
      <c r="G1171" s="22">
        <f t="shared" si="18"/>
        <v>23715.5</v>
      </c>
      <c r="H1171" s="21">
        <v>0</v>
      </c>
      <c r="I1171" s="21">
        <v>0</v>
      </c>
    </row>
    <row r="1172" spans="1:9" ht="15" x14ac:dyDescent="0.25">
      <c r="A1172" s="24" t="s">
        <v>1382</v>
      </c>
      <c r="B1172" s="20">
        <v>0</v>
      </c>
      <c r="C1172" s="21">
        <v>0</v>
      </c>
      <c r="D1172" s="25">
        <v>115490.79999999999</v>
      </c>
      <c r="E1172" s="25">
        <v>83993.46</v>
      </c>
      <c r="F1172" s="21">
        <v>0</v>
      </c>
      <c r="G1172" s="22">
        <f t="shared" si="18"/>
        <v>31497.339999999982</v>
      </c>
      <c r="H1172" s="21">
        <v>0</v>
      </c>
      <c r="I1172" s="21">
        <v>0</v>
      </c>
    </row>
    <row r="1173" spans="1:9" ht="15" x14ac:dyDescent="0.25">
      <c r="A1173" s="24" t="s">
        <v>1383</v>
      </c>
      <c r="B1173" s="20">
        <v>0</v>
      </c>
      <c r="C1173" s="21">
        <v>0</v>
      </c>
      <c r="D1173" s="25">
        <v>443238.10000000003</v>
      </c>
      <c r="E1173" s="25">
        <v>368273.10000000009</v>
      </c>
      <c r="F1173" s="21">
        <v>0</v>
      </c>
      <c r="G1173" s="22">
        <f t="shared" si="18"/>
        <v>74964.999999999942</v>
      </c>
      <c r="H1173" s="21">
        <v>0</v>
      </c>
      <c r="I1173" s="21">
        <v>0</v>
      </c>
    </row>
    <row r="1174" spans="1:9" ht="15" x14ac:dyDescent="0.25">
      <c r="A1174" s="24" t="s">
        <v>1384</v>
      </c>
      <c r="B1174" s="20">
        <v>0</v>
      </c>
      <c r="C1174" s="21">
        <v>0</v>
      </c>
      <c r="D1174" s="25">
        <v>1418246.4000000008</v>
      </c>
      <c r="E1174" s="25">
        <v>1238640.0400000005</v>
      </c>
      <c r="F1174" s="21">
        <v>0</v>
      </c>
      <c r="G1174" s="22">
        <f t="shared" si="18"/>
        <v>179606.36000000034</v>
      </c>
      <c r="H1174" s="21">
        <v>0</v>
      </c>
      <c r="I1174" s="21">
        <v>0</v>
      </c>
    </row>
    <row r="1175" spans="1:9" ht="15" x14ac:dyDescent="0.25">
      <c r="A1175" s="24" t="s">
        <v>1385</v>
      </c>
      <c r="B1175" s="20">
        <v>0</v>
      </c>
      <c r="C1175" s="21">
        <v>0</v>
      </c>
      <c r="D1175" s="25">
        <v>248186.30000000002</v>
      </c>
      <c r="E1175" s="25">
        <v>156586.09999999998</v>
      </c>
      <c r="F1175" s="21">
        <v>0</v>
      </c>
      <c r="G1175" s="22">
        <f t="shared" si="18"/>
        <v>91600.200000000041</v>
      </c>
      <c r="H1175" s="21">
        <v>0</v>
      </c>
      <c r="I1175" s="21">
        <v>0</v>
      </c>
    </row>
    <row r="1176" spans="1:9" ht="15" x14ac:dyDescent="0.25">
      <c r="A1176" s="24" t="s">
        <v>1386</v>
      </c>
      <c r="B1176" s="20">
        <v>0</v>
      </c>
      <c r="C1176" s="21">
        <v>0</v>
      </c>
      <c r="D1176" s="25">
        <v>60412.5</v>
      </c>
      <c r="E1176" s="25">
        <v>30954.799999999999</v>
      </c>
      <c r="F1176" s="21">
        <v>0</v>
      </c>
      <c r="G1176" s="22">
        <f t="shared" si="18"/>
        <v>29457.7</v>
      </c>
      <c r="H1176" s="21">
        <v>0</v>
      </c>
      <c r="I1176" s="21">
        <v>0</v>
      </c>
    </row>
    <row r="1177" spans="1:9" ht="15" x14ac:dyDescent="0.25">
      <c r="A1177" s="24" t="s">
        <v>1387</v>
      </c>
      <c r="B1177" s="20">
        <v>0</v>
      </c>
      <c r="C1177" s="21">
        <v>0</v>
      </c>
      <c r="D1177" s="25">
        <v>247503.3</v>
      </c>
      <c r="E1177" s="25">
        <v>168846.7</v>
      </c>
      <c r="F1177" s="21">
        <v>0</v>
      </c>
      <c r="G1177" s="22">
        <f t="shared" si="18"/>
        <v>78656.599999999977</v>
      </c>
      <c r="H1177" s="21">
        <v>0</v>
      </c>
      <c r="I1177" s="21">
        <v>0</v>
      </c>
    </row>
    <row r="1178" spans="1:9" ht="15" x14ac:dyDescent="0.25">
      <c r="A1178" s="24" t="s">
        <v>1388</v>
      </c>
      <c r="B1178" s="20">
        <v>0</v>
      </c>
      <c r="C1178" s="21">
        <v>0</v>
      </c>
      <c r="D1178" s="25">
        <v>235325.19999999998</v>
      </c>
      <c r="E1178" s="25">
        <v>163912.79999999999</v>
      </c>
      <c r="F1178" s="21">
        <v>0</v>
      </c>
      <c r="G1178" s="22">
        <f t="shared" si="18"/>
        <v>71412.399999999994</v>
      </c>
      <c r="H1178" s="21">
        <v>0</v>
      </c>
      <c r="I1178" s="21">
        <v>0</v>
      </c>
    </row>
    <row r="1179" spans="1:9" ht="15" x14ac:dyDescent="0.25">
      <c r="A1179" s="24" t="s">
        <v>1389</v>
      </c>
      <c r="B1179" s="20">
        <v>0</v>
      </c>
      <c r="C1179" s="21">
        <v>0</v>
      </c>
      <c r="D1179" s="25">
        <v>72298.099999999991</v>
      </c>
      <c r="E1179" s="25">
        <v>54194.899999999994</v>
      </c>
      <c r="F1179" s="21">
        <v>0</v>
      </c>
      <c r="G1179" s="22">
        <f t="shared" si="18"/>
        <v>18103.199999999997</v>
      </c>
      <c r="H1179" s="21">
        <v>0</v>
      </c>
      <c r="I1179" s="21">
        <v>0</v>
      </c>
    </row>
    <row r="1180" spans="1:9" ht="15" x14ac:dyDescent="0.25">
      <c r="A1180" s="24" t="s">
        <v>1390</v>
      </c>
      <c r="B1180" s="20">
        <v>0</v>
      </c>
      <c r="C1180" s="21">
        <v>0</v>
      </c>
      <c r="D1180" s="25">
        <v>71743.199999999997</v>
      </c>
      <c r="E1180" s="25">
        <v>60035.19999999999</v>
      </c>
      <c r="F1180" s="21">
        <v>0</v>
      </c>
      <c r="G1180" s="22">
        <f t="shared" si="18"/>
        <v>11708.000000000007</v>
      </c>
      <c r="H1180" s="21">
        <v>0</v>
      </c>
      <c r="I1180" s="21">
        <v>0</v>
      </c>
    </row>
    <row r="1181" spans="1:9" ht="15" x14ac:dyDescent="0.25">
      <c r="A1181" s="24" t="s">
        <v>1391</v>
      </c>
      <c r="B1181" s="20">
        <v>0</v>
      </c>
      <c r="C1181" s="21">
        <v>0</v>
      </c>
      <c r="D1181" s="25">
        <v>462540.70000000007</v>
      </c>
      <c r="E1181" s="25">
        <v>249359.20000000004</v>
      </c>
      <c r="F1181" s="21">
        <v>0</v>
      </c>
      <c r="G1181" s="22">
        <f t="shared" si="18"/>
        <v>213181.50000000003</v>
      </c>
      <c r="H1181" s="21">
        <v>0</v>
      </c>
      <c r="I1181" s="21">
        <v>0</v>
      </c>
    </row>
    <row r="1182" spans="1:9" ht="15" x14ac:dyDescent="0.25">
      <c r="A1182" s="24" t="s">
        <v>1392</v>
      </c>
      <c r="B1182" s="20">
        <v>0</v>
      </c>
      <c r="C1182" s="21">
        <v>0</v>
      </c>
      <c r="D1182" s="25">
        <v>574484.49999999988</v>
      </c>
      <c r="E1182" s="25">
        <v>337419.9</v>
      </c>
      <c r="F1182" s="21">
        <v>0</v>
      </c>
      <c r="G1182" s="22">
        <f t="shared" si="18"/>
        <v>237064.59999999986</v>
      </c>
      <c r="H1182" s="21">
        <v>0</v>
      </c>
      <c r="I1182" s="21">
        <v>0</v>
      </c>
    </row>
    <row r="1183" spans="1:9" ht="15" x14ac:dyDescent="0.25">
      <c r="A1183" s="24" t="s">
        <v>1393</v>
      </c>
      <c r="B1183" s="20">
        <v>0</v>
      </c>
      <c r="C1183" s="21">
        <v>0</v>
      </c>
      <c r="D1183" s="25">
        <v>581669.89999999979</v>
      </c>
      <c r="E1183" s="25">
        <v>328801.8</v>
      </c>
      <c r="F1183" s="21">
        <v>0</v>
      </c>
      <c r="G1183" s="22">
        <f t="shared" si="18"/>
        <v>252868.0999999998</v>
      </c>
      <c r="H1183" s="21">
        <v>0</v>
      </c>
      <c r="I1183" s="21">
        <v>0</v>
      </c>
    </row>
    <row r="1184" spans="1:9" ht="15" x14ac:dyDescent="0.25">
      <c r="A1184" s="24" t="s">
        <v>1394</v>
      </c>
      <c r="B1184" s="20">
        <v>0</v>
      </c>
      <c r="C1184" s="21">
        <v>0</v>
      </c>
      <c r="D1184" s="25">
        <v>568109.09999999986</v>
      </c>
      <c r="E1184" s="25">
        <v>337949.99999999994</v>
      </c>
      <c r="F1184" s="21">
        <v>0</v>
      </c>
      <c r="G1184" s="22">
        <f t="shared" si="18"/>
        <v>230159.09999999992</v>
      </c>
      <c r="H1184" s="21">
        <v>0</v>
      </c>
      <c r="I1184" s="21">
        <v>0</v>
      </c>
    </row>
    <row r="1185" spans="1:9" ht="15" x14ac:dyDescent="0.25">
      <c r="A1185" s="24" t="s">
        <v>1395</v>
      </c>
      <c r="B1185" s="20">
        <v>0</v>
      </c>
      <c r="C1185" s="21">
        <v>0</v>
      </c>
      <c r="D1185" s="25">
        <v>833749.5000000007</v>
      </c>
      <c r="E1185" s="25">
        <v>433709.9</v>
      </c>
      <c r="F1185" s="21">
        <v>0</v>
      </c>
      <c r="G1185" s="22">
        <f t="shared" si="18"/>
        <v>400039.60000000068</v>
      </c>
      <c r="H1185" s="21">
        <v>0</v>
      </c>
      <c r="I1185" s="21">
        <v>0</v>
      </c>
    </row>
    <row r="1186" spans="1:9" ht="15" x14ac:dyDescent="0.25">
      <c r="A1186" s="24" t="s">
        <v>1396</v>
      </c>
      <c r="B1186" s="20">
        <v>0</v>
      </c>
      <c r="C1186" s="21">
        <v>0</v>
      </c>
      <c r="D1186" s="25">
        <v>1129968.6499999999</v>
      </c>
      <c r="E1186" s="25">
        <v>510210.54999999993</v>
      </c>
      <c r="F1186" s="21">
        <v>0</v>
      </c>
      <c r="G1186" s="22">
        <f t="shared" si="18"/>
        <v>619758.1</v>
      </c>
      <c r="H1186" s="21">
        <v>0</v>
      </c>
      <c r="I1186" s="21">
        <v>0</v>
      </c>
    </row>
    <row r="1187" spans="1:9" ht="15" x14ac:dyDescent="0.25">
      <c r="A1187" s="24" t="s">
        <v>1397</v>
      </c>
      <c r="B1187" s="20">
        <v>0</v>
      </c>
      <c r="C1187" s="21">
        <v>0</v>
      </c>
      <c r="D1187" s="25">
        <v>1300676.1999999995</v>
      </c>
      <c r="E1187" s="25">
        <v>686373.54999999993</v>
      </c>
      <c r="F1187" s="21">
        <v>0</v>
      </c>
      <c r="G1187" s="22">
        <f t="shared" si="18"/>
        <v>614302.64999999956</v>
      </c>
      <c r="H1187" s="21">
        <v>0</v>
      </c>
      <c r="I1187" s="21">
        <v>0</v>
      </c>
    </row>
    <row r="1188" spans="1:9" ht="15" x14ac:dyDescent="0.25">
      <c r="A1188" s="24" t="s">
        <v>1398</v>
      </c>
      <c r="B1188" s="20">
        <v>0</v>
      </c>
      <c r="C1188" s="21">
        <v>0</v>
      </c>
      <c r="D1188" s="25">
        <v>857932.1</v>
      </c>
      <c r="E1188" s="25">
        <v>486922.15</v>
      </c>
      <c r="F1188" s="21">
        <v>0</v>
      </c>
      <c r="G1188" s="22">
        <f t="shared" si="18"/>
        <v>371009.94999999995</v>
      </c>
      <c r="H1188" s="21">
        <v>0</v>
      </c>
      <c r="I1188" s="21">
        <v>0</v>
      </c>
    </row>
    <row r="1189" spans="1:9" ht="15" x14ac:dyDescent="0.25">
      <c r="A1189" s="24" t="s">
        <v>1399</v>
      </c>
      <c r="B1189" s="20">
        <v>0</v>
      </c>
      <c r="C1189" s="21">
        <v>0</v>
      </c>
      <c r="D1189" s="25">
        <v>15748.1</v>
      </c>
      <c r="E1189" s="25">
        <v>5280.8</v>
      </c>
      <c r="F1189" s="21">
        <v>0</v>
      </c>
      <c r="G1189" s="22">
        <f t="shared" si="18"/>
        <v>10467.299999999999</v>
      </c>
      <c r="H1189" s="21">
        <v>0</v>
      </c>
      <c r="I1189" s="21">
        <v>0</v>
      </c>
    </row>
    <row r="1190" spans="1:9" ht="15" x14ac:dyDescent="0.25">
      <c r="A1190" s="24" t="s">
        <v>1400</v>
      </c>
      <c r="B1190" s="20">
        <v>0</v>
      </c>
      <c r="C1190" s="21">
        <v>0</v>
      </c>
      <c r="D1190" s="25">
        <v>7100.2</v>
      </c>
      <c r="E1190" s="25">
        <v>271</v>
      </c>
      <c r="F1190" s="21">
        <v>0</v>
      </c>
      <c r="G1190" s="22">
        <f t="shared" si="18"/>
        <v>6829.2</v>
      </c>
      <c r="H1190" s="21">
        <v>0</v>
      </c>
      <c r="I1190" s="21">
        <v>0</v>
      </c>
    </row>
    <row r="1191" spans="1:9" ht="15" x14ac:dyDescent="0.25">
      <c r="A1191" s="24" t="s">
        <v>1401</v>
      </c>
      <c r="B1191" s="20">
        <v>0</v>
      </c>
      <c r="C1191" s="21">
        <v>0</v>
      </c>
      <c r="D1191" s="25">
        <v>670076.37000000011</v>
      </c>
      <c r="E1191" s="25">
        <v>554004.87</v>
      </c>
      <c r="F1191" s="21">
        <v>0</v>
      </c>
      <c r="G1191" s="22">
        <f t="shared" si="18"/>
        <v>116071.50000000012</v>
      </c>
      <c r="H1191" s="21">
        <v>0</v>
      </c>
      <c r="I1191" s="21">
        <v>0</v>
      </c>
    </row>
    <row r="1192" spans="1:9" ht="15" x14ac:dyDescent="0.25">
      <c r="A1192" s="24" t="s">
        <v>1402</v>
      </c>
      <c r="B1192" s="20">
        <v>0</v>
      </c>
      <c r="C1192" s="21">
        <v>0</v>
      </c>
      <c r="D1192" s="25">
        <v>227537.58</v>
      </c>
      <c r="E1192" s="25">
        <v>188065.28000000003</v>
      </c>
      <c r="F1192" s="21">
        <v>0</v>
      </c>
      <c r="G1192" s="22">
        <f t="shared" si="18"/>
        <v>39472.299999999959</v>
      </c>
      <c r="H1192" s="21">
        <v>0</v>
      </c>
      <c r="I1192" s="21">
        <v>0</v>
      </c>
    </row>
    <row r="1193" spans="1:9" ht="15" x14ac:dyDescent="0.25">
      <c r="A1193" s="24" t="s">
        <v>1403</v>
      </c>
      <c r="B1193" s="20">
        <v>0</v>
      </c>
      <c r="C1193" s="21">
        <v>0</v>
      </c>
      <c r="D1193" s="25">
        <v>219632.99999999997</v>
      </c>
      <c r="E1193" s="25">
        <v>171538.74</v>
      </c>
      <c r="F1193" s="21">
        <v>0</v>
      </c>
      <c r="G1193" s="22">
        <f t="shared" si="18"/>
        <v>48094.25999999998</v>
      </c>
      <c r="H1193" s="21">
        <v>0</v>
      </c>
      <c r="I1193" s="21">
        <v>0</v>
      </c>
    </row>
    <row r="1194" spans="1:9" ht="15" x14ac:dyDescent="0.25">
      <c r="A1194" s="24" t="s">
        <v>1404</v>
      </c>
      <c r="B1194" s="20">
        <v>0</v>
      </c>
      <c r="C1194" s="21">
        <v>0</v>
      </c>
      <c r="D1194" s="25">
        <v>226372.35</v>
      </c>
      <c r="E1194" s="25">
        <v>159901.70000000004</v>
      </c>
      <c r="F1194" s="21">
        <v>0</v>
      </c>
      <c r="G1194" s="22">
        <f t="shared" si="18"/>
        <v>66470.649999999965</v>
      </c>
      <c r="H1194" s="21">
        <v>0</v>
      </c>
      <c r="I1194" s="21">
        <v>0</v>
      </c>
    </row>
    <row r="1195" spans="1:9" ht="15" x14ac:dyDescent="0.25">
      <c r="A1195" s="24" t="s">
        <v>1405</v>
      </c>
      <c r="B1195" s="20">
        <v>0</v>
      </c>
      <c r="C1195" s="21">
        <v>0</v>
      </c>
      <c r="D1195" s="25">
        <v>250314.37999999998</v>
      </c>
      <c r="E1195" s="25">
        <v>220180.28</v>
      </c>
      <c r="F1195" s="21">
        <v>0</v>
      </c>
      <c r="G1195" s="22">
        <f t="shared" si="18"/>
        <v>30134.099999999977</v>
      </c>
      <c r="H1195" s="21">
        <v>0</v>
      </c>
      <c r="I1195" s="21">
        <v>0</v>
      </c>
    </row>
    <row r="1196" spans="1:9" ht="15" x14ac:dyDescent="0.25">
      <c r="A1196" s="24" t="s">
        <v>1406</v>
      </c>
      <c r="B1196" s="20">
        <v>0</v>
      </c>
      <c r="C1196" s="21">
        <v>0</v>
      </c>
      <c r="D1196" s="25">
        <v>104428.6</v>
      </c>
      <c r="E1196" s="25">
        <v>64971.6</v>
      </c>
      <c r="F1196" s="21">
        <v>0</v>
      </c>
      <c r="G1196" s="22">
        <f t="shared" si="18"/>
        <v>39457.000000000007</v>
      </c>
      <c r="H1196" s="21">
        <v>0</v>
      </c>
      <c r="I1196" s="21">
        <v>0</v>
      </c>
    </row>
    <row r="1197" spans="1:9" ht="15" x14ac:dyDescent="0.25">
      <c r="A1197" s="24" t="s">
        <v>1407</v>
      </c>
      <c r="B1197" s="20">
        <v>0</v>
      </c>
      <c r="C1197" s="21">
        <v>0</v>
      </c>
      <c r="D1197" s="25">
        <v>443490.40000000014</v>
      </c>
      <c r="E1197" s="25">
        <v>350142.8000000001</v>
      </c>
      <c r="F1197" s="21">
        <v>0</v>
      </c>
      <c r="G1197" s="22">
        <f t="shared" si="18"/>
        <v>93347.600000000035</v>
      </c>
      <c r="H1197" s="21">
        <v>0</v>
      </c>
      <c r="I1197" s="21">
        <v>0</v>
      </c>
    </row>
    <row r="1198" spans="1:9" ht="15" x14ac:dyDescent="0.25">
      <c r="A1198" s="24" t="s">
        <v>1408</v>
      </c>
      <c r="B1198" s="20">
        <v>0</v>
      </c>
      <c r="C1198" s="21">
        <v>0</v>
      </c>
      <c r="D1198" s="25">
        <v>176852</v>
      </c>
      <c r="E1198" s="25">
        <v>121544.60000000002</v>
      </c>
      <c r="F1198" s="21">
        <v>0</v>
      </c>
      <c r="G1198" s="22">
        <f t="shared" si="18"/>
        <v>55307.39999999998</v>
      </c>
      <c r="H1198" s="21">
        <v>0</v>
      </c>
      <c r="I1198" s="21">
        <v>0</v>
      </c>
    </row>
    <row r="1199" spans="1:9" ht="15" x14ac:dyDescent="0.25">
      <c r="A1199" s="24" t="s">
        <v>1409</v>
      </c>
      <c r="B1199" s="20">
        <v>0</v>
      </c>
      <c r="C1199" s="21">
        <v>0</v>
      </c>
      <c r="D1199" s="25">
        <v>552608.80000000005</v>
      </c>
      <c r="E1199" s="25">
        <v>471403.62000000005</v>
      </c>
      <c r="F1199" s="21">
        <v>0</v>
      </c>
      <c r="G1199" s="22">
        <f t="shared" si="18"/>
        <v>81205.179999999993</v>
      </c>
      <c r="H1199" s="21">
        <v>0</v>
      </c>
      <c r="I1199" s="21">
        <v>0</v>
      </c>
    </row>
    <row r="1200" spans="1:9" ht="15" x14ac:dyDescent="0.25">
      <c r="A1200" s="24" t="s">
        <v>1410</v>
      </c>
      <c r="B1200" s="20">
        <v>0</v>
      </c>
      <c r="C1200" s="21">
        <v>0</v>
      </c>
      <c r="D1200" s="25">
        <v>335696.6</v>
      </c>
      <c r="E1200" s="25">
        <v>275222.90000000002</v>
      </c>
      <c r="F1200" s="21">
        <v>0</v>
      </c>
      <c r="G1200" s="22">
        <f t="shared" si="18"/>
        <v>60473.699999999953</v>
      </c>
      <c r="H1200" s="21">
        <v>0</v>
      </c>
      <c r="I1200" s="21">
        <v>0</v>
      </c>
    </row>
    <row r="1201" spans="1:9" ht="15" x14ac:dyDescent="0.25">
      <c r="A1201" s="24" t="s">
        <v>1411</v>
      </c>
      <c r="B1201" s="20">
        <v>0</v>
      </c>
      <c r="C1201" s="21">
        <v>0</v>
      </c>
      <c r="D1201" s="25">
        <v>449089.73999999993</v>
      </c>
      <c r="E1201" s="25">
        <v>397898.83999999991</v>
      </c>
      <c r="F1201" s="21">
        <v>0</v>
      </c>
      <c r="G1201" s="22">
        <f t="shared" si="18"/>
        <v>51190.900000000023</v>
      </c>
      <c r="H1201" s="21">
        <v>0</v>
      </c>
      <c r="I1201" s="21">
        <v>0</v>
      </c>
    </row>
    <row r="1202" spans="1:9" ht="15" x14ac:dyDescent="0.25">
      <c r="A1202" s="24" t="s">
        <v>1412</v>
      </c>
      <c r="B1202" s="20">
        <v>0</v>
      </c>
      <c r="C1202" s="21">
        <v>0</v>
      </c>
      <c r="D1202" s="25">
        <v>193051.49999999997</v>
      </c>
      <c r="E1202" s="25">
        <v>154510.40000000002</v>
      </c>
      <c r="F1202" s="21">
        <v>0</v>
      </c>
      <c r="G1202" s="22">
        <f t="shared" si="18"/>
        <v>38541.099999999948</v>
      </c>
      <c r="H1202" s="21">
        <v>0</v>
      </c>
      <c r="I1202" s="21">
        <v>0</v>
      </c>
    </row>
    <row r="1203" spans="1:9" ht="15" x14ac:dyDescent="0.25">
      <c r="A1203" s="24" t="s">
        <v>1413</v>
      </c>
      <c r="B1203" s="20">
        <v>0</v>
      </c>
      <c r="C1203" s="21">
        <v>0</v>
      </c>
      <c r="D1203" s="25">
        <v>346006.99999999988</v>
      </c>
      <c r="E1203" s="25">
        <v>295101.29999999987</v>
      </c>
      <c r="F1203" s="21">
        <v>0</v>
      </c>
      <c r="G1203" s="22">
        <f t="shared" si="18"/>
        <v>50905.700000000012</v>
      </c>
      <c r="H1203" s="21">
        <v>0</v>
      </c>
      <c r="I1203" s="21">
        <v>0</v>
      </c>
    </row>
    <row r="1204" spans="1:9" ht="15" x14ac:dyDescent="0.25">
      <c r="A1204" s="24" t="s">
        <v>1414</v>
      </c>
      <c r="B1204" s="20">
        <v>0</v>
      </c>
      <c r="C1204" s="21">
        <v>0</v>
      </c>
      <c r="D1204" s="25">
        <v>387588.69999999995</v>
      </c>
      <c r="E1204" s="25">
        <v>335967.2</v>
      </c>
      <c r="F1204" s="21">
        <v>0</v>
      </c>
      <c r="G1204" s="22">
        <f t="shared" si="18"/>
        <v>51621.499999999942</v>
      </c>
      <c r="H1204" s="21">
        <v>0</v>
      </c>
      <c r="I1204" s="21">
        <v>0</v>
      </c>
    </row>
    <row r="1205" spans="1:9" ht="15" x14ac:dyDescent="0.25">
      <c r="A1205" s="24" t="s">
        <v>1415</v>
      </c>
      <c r="B1205" s="20">
        <v>0</v>
      </c>
      <c r="C1205" s="21">
        <v>0</v>
      </c>
      <c r="D1205" s="25">
        <v>254906.55999999997</v>
      </c>
      <c r="E1205" s="25">
        <v>196374.42000000007</v>
      </c>
      <c r="F1205" s="21">
        <v>0</v>
      </c>
      <c r="G1205" s="22">
        <f t="shared" si="18"/>
        <v>58532.139999999898</v>
      </c>
      <c r="H1205" s="21">
        <v>0</v>
      </c>
      <c r="I1205" s="21">
        <v>0</v>
      </c>
    </row>
    <row r="1206" spans="1:9" ht="15" x14ac:dyDescent="0.25">
      <c r="A1206" s="24" t="s">
        <v>1416</v>
      </c>
      <c r="B1206" s="20">
        <v>0</v>
      </c>
      <c r="C1206" s="21">
        <v>0</v>
      </c>
      <c r="D1206" s="25">
        <v>239215.59999999998</v>
      </c>
      <c r="E1206" s="25">
        <v>191666.99999999994</v>
      </c>
      <c r="F1206" s="21">
        <v>0</v>
      </c>
      <c r="G1206" s="22">
        <f t="shared" si="18"/>
        <v>47548.600000000035</v>
      </c>
      <c r="H1206" s="21">
        <v>0</v>
      </c>
      <c r="I1206" s="21">
        <v>0</v>
      </c>
    </row>
    <row r="1207" spans="1:9" ht="15" x14ac:dyDescent="0.25">
      <c r="A1207" s="24" t="s">
        <v>1417</v>
      </c>
      <c r="B1207" s="20">
        <v>0</v>
      </c>
      <c r="C1207" s="21">
        <v>0</v>
      </c>
      <c r="D1207" s="25">
        <v>515115.8</v>
      </c>
      <c r="E1207" s="25">
        <v>377782.60000000003</v>
      </c>
      <c r="F1207" s="21">
        <v>0</v>
      </c>
      <c r="G1207" s="22">
        <f t="shared" si="18"/>
        <v>137333.19999999995</v>
      </c>
      <c r="H1207" s="21">
        <v>0</v>
      </c>
      <c r="I1207" s="21">
        <v>0</v>
      </c>
    </row>
    <row r="1208" spans="1:9" ht="15" x14ac:dyDescent="0.25">
      <c r="A1208" s="24" t="s">
        <v>1418</v>
      </c>
      <c r="B1208" s="20">
        <v>0</v>
      </c>
      <c r="C1208" s="21">
        <v>0</v>
      </c>
      <c r="D1208" s="25">
        <v>445011.90000000014</v>
      </c>
      <c r="E1208" s="25">
        <v>348099.10000000003</v>
      </c>
      <c r="F1208" s="21">
        <v>0</v>
      </c>
      <c r="G1208" s="22">
        <f t="shared" si="18"/>
        <v>96912.800000000105</v>
      </c>
      <c r="H1208" s="21">
        <v>0</v>
      </c>
      <c r="I1208" s="21">
        <v>0</v>
      </c>
    </row>
    <row r="1209" spans="1:9" ht="15" x14ac:dyDescent="0.25">
      <c r="A1209" s="24" t="s">
        <v>1419</v>
      </c>
      <c r="B1209" s="20">
        <v>0</v>
      </c>
      <c r="C1209" s="21">
        <v>0</v>
      </c>
      <c r="D1209" s="25">
        <v>265474.89999999997</v>
      </c>
      <c r="E1209" s="25">
        <v>214903.69999999998</v>
      </c>
      <c r="F1209" s="21">
        <v>0</v>
      </c>
      <c r="G1209" s="22">
        <f t="shared" si="18"/>
        <v>50571.199999999983</v>
      </c>
      <c r="H1209" s="21">
        <v>0</v>
      </c>
      <c r="I1209" s="21">
        <v>0</v>
      </c>
    </row>
    <row r="1210" spans="1:9" ht="15" x14ac:dyDescent="0.25">
      <c r="A1210" s="24" t="s">
        <v>1420</v>
      </c>
      <c r="B1210" s="20">
        <v>0</v>
      </c>
      <c r="C1210" s="21">
        <v>0</v>
      </c>
      <c r="D1210" s="25">
        <v>66176.3</v>
      </c>
      <c r="E1210" s="25">
        <v>63427.5</v>
      </c>
      <c r="F1210" s="21">
        <v>0</v>
      </c>
      <c r="G1210" s="22">
        <f t="shared" si="18"/>
        <v>2748.8000000000029</v>
      </c>
      <c r="H1210" s="21">
        <v>0</v>
      </c>
      <c r="I1210" s="21">
        <v>0</v>
      </c>
    </row>
    <row r="1211" spans="1:9" ht="15" x14ac:dyDescent="0.25">
      <c r="A1211" s="24" t="s">
        <v>1421</v>
      </c>
      <c r="B1211" s="20">
        <v>0</v>
      </c>
      <c r="C1211" s="21">
        <v>0</v>
      </c>
      <c r="D1211" s="25">
        <v>65800.400000000009</v>
      </c>
      <c r="E1211" s="25">
        <v>29073.599999999999</v>
      </c>
      <c r="F1211" s="21">
        <v>0</v>
      </c>
      <c r="G1211" s="22">
        <f t="shared" si="18"/>
        <v>36726.80000000001</v>
      </c>
      <c r="H1211" s="21">
        <v>0</v>
      </c>
      <c r="I1211" s="21">
        <v>0</v>
      </c>
    </row>
    <row r="1212" spans="1:9" ht="15" x14ac:dyDescent="0.25">
      <c r="A1212" s="24" t="s">
        <v>1422</v>
      </c>
      <c r="B1212" s="20">
        <v>0</v>
      </c>
      <c r="C1212" s="21">
        <v>0</v>
      </c>
      <c r="D1212" s="25">
        <v>951466.87000000011</v>
      </c>
      <c r="E1212" s="25">
        <v>799002.87000000011</v>
      </c>
      <c r="F1212" s="21">
        <v>0</v>
      </c>
      <c r="G1212" s="22">
        <f t="shared" si="18"/>
        <v>152464</v>
      </c>
      <c r="H1212" s="21">
        <v>0</v>
      </c>
      <c r="I1212" s="21">
        <v>0</v>
      </c>
    </row>
    <row r="1213" spans="1:9" ht="15" x14ac:dyDescent="0.25">
      <c r="A1213" s="24" t="s">
        <v>1423</v>
      </c>
      <c r="B1213" s="20">
        <v>0</v>
      </c>
      <c r="C1213" s="21">
        <v>0</v>
      </c>
      <c r="D1213" s="25">
        <v>429107.50000000012</v>
      </c>
      <c r="E1213" s="25">
        <v>372234.40000000014</v>
      </c>
      <c r="F1213" s="21">
        <v>0</v>
      </c>
      <c r="G1213" s="22">
        <f t="shared" si="18"/>
        <v>56873.099999999977</v>
      </c>
      <c r="H1213" s="21">
        <v>0</v>
      </c>
      <c r="I1213" s="21">
        <v>0</v>
      </c>
    </row>
    <row r="1214" spans="1:9" ht="15" x14ac:dyDescent="0.25">
      <c r="A1214" s="24" t="s">
        <v>1424</v>
      </c>
      <c r="B1214" s="20">
        <v>0</v>
      </c>
      <c r="C1214" s="21">
        <v>0</v>
      </c>
      <c r="D1214" s="25">
        <v>592504.49999999988</v>
      </c>
      <c r="E1214" s="25">
        <v>473279.30000000005</v>
      </c>
      <c r="F1214" s="21">
        <v>0</v>
      </c>
      <c r="G1214" s="22">
        <f t="shared" si="18"/>
        <v>119225.19999999984</v>
      </c>
      <c r="H1214" s="21">
        <v>0</v>
      </c>
      <c r="I1214" s="21">
        <v>0</v>
      </c>
    </row>
    <row r="1215" spans="1:9" ht="15" x14ac:dyDescent="0.25">
      <c r="A1215" s="24" t="s">
        <v>1425</v>
      </c>
      <c r="B1215" s="20">
        <v>0</v>
      </c>
      <c r="C1215" s="21">
        <v>0</v>
      </c>
      <c r="D1215" s="25">
        <v>824936.72000000032</v>
      </c>
      <c r="E1215" s="25">
        <v>705336.00000000035</v>
      </c>
      <c r="F1215" s="21">
        <v>0</v>
      </c>
      <c r="G1215" s="22">
        <f t="shared" si="18"/>
        <v>119600.71999999997</v>
      </c>
      <c r="H1215" s="21">
        <v>0</v>
      </c>
      <c r="I1215" s="21">
        <v>0</v>
      </c>
    </row>
    <row r="1216" spans="1:9" ht="15" x14ac:dyDescent="0.25">
      <c r="A1216" s="24" t="s">
        <v>1426</v>
      </c>
      <c r="B1216" s="20">
        <v>0</v>
      </c>
      <c r="C1216" s="21">
        <v>0</v>
      </c>
      <c r="D1216" s="25">
        <v>306376.40000000002</v>
      </c>
      <c r="E1216" s="25">
        <v>252860.19999999998</v>
      </c>
      <c r="F1216" s="21">
        <v>0</v>
      </c>
      <c r="G1216" s="22">
        <f t="shared" si="18"/>
        <v>53516.200000000041</v>
      </c>
      <c r="H1216" s="21">
        <v>0</v>
      </c>
      <c r="I1216" s="21">
        <v>0</v>
      </c>
    </row>
    <row r="1217" spans="1:9" ht="15" x14ac:dyDescent="0.25">
      <c r="A1217" s="24" t="s">
        <v>1427</v>
      </c>
      <c r="B1217" s="20">
        <v>0</v>
      </c>
      <c r="C1217" s="21">
        <v>0</v>
      </c>
      <c r="D1217" s="25">
        <v>26456.199999999997</v>
      </c>
      <c r="E1217" s="25">
        <v>0</v>
      </c>
      <c r="F1217" s="21">
        <v>0</v>
      </c>
      <c r="G1217" s="22">
        <f t="shared" si="18"/>
        <v>26456.199999999997</v>
      </c>
      <c r="H1217" s="21">
        <v>0</v>
      </c>
      <c r="I1217" s="21">
        <v>0</v>
      </c>
    </row>
    <row r="1218" spans="1:9" ht="15" x14ac:dyDescent="0.25">
      <c r="A1218" s="24" t="s">
        <v>1428</v>
      </c>
      <c r="B1218" s="20">
        <v>0</v>
      </c>
      <c r="C1218" s="21">
        <v>0</v>
      </c>
      <c r="D1218" s="25">
        <v>1080800.8299999996</v>
      </c>
      <c r="E1218" s="25">
        <v>925350.67999999959</v>
      </c>
      <c r="F1218" s="21">
        <v>0</v>
      </c>
      <c r="G1218" s="22">
        <f t="shared" si="18"/>
        <v>155450.15000000002</v>
      </c>
      <c r="H1218" s="21">
        <v>0</v>
      </c>
      <c r="I1218" s="21">
        <v>0</v>
      </c>
    </row>
    <row r="1219" spans="1:9" ht="15" x14ac:dyDescent="0.25">
      <c r="A1219" s="24" t="s">
        <v>1429</v>
      </c>
      <c r="B1219" s="20">
        <v>0</v>
      </c>
      <c r="C1219" s="21">
        <v>0</v>
      </c>
      <c r="D1219" s="25">
        <v>786341.42000000039</v>
      </c>
      <c r="E1219" s="25">
        <v>666662.02</v>
      </c>
      <c r="F1219" s="21">
        <v>0</v>
      </c>
      <c r="G1219" s="22">
        <f t="shared" si="18"/>
        <v>119679.40000000037</v>
      </c>
      <c r="H1219" s="21">
        <v>0</v>
      </c>
      <c r="I1219" s="21">
        <v>0</v>
      </c>
    </row>
    <row r="1220" spans="1:9" ht="15" x14ac:dyDescent="0.25">
      <c r="A1220" s="24" t="s">
        <v>1430</v>
      </c>
      <c r="B1220" s="20">
        <v>0</v>
      </c>
      <c r="C1220" s="21">
        <v>0</v>
      </c>
      <c r="D1220" s="25">
        <v>790148.70000000019</v>
      </c>
      <c r="E1220" s="25">
        <v>658031.49999999988</v>
      </c>
      <c r="F1220" s="21">
        <v>0</v>
      </c>
      <c r="G1220" s="22">
        <f t="shared" si="18"/>
        <v>132117.2000000003</v>
      </c>
      <c r="H1220" s="21">
        <v>0</v>
      </c>
      <c r="I1220" s="21">
        <v>0</v>
      </c>
    </row>
    <row r="1221" spans="1:9" ht="15" x14ac:dyDescent="0.25">
      <c r="A1221" s="24" t="s">
        <v>1431</v>
      </c>
      <c r="B1221" s="20">
        <v>0</v>
      </c>
      <c r="C1221" s="21">
        <v>0</v>
      </c>
      <c r="D1221" s="25">
        <v>338739.59999999992</v>
      </c>
      <c r="E1221" s="25">
        <v>274977.09999999998</v>
      </c>
      <c r="F1221" s="21">
        <v>0</v>
      </c>
      <c r="G1221" s="22">
        <f t="shared" si="18"/>
        <v>63762.499999999942</v>
      </c>
      <c r="H1221" s="21">
        <v>0</v>
      </c>
      <c r="I1221" s="21">
        <v>0</v>
      </c>
    </row>
    <row r="1222" spans="1:9" ht="15" x14ac:dyDescent="0.25">
      <c r="A1222" s="24" t="s">
        <v>1432</v>
      </c>
      <c r="B1222" s="20">
        <v>0</v>
      </c>
      <c r="C1222" s="21">
        <v>0</v>
      </c>
      <c r="D1222" s="25">
        <v>325028.2</v>
      </c>
      <c r="E1222" s="25">
        <v>282285.2</v>
      </c>
      <c r="F1222" s="21">
        <v>0</v>
      </c>
      <c r="G1222" s="22">
        <f t="shared" si="18"/>
        <v>42743</v>
      </c>
      <c r="H1222" s="21">
        <v>0</v>
      </c>
      <c r="I1222" s="21">
        <v>0</v>
      </c>
    </row>
    <row r="1223" spans="1:9" ht="15" x14ac:dyDescent="0.25">
      <c r="A1223" s="24" t="s">
        <v>1433</v>
      </c>
      <c r="B1223" s="20">
        <v>0</v>
      </c>
      <c r="C1223" s="21">
        <v>0</v>
      </c>
      <c r="D1223" s="25">
        <v>811048.99999999988</v>
      </c>
      <c r="E1223" s="25">
        <v>689894.39999999979</v>
      </c>
      <c r="F1223" s="21">
        <v>0</v>
      </c>
      <c r="G1223" s="22">
        <f t="shared" ref="G1223:G1286" si="19">D1223-E1223</f>
        <v>121154.60000000009</v>
      </c>
      <c r="H1223" s="21">
        <v>0</v>
      </c>
      <c r="I1223" s="21">
        <v>0</v>
      </c>
    </row>
    <row r="1224" spans="1:9" ht="15" x14ac:dyDescent="0.25">
      <c r="A1224" s="24" t="s">
        <v>1434</v>
      </c>
      <c r="B1224" s="20">
        <v>0</v>
      </c>
      <c r="C1224" s="21">
        <v>0</v>
      </c>
      <c r="D1224" s="25">
        <v>328787.20000000007</v>
      </c>
      <c r="E1224" s="25">
        <v>295140.00000000006</v>
      </c>
      <c r="F1224" s="21">
        <v>0</v>
      </c>
      <c r="G1224" s="22">
        <f t="shared" si="19"/>
        <v>33647.200000000012</v>
      </c>
      <c r="H1224" s="21">
        <v>0</v>
      </c>
      <c r="I1224" s="21">
        <v>0</v>
      </c>
    </row>
    <row r="1225" spans="1:9" ht="15" x14ac:dyDescent="0.25">
      <c r="A1225" s="24" t="s">
        <v>1435</v>
      </c>
      <c r="B1225" s="20">
        <v>0</v>
      </c>
      <c r="C1225" s="21">
        <v>0</v>
      </c>
      <c r="D1225" s="25">
        <v>324831.90000000008</v>
      </c>
      <c r="E1225" s="25">
        <v>255091.90000000002</v>
      </c>
      <c r="F1225" s="21">
        <v>0</v>
      </c>
      <c r="G1225" s="22">
        <f t="shared" si="19"/>
        <v>69740.000000000058</v>
      </c>
      <c r="H1225" s="21">
        <v>0</v>
      </c>
      <c r="I1225" s="21">
        <v>0</v>
      </c>
    </row>
    <row r="1226" spans="1:9" ht="15" x14ac:dyDescent="0.25">
      <c r="A1226" s="24" t="s">
        <v>1436</v>
      </c>
      <c r="B1226" s="20">
        <v>0</v>
      </c>
      <c r="C1226" s="21">
        <v>0</v>
      </c>
      <c r="D1226" s="25">
        <v>830605.91</v>
      </c>
      <c r="E1226" s="25">
        <v>703079.16000000015</v>
      </c>
      <c r="F1226" s="21">
        <v>0</v>
      </c>
      <c r="G1226" s="22">
        <f t="shared" si="19"/>
        <v>127526.74999999988</v>
      </c>
      <c r="H1226" s="21">
        <v>0</v>
      </c>
      <c r="I1226" s="21">
        <v>0</v>
      </c>
    </row>
    <row r="1227" spans="1:9" ht="15" x14ac:dyDescent="0.25">
      <c r="A1227" s="24" t="s">
        <v>1437</v>
      </c>
      <c r="B1227" s="20">
        <v>0</v>
      </c>
      <c r="C1227" s="21">
        <v>0</v>
      </c>
      <c r="D1227" s="25">
        <v>569757</v>
      </c>
      <c r="E1227" s="25">
        <v>537115.39999999991</v>
      </c>
      <c r="F1227" s="21">
        <v>0</v>
      </c>
      <c r="G1227" s="22">
        <f t="shared" si="19"/>
        <v>32641.600000000093</v>
      </c>
      <c r="H1227" s="21">
        <v>0</v>
      </c>
      <c r="I1227" s="21">
        <v>0</v>
      </c>
    </row>
    <row r="1228" spans="1:9" ht="15" x14ac:dyDescent="0.25">
      <c r="A1228" s="24" t="s">
        <v>1438</v>
      </c>
      <c r="B1228" s="20">
        <v>0</v>
      </c>
      <c r="C1228" s="21">
        <v>0</v>
      </c>
      <c r="D1228" s="25">
        <v>685892.2</v>
      </c>
      <c r="E1228" s="25">
        <v>623968.80000000016</v>
      </c>
      <c r="F1228" s="21">
        <v>0</v>
      </c>
      <c r="G1228" s="22">
        <f t="shared" si="19"/>
        <v>61923.39999999979</v>
      </c>
      <c r="H1228" s="21">
        <v>0</v>
      </c>
      <c r="I1228" s="21">
        <v>0</v>
      </c>
    </row>
    <row r="1229" spans="1:9" ht="15" x14ac:dyDescent="0.25">
      <c r="A1229" s="24" t="s">
        <v>1439</v>
      </c>
      <c r="B1229" s="20">
        <v>0</v>
      </c>
      <c r="C1229" s="21">
        <v>0</v>
      </c>
      <c r="D1229" s="25">
        <v>345219.4</v>
      </c>
      <c r="E1229" s="25">
        <v>294704.62999999995</v>
      </c>
      <c r="F1229" s="21">
        <v>0</v>
      </c>
      <c r="G1229" s="22">
        <f t="shared" si="19"/>
        <v>50514.770000000077</v>
      </c>
      <c r="H1229" s="21">
        <v>0</v>
      </c>
      <c r="I1229" s="21">
        <v>0</v>
      </c>
    </row>
    <row r="1230" spans="1:9" ht="15" x14ac:dyDescent="0.25">
      <c r="A1230" s="24" t="s">
        <v>1440</v>
      </c>
      <c r="B1230" s="20">
        <v>0</v>
      </c>
      <c r="C1230" s="21">
        <v>0</v>
      </c>
      <c r="D1230" s="25">
        <v>345905.00999999995</v>
      </c>
      <c r="E1230" s="25">
        <v>302544.20999999996</v>
      </c>
      <c r="F1230" s="21">
        <v>0</v>
      </c>
      <c r="G1230" s="22">
        <f t="shared" si="19"/>
        <v>43360.799999999988</v>
      </c>
      <c r="H1230" s="21">
        <v>0</v>
      </c>
      <c r="I1230" s="21">
        <v>0</v>
      </c>
    </row>
    <row r="1231" spans="1:9" ht="15" x14ac:dyDescent="0.25">
      <c r="A1231" s="24" t="s">
        <v>1441</v>
      </c>
      <c r="B1231" s="20">
        <v>0</v>
      </c>
      <c r="C1231" s="21">
        <v>0</v>
      </c>
      <c r="D1231" s="25">
        <v>843788.09999999986</v>
      </c>
      <c r="E1231" s="25">
        <v>656141.80999999982</v>
      </c>
      <c r="F1231" s="21">
        <v>0</v>
      </c>
      <c r="G1231" s="22">
        <f t="shared" si="19"/>
        <v>187646.29000000004</v>
      </c>
      <c r="H1231" s="21">
        <v>0</v>
      </c>
      <c r="I1231" s="21">
        <v>0</v>
      </c>
    </row>
    <row r="1232" spans="1:9" ht="15" x14ac:dyDescent="0.25">
      <c r="A1232" s="24" t="s">
        <v>1442</v>
      </c>
      <c r="B1232" s="20">
        <v>0</v>
      </c>
      <c r="C1232" s="21">
        <v>0</v>
      </c>
      <c r="D1232" s="25">
        <v>958232.36</v>
      </c>
      <c r="E1232" s="25">
        <v>818372.81999999972</v>
      </c>
      <c r="F1232" s="21">
        <v>0</v>
      </c>
      <c r="G1232" s="22">
        <f t="shared" si="19"/>
        <v>139859.54000000027</v>
      </c>
      <c r="H1232" s="21">
        <v>0</v>
      </c>
      <c r="I1232" s="21">
        <v>0</v>
      </c>
    </row>
    <row r="1233" spans="1:9" ht="15" x14ac:dyDescent="0.25">
      <c r="A1233" s="24" t="s">
        <v>1443</v>
      </c>
      <c r="B1233" s="20">
        <v>0</v>
      </c>
      <c r="C1233" s="21">
        <v>0</v>
      </c>
      <c r="D1233" s="25">
        <v>768716.42000000016</v>
      </c>
      <c r="E1233" s="25">
        <v>612011.56999999995</v>
      </c>
      <c r="F1233" s="21">
        <v>0</v>
      </c>
      <c r="G1233" s="22">
        <f t="shared" si="19"/>
        <v>156704.85000000021</v>
      </c>
      <c r="H1233" s="21">
        <v>0</v>
      </c>
      <c r="I1233" s="21">
        <v>0</v>
      </c>
    </row>
    <row r="1234" spans="1:9" ht="15" x14ac:dyDescent="0.25">
      <c r="A1234" s="24" t="s">
        <v>1444</v>
      </c>
      <c r="B1234" s="20">
        <v>0</v>
      </c>
      <c r="C1234" s="21">
        <v>0</v>
      </c>
      <c r="D1234" s="25">
        <v>1356426.2</v>
      </c>
      <c r="E1234" s="25">
        <v>1191687.6000000001</v>
      </c>
      <c r="F1234" s="21">
        <v>0</v>
      </c>
      <c r="G1234" s="22">
        <f t="shared" si="19"/>
        <v>164738.59999999986</v>
      </c>
      <c r="H1234" s="21">
        <v>0</v>
      </c>
      <c r="I1234" s="21">
        <v>0</v>
      </c>
    </row>
    <row r="1235" spans="1:9" ht="15" x14ac:dyDescent="0.25">
      <c r="A1235" s="24" t="s">
        <v>1445</v>
      </c>
      <c r="B1235" s="20">
        <v>0</v>
      </c>
      <c r="C1235" s="21">
        <v>0</v>
      </c>
      <c r="D1235" s="25">
        <v>915030.10000000009</v>
      </c>
      <c r="E1235" s="25">
        <v>734760.70000000019</v>
      </c>
      <c r="F1235" s="21">
        <v>0</v>
      </c>
      <c r="G1235" s="22">
        <f t="shared" si="19"/>
        <v>180269.39999999991</v>
      </c>
      <c r="H1235" s="21">
        <v>0</v>
      </c>
      <c r="I1235" s="21">
        <v>0</v>
      </c>
    </row>
    <row r="1236" spans="1:9" ht="15" x14ac:dyDescent="0.25">
      <c r="A1236" s="24" t="s">
        <v>1446</v>
      </c>
      <c r="B1236" s="20">
        <v>0</v>
      </c>
      <c r="C1236" s="21">
        <v>0</v>
      </c>
      <c r="D1236" s="25">
        <v>65675.099999999991</v>
      </c>
      <c r="E1236" s="25">
        <v>23484</v>
      </c>
      <c r="F1236" s="21">
        <v>0</v>
      </c>
      <c r="G1236" s="22">
        <f t="shared" si="19"/>
        <v>42191.099999999991</v>
      </c>
      <c r="H1236" s="21">
        <v>0</v>
      </c>
      <c r="I1236" s="21">
        <v>0</v>
      </c>
    </row>
    <row r="1237" spans="1:9" ht="15" x14ac:dyDescent="0.25">
      <c r="A1237" s="24" t="s">
        <v>1447</v>
      </c>
      <c r="B1237" s="20">
        <v>0</v>
      </c>
      <c r="C1237" s="21">
        <v>0</v>
      </c>
      <c r="D1237" s="25">
        <v>11259.1</v>
      </c>
      <c r="E1237" s="25">
        <v>0</v>
      </c>
      <c r="F1237" s="21">
        <v>0</v>
      </c>
      <c r="G1237" s="22">
        <f t="shared" si="19"/>
        <v>11259.1</v>
      </c>
      <c r="H1237" s="21">
        <v>0</v>
      </c>
      <c r="I1237" s="21">
        <v>0</v>
      </c>
    </row>
    <row r="1238" spans="1:9" ht="15" x14ac:dyDescent="0.25">
      <c r="A1238" s="24" t="s">
        <v>1448</v>
      </c>
      <c r="B1238" s="20">
        <v>0</v>
      </c>
      <c r="C1238" s="21">
        <v>0</v>
      </c>
      <c r="D1238" s="25">
        <v>244424.49999999997</v>
      </c>
      <c r="E1238" s="25">
        <v>210592.19999999995</v>
      </c>
      <c r="F1238" s="21">
        <v>0</v>
      </c>
      <c r="G1238" s="22">
        <f t="shared" si="19"/>
        <v>33832.300000000017</v>
      </c>
      <c r="H1238" s="21">
        <v>0</v>
      </c>
      <c r="I1238" s="21">
        <v>0</v>
      </c>
    </row>
    <row r="1239" spans="1:9" ht="15" x14ac:dyDescent="0.25">
      <c r="A1239" s="24" t="s">
        <v>1449</v>
      </c>
      <c r="B1239" s="20">
        <v>0</v>
      </c>
      <c r="C1239" s="21">
        <v>0</v>
      </c>
      <c r="D1239" s="25">
        <v>579279.79999999993</v>
      </c>
      <c r="E1239" s="25">
        <v>481092.4</v>
      </c>
      <c r="F1239" s="21">
        <v>0</v>
      </c>
      <c r="G1239" s="22">
        <f t="shared" si="19"/>
        <v>98187.399999999907</v>
      </c>
      <c r="H1239" s="21">
        <v>0</v>
      </c>
      <c r="I1239" s="21">
        <v>0</v>
      </c>
    </row>
    <row r="1240" spans="1:9" ht="15" x14ac:dyDescent="0.25">
      <c r="A1240" s="24" t="s">
        <v>1450</v>
      </c>
      <c r="B1240" s="20">
        <v>0</v>
      </c>
      <c r="C1240" s="21">
        <v>0</v>
      </c>
      <c r="D1240" s="25">
        <v>123033.73000000001</v>
      </c>
      <c r="E1240" s="25">
        <v>84630.03</v>
      </c>
      <c r="F1240" s="21">
        <v>0</v>
      </c>
      <c r="G1240" s="22">
        <f t="shared" si="19"/>
        <v>38403.700000000012</v>
      </c>
      <c r="H1240" s="21">
        <v>0</v>
      </c>
      <c r="I1240" s="21">
        <v>0</v>
      </c>
    </row>
    <row r="1241" spans="1:9" ht="15" x14ac:dyDescent="0.25">
      <c r="A1241" s="24" t="s">
        <v>1451</v>
      </c>
      <c r="B1241" s="20">
        <v>0</v>
      </c>
      <c r="C1241" s="21">
        <v>0</v>
      </c>
      <c r="D1241" s="25">
        <v>239829.03000000006</v>
      </c>
      <c r="E1241" s="25">
        <v>160190.70000000001</v>
      </c>
      <c r="F1241" s="21">
        <v>0</v>
      </c>
      <c r="G1241" s="22">
        <f t="shared" si="19"/>
        <v>79638.330000000045</v>
      </c>
      <c r="H1241" s="21">
        <v>0</v>
      </c>
      <c r="I1241" s="21">
        <v>0</v>
      </c>
    </row>
    <row r="1242" spans="1:9" ht="15" x14ac:dyDescent="0.25">
      <c r="A1242" s="24" t="s">
        <v>1452</v>
      </c>
      <c r="B1242" s="20">
        <v>0</v>
      </c>
      <c r="C1242" s="21">
        <v>0</v>
      </c>
      <c r="D1242" s="25">
        <v>325361.1999999999</v>
      </c>
      <c r="E1242" s="25">
        <v>214254.8</v>
      </c>
      <c r="F1242" s="21">
        <v>0</v>
      </c>
      <c r="G1242" s="22">
        <f t="shared" si="19"/>
        <v>111106.39999999991</v>
      </c>
      <c r="H1242" s="21">
        <v>0</v>
      </c>
      <c r="I1242" s="21">
        <v>0</v>
      </c>
    </row>
    <row r="1243" spans="1:9" ht="15" x14ac:dyDescent="0.25">
      <c r="A1243" s="24" t="s">
        <v>1453</v>
      </c>
      <c r="B1243" s="20">
        <v>0</v>
      </c>
      <c r="C1243" s="21">
        <v>0</v>
      </c>
      <c r="D1243" s="25">
        <v>716451.6399999999</v>
      </c>
      <c r="E1243" s="25">
        <v>569798.60000000009</v>
      </c>
      <c r="F1243" s="21">
        <v>0</v>
      </c>
      <c r="G1243" s="22">
        <f t="shared" si="19"/>
        <v>146653.0399999998</v>
      </c>
      <c r="H1243" s="21">
        <v>0</v>
      </c>
      <c r="I1243" s="21">
        <v>0</v>
      </c>
    </row>
    <row r="1244" spans="1:9" ht="15" x14ac:dyDescent="0.25">
      <c r="A1244" s="24" t="s">
        <v>1454</v>
      </c>
      <c r="B1244" s="20">
        <v>0</v>
      </c>
      <c r="C1244" s="21">
        <v>0</v>
      </c>
      <c r="D1244" s="25">
        <v>735642.24</v>
      </c>
      <c r="E1244" s="25">
        <v>559506.24999999988</v>
      </c>
      <c r="F1244" s="21">
        <v>0</v>
      </c>
      <c r="G1244" s="22">
        <f t="shared" si="19"/>
        <v>176135.99000000011</v>
      </c>
      <c r="H1244" s="21">
        <v>0</v>
      </c>
      <c r="I1244" s="21">
        <v>0</v>
      </c>
    </row>
    <row r="1245" spans="1:9" ht="15" x14ac:dyDescent="0.25">
      <c r="A1245" s="24" t="s">
        <v>1455</v>
      </c>
      <c r="B1245" s="20">
        <v>0</v>
      </c>
      <c r="C1245" s="21">
        <v>0</v>
      </c>
      <c r="D1245" s="25">
        <v>376795.00000000006</v>
      </c>
      <c r="E1245" s="25">
        <v>327850.7</v>
      </c>
      <c r="F1245" s="21">
        <v>0</v>
      </c>
      <c r="G1245" s="22">
        <f t="shared" si="19"/>
        <v>48944.300000000047</v>
      </c>
      <c r="H1245" s="21">
        <v>0</v>
      </c>
      <c r="I1245" s="21">
        <v>0</v>
      </c>
    </row>
    <row r="1246" spans="1:9" ht="15" x14ac:dyDescent="0.25">
      <c r="A1246" s="24" t="s">
        <v>1456</v>
      </c>
      <c r="B1246" s="20">
        <v>0</v>
      </c>
      <c r="C1246" s="21">
        <v>0</v>
      </c>
      <c r="D1246" s="25">
        <v>2126788.5</v>
      </c>
      <c r="E1246" s="25">
        <v>165998.69999999998</v>
      </c>
      <c r="F1246" s="21">
        <v>0</v>
      </c>
      <c r="G1246" s="22">
        <f t="shared" si="19"/>
        <v>1960789.8</v>
      </c>
      <c r="H1246" s="21">
        <v>0</v>
      </c>
      <c r="I1246" s="21">
        <v>0</v>
      </c>
    </row>
    <row r="1247" spans="1:9" ht="15" x14ac:dyDescent="0.25">
      <c r="A1247" s="24" t="s">
        <v>1457</v>
      </c>
      <c r="B1247" s="20">
        <v>0</v>
      </c>
      <c r="C1247" s="21">
        <v>0</v>
      </c>
      <c r="D1247" s="25">
        <v>1990009.8600000006</v>
      </c>
      <c r="E1247" s="25">
        <v>1635705.54</v>
      </c>
      <c r="F1247" s="21">
        <v>0</v>
      </c>
      <c r="G1247" s="22">
        <f t="shared" si="19"/>
        <v>354304.32000000053</v>
      </c>
      <c r="H1247" s="21">
        <v>0</v>
      </c>
      <c r="I1247" s="21">
        <v>0</v>
      </c>
    </row>
    <row r="1248" spans="1:9" ht="15" x14ac:dyDescent="0.25">
      <c r="A1248" s="24" t="s">
        <v>1458</v>
      </c>
      <c r="B1248" s="20">
        <v>0</v>
      </c>
      <c r="C1248" s="21">
        <v>0</v>
      </c>
      <c r="D1248" s="25">
        <v>713440.3</v>
      </c>
      <c r="E1248" s="25">
        <v>606169.50000000012</v>
      </c>
      <c r="F1248" s="21">
        <v>0</v>
      </c>
      <c r="G1248" s="22">
        <f t="shared" si="19"/>
        <v>107270.79999999993</v>
      </c>
      <c r="H1248" s="21">
        <v>0</v>
      </c>
      <c r="I1248" s="21">
        <v>0</v>
      </c>
    </row>
    <row r="1249" spans="1:9" ht="15" x14ac:dyDescent="0.25">
      <c r="A1249" s="24" t="s">
        <v>1459</v>
      </c>
      <c r="B1249" s="20">
        <v>0</v>
      </c>
      <c r="C1249" s="21">
        <v>0</v>
      </c>
      <c r="D1249" s="25">
        <v>24469.3</v>
      </c>
      <c r="E1249" s="25">
        <v>0</v>
      </c>
      <c r="F1249" s="21">
        <v>0</v>
      </c>
      <c r="G1249" s="22">
        <f t="shared" si="19"/>
        <v>24469.3</v>
      </c>
      <c r="H1249" s="21">
        <v>0</v>
      </c>
      <c r="I1249" s="21">
        <v>0</v>
      </c>
    </row>
    <row r="1250" spans="1:9" ht="15" x14ac:dyDescent="0.25">
      <c r="A1250" s="24" t="s">
        <v>1460</v>
      </c>
      <c r="B1250" s="20">
        <v>0</v>
      </c>
      <c r="C1250" s="21">
        <v>0</v>
      </c>
      <c r="D1250" s="25">
        <v>38109.1</v>
      </c>
      <c r="E1250" s="25">
        <v>568.1</v>
      </c>
      <c r="F1250" s="21">
        <v>0</v>
      </c>
      <c r="G1250" s="22">
        <f t="shared" si="19"/>
        <v>37541</v>
      </c>
      <c r="H1250" s="21">
        <v>0</v>
      </c>
      <c r="I1250" s="21">
        <v>0</v>
      </c>
    </row>
    <row r="1251" spans="1:9" ht="15" x14ac:dyDescent="0.25">
      <c r="A1251" s="24" t="s">
        <v>1461</v>
      </c>
      <c r="B1251" s="20">
        <v>0</v>
      </c>
      <c r="C1251" s="21">
        <v>0</v>
      </c>
      <c r="D1251" s="25">
        <v>1133087.8999999999</v>
      </c>
      <c r="E1251" s="25">
        <v>943883.21999999986</v>
      </c>
      <c r="F1251" s="21">
        <v>0</v>
      </c>
      <c r="G1251" s="22">
        <f t="shared" si="19"/>
        <v>189204.68000000005</v>
      </c>
      <c r="H1251" s="21">
        <v>0</v>
      </c>
      <c r="I1251" s="21">
        <v>0</v>
      </c>
    </row>
    <row r="1252" spans="1:9" ht="15" x14ac:dyDescent="0.25">
      <c r="A1252" s="24" t="s">
        <v>1462</v>
      </c>
      <c r="B1252" s="20">
        <v>0</v>
      </c>
      <c r="C1252" s="21">
        <v>0</v>
      </c>
      <c r="D1252" s="25">
        <v>94243.5</v>
      </c>
      <c r="E1252" s="25">
        <v>66945.3</v>
      </c>
      <c r="F1252" s="21">
        <v>0</v>
      </c>
      <c r="G1252" s="22">
        <f t="shared" si="19"/>
        <v>27298.199999999997</v>
      </c>
      <c r="H1252" s="21">
        <v>0</v>
      </c>
      <c r="I1252" s="21">
        <v>0</v>
      </c>
    </row>
    <row r="1253" spans="1:9" ht="15" x14ac:dyDescent="0.25">
      <c r="A1253" s="24" t="s">
        <v>1463</v>
      </c>
      <c r="B1253" s="20">
        <v>0</v>
      </c>
      <c r="C1253" s="21">
        <v>0</v>
      </c>
      <c r="D1253" s="25">
        <v>90681.400000000009</v>
      </c>
      <c r="E1253" s="25">
        <v>21914.1</v>
      </c>
      <c r="F1253" s="21">
        <v>0</v>
      </c>
      <c r="G1253" s="22">
        <f t="shared" si="19"/>
        <v>68767.300000000017</v>
      </c>
      <c r="H1253" s="21">
        <v>0</v>
      </c>
      <c r="I1253" s="21">
        <v>0</v>
      </c>
    </row>
    <row r="1254" spans="1:9" ht="15" x14ac:dyDescent="0.25">
      <c r="A1254" s="24" t="s">
        <v>1464</v>
      </c>
      <c r="B1254" s="20">
        <v>0</v>
      </c>
      <c r="C1254" s="21">
        <v>0</v>
      </c>
      <c r="D1254" s="25">
        <v>82161</v>
      </c>
      <c r="E1254" s="25">
        <v>33544.100000000006</v>
      </c>
      <c r="F1254" s="21">
        <v>0</v>
      </c>
      <c r="G1254" s="22">
        <f t="shared" si="19"/>
        <v>48616.899999999994</v>
      </c>
      <c r="H1254" s="21">
        <v>0</v>
      </c>
      <c r="I1254" s="21">
        <v>0</v>
      </c>
    </row>
    <row r="1255" spans="1:9" ht="15" x14ac:dyDescent="0.25">
      <c r="A1255" s="24" t="s">
        <v>1465</v>
      </c>
      <c r="B1255" s="20">
        <v>0</v>
      </c>
      <c r="C1255" s="21">
        <v>0</v>
      </c>
      <c r="D1255" s="25">
        <v>118766.5</v>
      </c>
      <c r="E1255" s="25">
        <v>70087.899999999994</v>
      </c>
      <c r="F1255" s="21">
        <v>0</v>
      </c>
      <c r="G1255" s="22">
        <f t="shared" si="19"/>
        <v>48678.600000000006</v>
      </c>
      <c r="H1255" s="21">
        <v>0</v>
      </c>
      <c r="I1255" s="21">
        <v>0</v>
      </c>
    </row>
    <row r="1256" spans="1:9" ht="15" x14ac:dyDescent="0.25">
      <c r="A1256" s="24" t="s">
        <v>1466</v>
      </c>
      <c r="B1256" s="20">
        <v>0</v>
      </c>
      <c r="C1256" s="21">
        <v>0</v>
      </c>
      <c r="D1256" s="25">
        <v>1112592.4000000001</v>
      </c>
      <c r="E1256" s="25">
        <v>916348.99999999953</v>
      </c>
      <c r="F1256" s="21">
        <v>0</v>
      </c>
      <c r="G1256" s="22">
        <f t="shared" si="19"/>
        <v>196243.40000000061</v>
      </c>
      <c r="H1256" s="21">
        <v>0</v>
      </c>
      <c r="I1256" s="21">
        <v>0</v>
      </c>
    </row>
    <row r="1257" spans="1:9" ht="15" x14ac:dyDescent="0.25">
      <c r="A1257" s="24" t="s">
        <v>1467</v>
      </c>
      <c r="B1257" s="20">
        <v>0</v>
      </c>
      <c r="C1257" s="21">
        <v>0</v>
      </c>
      <c r="D1257" s="25">
        <v>98199.4</v>
      </c>
      <c r="E1257" s="25">
        <v>77480.600000000006</v>
      </c>
      <c r="F1257" s="21">
        <v>0</v>
      </c>
      <c r="G1257" s="22">
        <f t="shared" si="19"/>
        <v>20718.799999999988</v>
      </c>
      <c r="H1257" s="21">
        <v>0</v>
      </c>
      <c r="I1257" s="21">
        <v>0</v>
      </c>
    </row>
    <row r="1258" spans="1:9" ht="15" x14ac:dyDescent="0.25">
      <c r="A1258" s="24" t="s">
        <v>1468</v>
      </c>
      <c r="B1258" s="20">
        <v>0</v>
      </c>
      <c r="C1258" s="21">
        <v>0</v>
      </c>
      <c r="D1258" s="25">
        <v>94708.18</v>
      </c>
      <c r="E1258" s="25">
        <v>70085.37999999999</v>
      </c>
      <c r="F1258" s="21">
        <v>0</v>
      </c>
      <c r="G1258" s="22">
        <f t="shared" si="19"/>
        <v>24622.800000000003</v>
      </c>
      <c r="H1258" s="21">
        <v>0</v>
      </c>
      <c r="I1258" s="21">
        <v>0</v>
      </c>
    </row>
    <row r="1259" spans="1:9" ht="15" x14ac:dyDescent="0.25">
      <c r="A1259" s="24" t="s">
        <v>1469</v>
      </c>
      <c r="B1259" s="20">
        <v>0</v>
      </c>
      <c r="C1259" s="21">
        <v>0</v>
      </c>
      <c r="D1259" s="25">
        <v>147478.1</v>
      </c>
      <c r="E1259" s="25">
        <v>104666.6</v>
      </c>
      <c r="F1259" s="21">
        <v>0</v>
      </c>
      <c r="G1259" s="22">
        <f t="shared" si="19"/>
        <v>42811.5</v>
      </c>
      <c r="H1259" s="21">
        <v>0</v>
      </c>
      <c r="I1259" s="21">
        <v>0</v>
      </c>
    </row>
    <row r="1260" spans="1:9" ht="15" x14ac:dyDescent="0.25">
      <c r="A1260" s="24" t="s">
        <v>1470</v>
      </c>
      <c r="B1260" s="20">
        <v>0</v>
      </c>
      <c r="C1260" s="21">
        <v>0</v>
      </c>
      <c r="D1260" s="25">
        <v>260659.79999999996</v>
      </c>
      <c r="E1260" s="25">
        <v>222146.59999999998</v>
      </c>
      <c r="F1260" s="21">
        <v>0</v>
      </c>
      <c r="G1260" s="22">
        <f t="shared" si="19"/>
        <v>38513.199999999983</v>
      </c>
      <c r="H1260" s="21">
        <v>0</v>
      </c>
      <c r="I1260" s="21">
        <v>0</v>
      </c>
    </row>
    <row r="1261" spans="1:9" ht="15" x14ac:dyDescent="0.25">
      <c r="A1261" s="24" t="s">
        <v>1471</v>
      </c>
      <c r="B1261" s="20">
        <v>0</v>
      </c>
      <c r="C1261" s="21">
        <v>0</v>
      </c>
      <c r="D1261" s="25">
        <v>185873.60000000003</v>
      </c>
      <c r="E1261" s="25">
        <v>149896.25</v>
      </c>
      <c r="F1261" s="21">
        <v>0</v>
      </c>
      <c r="G1261" s="22">
        <f t="shared" si="19"/>
        <v>35977.350000000035</v>
      </c>
      <c r="H1261" s="21">
        <v>0</v>
      </c>
      <c r="I1261" s="21">
        <v>0</v>
      </c>
    </row>
    <row r="1262" spans="1:9" ht="15" x14ac:dyDescent="0.25">
      <c r="A1262" s="24" t="s">
        <v>1472</v>
      </c>
      <c r="B1262" s="20">
        <v>0</v>
      </c>
      <c r="C1262" s="21">
        <v>0</v>
      </c>
      <c r="D1262" s="25">
        <v>1203882.4000000004</v>
      </c>
      <c r="E1262" s="25">
        <v>104166.69999999998</v>
      </c>
      <c r="F1262" s="21">
        <v>0</v>
      </c>
      <c r="G1262" s="22">
        <f t="shared" si="19"/>
        <v>1099715.7000000004</v>
      </c>
      <c r="H1262" s="21">
        <v>0</v>
      </c>
      <c r="I1262" s="21">
        <v>0</v>
      </c>
    </row>
    <row r="1263" spans="1:9" ht="15" x14ac:dyDescent="0.25">
      <c r="A1263" s="24" t="s">
        <v>1473</v>
      </c>
      <c r="B1263" s="20">
        <v>0</v>
      </c>
      <c r="C1263" s="21">
        <v>0</v>
      </c>
      <c r="D1263" s="25">
        <v>437453.04</v>
      </c>
      <c r="E1263" s="25">
        <v>230997.59999999995</v>
      </c>
      <c r="F1263" s="21">
        <v>0</v>
      </c>
      <c r="G1263" s="22">
        <f t="shared" si="19"/>
        <v>206455.44000000003</v>
      </c>
      <c r="H1263" s="21">
        <v>0</v>
      </c>
      <c r="I1263" s="21">
        <v>0</v>
      </c>
    </row>
    <row r="1264" spans="1:9" ht="15" x14ac:dyDescent="0.25">
      <c r="A1264" s="24" t="s">
        <v>1474</v>
      </c>
      <c r="B1264" s="20">
        <v>0</v>
      </c>
      <c r="C1264" s="21">
        <v>0</v>
      </c>
      <c r="D1264" s="25">
        <v>66677.500000000015</v>
      </c>
      <c r="E1264" s="25">
        <v>21688.6</v>
      </c>
      <c r="F1264" s="21">
        <v>0</v>
      </c>
      <c r="G1264" s="22">
        <f t="shared" si="19"/>
        <v>44988.900000000016</v>
      </c>
      <c r="H1264" s="21">
        <v>0</v>
      </c>
      <c r="I1264" s="21">
        <v>0</v>
      </c>
    </row>
    <row r="1265" spans="1:9" ht="15" x14ac:dyDescent="0.25">
      <c r="A1265" s="24" t="s">
        <v>1475</v>
      </c>
      <c r="B1265" s="20">
        <v>0</v>
      </c>
      <c r="C1265" s="21">
        <v>0</v>
      </c>
      <c r="D1265" s="25">
        <v>112841.60000000001</v>
      </c>
      <c r="E1265" s="25">
        <v>87735</v>
      </c>
      <c r="F1265" s="21">
        <v>0</v>
      </c>
      <c r="G1265" s="22">
        <f t="shared" si="19"/>
        <v>25106.600000000006</v>
      </c>
      <c r="H1265" s="21">
        <v>0</v>
      </c>
      <c r="I1265" s="21">
        <v>0</v>
      </c>
    </row>
    <row r="1266" spans="1:9" ht="15" x14ac:dyDescent="0.25">
      <c r="A1266" s="24" t="s">
        <v>1476</v>
      </c>
      <c r="B1266" s="20">
        <v>0</v>
      </c>
      <c r="C1266" s="21">
        <v>0</v>
      </c>
      <c r="D1266" s="25">
        <v>74123.899999999994</v>
      </c>
      <c r="E1266" s="25">
        <v>70232.399999999994</v>
      </c>
      <c r="F1266" s="21">
        <v>0</v>
      </c>
      <c r="G1266" s="22">
        <f t="shared" si="19"/>
        <v>3891.5</v>
      </c>
      <c r="H1266" s="21">
        <v>0</v>
      </c>
      <c r="I1266" s="21">
        <v>0</v>
      </c>
    </row>
    <row r="1267" spans="1:9" ht="15" x14ac:dyDescent="0.25">
      <c r="A1267" s="24" t="s">
        <v>1477</v>
      </c>
      <c r="B1267" s="20">
        <v>0</v>
      </c>
      <c r="C1267" s="21">
        <v>0</v>
      </c>
      <c r="D1267" s="25">
        <v>1730017.0999999992</v>
      </c>
      <c r="E1267" s="25">
        <v>1323575.7699999993</v>
      </c>
      <c r="F1267" s="21">
        <v>0</v>
      </c>
      <c r="G1267" s="22">
        <f t="shared" si="19"/>
        <v>406441.32999999984</v>
      </c>
      <c r="H1267" s="21">
        <v>0</v>
      </c>
      <c r="I1267" s="21">
        <v>0</v>
      </c>
    </row>
    <row r="1268" spans="1:9" ht="15" x14ac:dyDescent="0.25">
      <c r="A1268" s="24" t="s">
        <v>1478</v>
      </c>
      <c r="B1268" s="20">
        <v>0</v>
      </c>
      <c r="C1268" s="21">
        <v>0</v>
      </c>
      <c r="D1268" s="25">
        <v>1513069.1</v>
      </c>
      <c r="E1268" s="25">
        <v>1008360.1100000001</v>
      </c>
      <c r="F1268" s="21">
        <v>0</v>
      </c>
      <c r="G1268" s="22">
        <f t="shared" si="19"/>
        <v>504708.99</v>
      </c>
      <c r="H1268" s="21">
        <v>0</v>
      </c>
      <c r="I1268" s="21">
        <v>0</v>
      </c>
    </row>
    <row r="1269" spans="1:9" ht="15" x14ac:dyDescent="0.25">
      <c r="A1269" s="24" t="s">
        <v>1479</v>
      </c>
      <c r="B1269" s="20">
        <v>0</v>
      </c>
      <c r="C1269" s="21">
        <v>0</v>
      </c>
      <c r="D1269" s="25">
        <v>89276.25</v>
      </c>
      <c r="E1269" s="25">
        <v>51144.2</v>
      </c>
      <c r="F1269" s="21">
        <v>0</v>
      </c>
      <c r="G1269" s="22">
        <f t="shared" si="19"/>
        <v>38132.050000000003</v>
      </c>
      <c r="H1269" s="21">
        <v>0</v>
      </c>
      <c r="I1269" s="21">
        <v>0</v>
      </c>
    </row>
    <row r="1270" spans="1:9" ht="15" x14ac:dyDescent="0.25">
      <c r="A1270" s="24" t="s">
        <v>1480</v>
      </c>
      <c r="B1270" s="20">
        <v>0</v>
      </c>
      <c r="C1270" s="21">
        <v>0</v>
      </c>
      <c r="D1270" s="25">
        <v>583951.69999999984</v>
      </c>
      <c r="E1270" s="25">
        <v>504536.72000000003</v>
      </c>
      <c r="F1270" s="21">
        <v>0</v>
      </c>
      <c r="G1270" s="22">
        <f t="shared" si="19"/>
        <v>79414.979999999807</v>
      </c>
      <c r="H1270" s="21">
        <v>0</v>
      </c>
      <c r="I1270" s="21">
        <v>0</v>
      </c>
    </row>
    <row r="1271" spans="1:9" ht="15" x14ac:dyDescent="0.25">
      <c r="A1271" s="24" t="s">
        <v>1481</v>
      </c>
      <c r="B1271" s="20">
        <v>0</v>
      </c>
      <c r="C1271" s="21">
        <v>0</v>
      </c>
      <c r="D1271" s="25">
        <v>638696.10000000021</v>
      </c>
      <c r="E1271" s="25">
        <v>491881.60000000003</v>
      </c>
      <c r="F1271" s="21">
        <v>0</v>
      </c>
      <c r="G1271" s="22">
        <f t="shared" si="19"/>
        <v>146814.50000000017</v>
      </c>
      <c r="H1271" s="21">
        <v>0</v>
      </c>
      <c r="I1271" s="21">
        <v>0</v>
      </c>
    </row>
    <row r="1272" spans="1:9" ht="15" x14ac:dyDescent="0.25">
      <c r="A1272" s="24" t="s">
        <v>1482</v>
      </c>
      <c r="B1272" s="20">
        <v>0</v>
      </c>
      <c r="C1272" s="21">
        <v>0</v>
      </c>
      <c r="D1272" s="25">
        <v>803606.75000000012</v>
      </c>
      <c r="E1272" s="25">
        <v>146048.28</v>
      </c>
      <c r="F1272" s="21">
        <v>0</v>
      </c>
      <c r="G1272" s="22">
        <f t="shared" si="19"/>
        <v>657558.47000000009</v>
      </c>
      <c r="H1272" s="21">
        <v>0</v>
      </c>
      <c r="I1272" s="21">
        <v>0</v>
      </c>
    </row>
    <row r="1273" spans="1:9" ht="15" x14ac:dyDescent="0.25">
      <c r="A1273" s="24" t="s">
        <v>1483</v>
      </c>
      <c r="B1273" s="20">
        <v>0</v>
      </c>
      <c r="C1273" s="21">
        <v>0</v>
      </c>
      <c r="D1273" s="25">
        <v>697652.49999999988</v>
      </c>
      <c r="E1273" s="25">
        <v>516123.81999999989</v>
      </c>
      <c r="F1273" s="21">
        <v>0</v>
      </c>
      <c r="G1273" s="22">
        <f t="shared" si="19"/>
        <v>181528.68</v>
      </c>
      <c r="H1273" s="21">
        <v>0</v>
      </c>
      <c r="I1273" s="21">
        <v>0</v>
      </c>
    </row>
    <row r="1274" spans="1:9" ht="15" x14ac:dyDescent="0.25">
      <c r="A1274" s="24" t="s">
        <v>1484</v>
      </c>
      <c r="B1274" s="20">
        <v>0</v>
      </c>
      <c r="C1274" s="21">
        <v>0</v>
      </c>
      <c r="D1274" s="25">
        <v>504092.20000000013</v>
      </c>
      <c r="E1274" s="25">
        <v>289296.81000000006</v>
      </c>
      <c r="F1274" s="21">
        <v>0</v>
      </c>
      <c r="G1274" s="22">
        <f t="shared" si="19"/>
        <v>214795.39000000007</v>
      </c>
      <c r="H1274" s="21">
        <v>0</v>
      </c>
      <c r="I1274" s="21">
        <v>0</v>
      </c>
    </row>
    <row r="1275" spans="1:9" ht="15" x14ac:dyDescent="0.25">
      <c r="A1275" s="24" t="s">
        <v>1485</v>
      </c>
      <c r="B1275" s="20">
        <v>0</v>
      </c>
      <c r="C1275" s="21">
        <v>0</v>
      </c>
      <c r="D1275" s="25">
        <v>11294.9</v>
      </c>
      <c r="E1275" s="25">
        <v>10348.4</v>
      </c>
      <c r="F1275" s="21">
        <v>0</v>
      </c>
      <c r="G1275" s="22">
        <f t="shared" si="19"/>
        <v>946.5</v>
      </c>
      <c r="H1275" s="21">
        <v>0</v>
      </c>
      <c r="I1275" s="21">
        <v>0</v>
      </c>
    </row>
    <row r="1276" spans="1:9" ht="15" x14ac:dyDescent="0.25">
      <c r="A1276" s="24" t="s">
        <v>1486</v>
      </c>
      <c r="B1276" s="20">
        <v>0</v>
      </c>
      <c r="C1276" s="21">
        <v>0</v>
      </c>
      <c r="D1276" s="25">
        <v>17703.099999999999</v>
      </c>
      <c r="E1276" s="25">
        <v>0</v>
      </c>
      <c r="F1276" s="21">
        <v>0</v>
      </c>
      <c r="G1276" s="22">
        <f t="shared" si="19"/>
        <v>17703.099999999999</v>
      </c>
      <c r="H1276" s="21">
        <v>0</v>
      </c>
      <c r="I1276" s="21">
        <v>0</v>
      </c>
    </row>
    <row r="1277" spans="1:9" ht="15" x14ac:dyDescent="0.25">
      <c r="A1277" s="24" t="s">
        <v>1487</v>
      </c>
      <c r="B1277" s="20">
        <v>0</v>
      </c>
      <c r="C1277" s="21">
        <v>0</v>
      </c>
      <c r="D1277" s="25">
        <v>68915</v>
      </c>
      <c r="E1277" s="25">
        <v>10874.599999999999</v>
      </c>
      <c r="F1277" s="21">
        <v>0</v>
      </c>
      <c r="G1277" s="22">
        <f t="shared" si="19"/>
        <v>58040.4</v>
      </c>
      <c r="H1277" s="21">
        <v>0</v>
      </c>
      <c r="I1277" s="21">
        <v>0</v>
      </c>
    </row>
    <row r="1278" spans="1:9" ht="15" x14ac:dyDescent="0.25">
      <c r="A1278" s="24" t="s">
        <v>1488</v>
      </c>
      <c r="B1278" s="20">
        <v>0</v>
      </c>
      <c r="C1278" s="21">
        <v>0</v>
      </c>
      <c r="D1278" s="25">
        <v>66806.900000000009</v>
      </c>
      <c r="E1278" s="25">
        <v>15509.4</v>
      </c>
      <c r="F1278" s="21">
        <v>0</v>
      </c>
      <c r="G1278" s="22">
        <f t="shared" si="19"/>
        <v>51297.500000000007</v>
      </c>
      <c r="H1278" s="21">
        <v>0</v>
      </c>
      <c r="I1278" s="21">
        <v>0</v>
      </c>
    </row>
    <row r="1279" spans="1:9" ht="15" x14ac:dyDescent="0.25">
      <c r="A1279" s="24" t="s">
        <v>1489</v>
      </c>
      <c r="B1279" s="20">
        <v>0</v>
      </c>
      <c r="C1279" s="21">
        <v>0</v>
      </c>
      <c r="D1279" s="25">
        <v>446640.8</v>
      </c>
      <c r="E1279" s="25">
        <v>396465.89999999997</v>
      </c>
      <c r="F1279" s="21">
        <v>0</v>
      </c>
      <c r="G1279" s="22">
        <f t="shared" si="19"/>
        <v>50174.900000000023</v>
      </c>
      <c r="H1279" s="21">
        <v>0</v>
      </c>
      <c r="I1279" s="21">
        <v>0</v>
      </c>
    </row>
    <row r="1280" spans="1:9" ht="15" x14ac:dyDescent="0.25">
      <c r="A1280" s="24" t="s">
        <v>1490</v>
      </c>
      <c r="B1280" s="20">
        <v>0</v>
      </c>
      <c r="C1280" s="21">
        <v>0</v>
      </c>
      <c r="D1280" s="25">
        <v>444797.10000000009</v>
      </c>
      <c r="E1280" s="25">
        <v>340600.80000000005</v>
      </c>
      <c r="F1280" s="21">
        <v>0</v>
      </c>
      <c r="G1280" s="22">
        <f t="shared" si="19"/>
        <v>104196.30000000005</v>
      </c>
      <c r="H1280" s="21">
        <v>0</v>
      </c>
      <c r="I1280" s="21">
        <v>0</v>
      </c>
    </row>
    <row r="1281" spans="1:9" ht="15" x14ac:dyDescent="0.25">
      <c r="A1281" s="24" t="s">
        <v>1491</v>
      </c>
      <c r="B1281" s="20">
        <v>0</v>
      </c>
      <c r="C1281" s="21">
        <v>0</v>
      </c>
      <c r="D1281" s="25">
        <v>7994.7</v>
      </c>
      <c r="E1281" s="25">
        <v>7148.7</v>
      </c>
      <c r="F1281" s="21">
        <v>0</v>
      </c>
      <c r="G1281" s="22">
        <f t="shared" si="19"/>
        <v>846</v>
      </c>
      <c r="H1281" s="21">
        <v>0</v>
      </c>
      <c r="I1281" s="21">
        <v>0</v>
      </c>
    </row>
    <row r="1282" spans="1:9" ht="15" x14ac:dyDescent="0.25">
      <c r="A1282" s="24" t="s">
        <v>1492</v>
      </c>
      <c r="B1282" s="20">
        <v>0</v>
      </c>
      <c r="C1282" s="21">
        <v>0</v>
      </c>
      <c r="D1282" s="25">
        <v>624778.02</v>
      </c>
      <c r="E1282" s="25">
        <v>486553.62000000011</v>
      </c>
      <c r="F1282" s="21">
        <v>0</v>
      </c>
      <c r="G1282" s="22">
        <f t="shared" si="19"/>
        <v>138224.39999999991</v>
      </c>
      <c r="H1282" s="21">
        <v>0</v>
      </c>
      <c r="I1282" s="21">
        <v>0</v>
      </c>
    </row>
    <row r="1283" spans="1:9" ht="15" x14ac:dyDescent="0.25">
      <c r="A1283" s="24" t="s">
        <v>1493</v>
      </c>
      <c r="B1283" s="20">
        <v>0</v>
      </c>
      <c r="C1283" s="21">
        <v>0</v>
      </c>
      <c r="D1283" s="25">
        <v>607597.59999999963</v>
      </c>
      <c r="E1283" s="25">
        <v>498484.10000000009</v>
      </c>
      <c r="F1283" s="21">
        <v>0</v>
      </c>
      <c r="G1283" s="22">
        <f t="shared" si="19"/>
        <v>109113.49999999953</v>
      </c>
      <c r="H1283" s="21">
        <v>0</v>
      </c>
      <c r="I1283" s="21">
        <v>0</v>
      </c>
    </row>
    <row r="1284" spans="1:9" ht="15" x14ac:dyDescent="0.25">
      <c r="A1284" s="24" t="s">
        <v>1494</v>
      </c>
      <c r="B1284" s="20">
        <v>0</v>
      </c>
      <c r="C1284" s="21">
        <v>0</v>
      </c>
      <c r="D1284" s="25">
        <v>947463.00000000023</v>
      </c>
      <c r="E1284" s="25">
        <v>820625.86000000022</v>
      </c>
      <c r="F1284" s="21">
        <v>0</v>
      </c>
      <c r="G1284" s="22">
        <f t="shared" si="19"/>
        <v>126837.14000000001</v>
      </c>
      <c r="H1284" s="21">
        <v>0</v>
      </c>
      <c r="I1284" s="21">
        <v>0</v>
      </c>
    </row>
    <row r="1285" spans="1:9" ht="15" x14ac:dyDescent="0.25">
      <c r="A1285" s="24" t="s">
        <v>1495</v>
      </c>
      <c r="B1285" s="20">
        <v>0</v>
      </c>
      <c r="C1285" s="21">
        <v>0</v>
      </c>
      <c r="D1285" s="25">
        <v>581284.6</v>
      </c>
      <c r="E1285" s="25">
        <v>507984.49999999994</v>
      </c>
      <c r="F1285" s="21">
        <v>0</v>
      </c>
      <c r="G1285" s="22">
        <f t="shared" si="19"/>
        <v>73300.100000000035</v>
      </c>
      <c r="H1285" s="21">
        <v>0</v>
      </c>
      <c r="I1285" s="21">
        <v>0</v>
      </c>
    </row>
    <row r="1286" spans="1:9" ht="15" x14ac:dyDescent="0.25">
      <c r="A1286" s="24" t="s">
        <v>1496</v>
      </c>
      <c r="B1286" s="20">
        <v>0</v>
      </c>
      <c r="C1286" s="21">
        <v>0</v>
      </c>
      <c r="D1286" s="25">
        <v>70574.33</v>
      </c>
      <c r="E1286" s="25">
        <v>32905.01</v>
      </c>
      <c r="F1286" s="21">
        <v>0</v>
      </c>
      <c r="G1286" s="22">
        <f t="shared" si="19"/>
        <v>37669.32</v>
      </c>
      <c r="H1286" s="21">
        <v>0</v>
      </c>
      <c r="I1286" s="21">
        <v>0</v>
      </c>
    </row>
    <row r="1287" spans="1:9" ht="15" x14ac:dyDescent="0.25">
      <c r="A1287" s="24" t="s">
        <v>1497</v>
      </c>
      <c r="B1287" s="20">
        <v>0</v>
      </c>
      <c r="C1287" s="21">
        <v>0</v>
      </c>
      <c r="D1287" s="25">
        <v>491140.1999999999</v>
      </c>
      <c r="E1287" s="25">
        <v>428349.99999999988</v>
      </c>
      <c r="F1287" s="21">
        <v>0</v>
      </c>
      <c r="G1287" s="22">
        <f t="shared" ref="G1287:G1350" si="20">D1287-E1287</f>
        <v>62790.200000000012</v>
      </c>
      <c r="H1287" s="21">
        <v>0</v>
      </c>
      <c r="I1287" s="21">
        <v>0</v>
      </c>
    </row>
    <row r="1288" spans="1:9" ht="15" x14ac:dyDescent="0.25">
      <c r="A1288" s="24" t="s">
        <v>1498</v>
      </c>
      <c r="B1288" s="20">
        <v>0</v>
      </c>
      <c r="C1288" s="21">
        <v>0</v>
      </c>
      <c r="D1288" s="25">
        <v>1837025.2999999996</v>
      </c>
      <c r="E1288" s="25">
        <v>1561352.4800000002</v>
      </c>
      <c r="F1288" s="21">
        <v>0</v>
      </c>
      <c r="G1288" s="22">
        <f t="shared" si="20"/>
        <v>275672.81999999937</v>
      </c>
      <c r="H1288" s="21">
        <v>0</v>
      </c>
      <c r="I1288" s="21">
        <v>0</v>
      </c>
    </row>
    <row r="1289" spans="1:9" ht="15" x14ac:dyDescent="0.25">
      <c r="A1289" s="24" t="s">
        <v>1499</v>
      </c>
      <c r="B1289" s="20">
        <v>0</v>
      </c>
      <c r="C1289" s="21">
        <v>0</v>
      </c>
      <c r="D1289" s="25">
        <v>687180.99999999988</v>
      </c>
      <c r="E1289" s="25">
        <v>540769.05999999994</v>
      </c>
      <c r="F1289" s="21">
        <v>0</v>
      </c>
      <c r="G1289" s="22">
        <f t="shared" si="20"/>
        <v>146411.93999999994</v>
      </c>
      <c r="H1289" s="21">
        <v>0</v>
      </c>
      <c r="I1289" s="21">
        <v>0</v>
      </c>
    </row>
    <row r="1290" spans="1:9" ht="15" x14ac:dyDescent="0.25">
      <c r="A1290" s="24" t="s">
        <v>1500</v>
      </c>
      <c r="B1290" s="20">
        <v>0</v>
      </c>
      <c r="C1290" s="21">
        <v>0</v>
      </c>
      <c r="D1290" s="25">
        <v>1383379.2999999998</v>
      </c>
      <c r="E1290" s="25">
        <v>959207.8000000004</v>
      </c>
      <c r="F1290" s="21">
        <v>0</v>
      </c>
      <c r="G1290" s="22">
        <f t="shared" si="20"/>
        <v>424171.49999999942</v>
      </c>
      <c r="H1290" s="21">
        <v>0</v>
      </c>
      <c r="I1290" s="21">
        <v>0</v>
      </c>
    </row>
    <row r="1291" spans="1:9" ht="15" x14ac:dyDescent="0.25">
      <c r="A1291" s="24" t="s">
        <v>1501</v>
      </c>
      <c r="B1291" s="20">
        <v>0</v>
      </c>
      <c r="C1291" s="21">
        <v>0</v>
      </c>
      <c r="D1291" s="25">
        <v>812768.89999999991</v>
      </c>
      <c r="E1291" s="25">
        <v>701707.34999999986</v>
      </c>
      <c r="F1291" s="21">
        <v>0</v>
      </c>
      <c r="G1291" s="22">
        <f t="shared" si="20"/>
        <v>111061.55000000005</v>
      </c>
      <c r="H1291" s="21">
        <v>0</v>
      </c>
      <c r="I1291" s="21">
        <v>0</v>
      </c>
    </row>
    <row r="1292" spans="1:9" ht="15" x14ac:dyDescent="0.25">
      <c r="A1292" s="24" t="s">
        <v>1502</v>
      </c>
      <c r="B1292" s="20">
        <v>0</v>
      </c>
      <c r="C1292" s="21">
        <v>0</v>
      </c>
      <c r="D1292" s="25">
        <v>1160233.2500000002</v>
      </c>
      <c r="E1292" s="25">
        <v>905188.11999999988</v>
      </c>
      <c r="F1292" s="21">
        <v>0</v>
      </c>
      <c r="G1292" s="22">
        <f t="shared" si="20"/>
        <v>255045.13000000035</v>
      </c>
      <c r="H1292" s="21">
        <v>0</v>
      </c>
      <c r="I1292" s="21">
        <v>0</v>
      </c>
    </row>
    <row r="1293" spans="1:9" ht="15" x14ac:dyDescent="0.25">
      <c r="A1293" s="24" t="s">
        <v>1503</v>
      </c>
      <c r="B1293" s="20">
        <v>0</v>
      </c>
      <c r="C1293" s="21">
        <v>0</v>
      </c>
      <c r="D1293" s="25">
        <v>995078.89999999956</v>
      </c>
      <c r="E1293" s="25">
        <v>820118.09999999986</v>
      </c>
      <c r="F1293" s="21">
        <v>0</v>
      </c>
      <c r="G1293" s="22">
        <f t="shared" si="20"/>
        <v>174960.7999999997</v>
      </c>
      <c r="H1293" s="21">
        <v>0</v>
      </c>
      <c r="I1293" s="21">
        <v>0</v>
      </c>
    </row>
    <row r="1294" spans="1:9" ht="15" x14ac:dyDescent="0.25">
      <c r="A1294" s="24" t="s">
        <v>1504</v>
      </c>
      <c r="B1294" s="20">
        <v>0</v>
      </c>
      <c r="C1294" s="21">
        <v>0</v>
      </c>
      <c r="D1294" s="25">
        <v>962122.70000000007</v>
      </c>
      <c r="E1294" s="25">
        <v>774523.29999999993</v>
      </c>
      <c r="F1294" s="21">
        <v>0</v>
      </c>
      <c r="G1294" s="22">
        <f t="shared" si="20"/>
        <v>187599.40000000014</v>
      </c>
      <c r="H1294" s="21">
        <v>0</v>
      </c>
      <c r="I1294" s="21">
        <v>0</v>
      </c>
    </row>
    <row r="1295" spans="1:9" ht="15" x14ac:dyDescent="0.25">
      <c r="A1295" s="24" t="s">
        <v>1505</v>
      </c>
      <c r="B1295" s="20">
        <v>0</v>
      </c>
      <c r="C1295" s="21">
        <v>0</v>
      </c>
      <c r="D1295" s="25">
        <v>947326.40000000061</v>
      </c>
      <c r="E1295" s="25">
        <v>775874.10000000033</v>
      </c>
      <c r="F1295" s="21">
        <v>0</v>
      </c>
      <c r="G1295" s="22">
        <f t="shared" si="20"/>
        <v>171452.30000000028</v>
      </c>
      <c r="H1295" s="21">
        <v>0</v>
      </c>
      <c r="I1295" s="21">
        <v>0</v>
      </c>
    </row>
    <row r="1296" spans="1:9" ht="15" x14ac:dyDescent="0.25">
      <c r="A1296" s="24" t="s">
        <v>1506</v>
      </c>
      <c r="B1296" s="20">
        <v>0</v>
      </c>
      <c r="C1296" s="21">
        <v>0</v>
      </c>
      <c r="D1296" s="25">
        <v>1128929.7000000002</v>
      </c>
      <c r="E1296" s="25">
        <v>870451.2100000002</v>
      </c>
      <c r="F1296" s="21">
        <v>0</v>
      </c>
      <c r="G1296" s="22">
        <f t="shared" si="20"/>
        <v>258478.49</v>
      </c>
      <c r="H1296" s="21">
        <v>0</v>
      </c>
      <c r="I1296" s="21">
        <v>0</v>
      </c>
    </row>
    <row r="1297" spans="1:9" ht="15" x14ac:dyDescent="0.25">
      <c r="A1297" s="24" t="s">
        <v>1507</v>
      </c>
      <c r="B1297" s="20">
        <v>0</v>
      </c>
      <c r="C1297" s="21">
        <v>0</v>
      </c>
      <c r="D1297" s="25">
        <v>1327708.1799999997</v>
      </c>
      <c r="E1297" s="25">
        <v>1119356.8099999996</v>
      </c>
      <c r="F1297" s="21">
        <v>0</v>
      </c>
      <c r="G1297" s="22">
        <f t="shared" si="20"/>
        <v>208351.37000000011</v>
      </c>
      <c r="H1297" s="21">
        <v>0</v>
      </c>
      <c r="I1297" s="21">
        <v>0</v>
      </c>
    </row>
    <row r="1298" spans="1:9" ht="15" x14ac:dyDescent="0.25">
      <c r="A1298" s="24" t="s">
        <v>1508</v>
      </c>
      <c r="B1298" s="20">
        <v>0</v>
      </c>
      <c r="C1298" s="21">
        <v>0</v>
      </c>
      <c r="D1298" s="25">
        <v>957049.89999999991</v>
      </c>
      <c r="E1298" s="25">
        <v>799146.60000000009</v>
      </c>
      <c r="F1298" s="21">
        <v>0</v>
      </c>
      <c r="G1298" s="22">
        <f t="shared" si="20"/>
        <v>157903.29999999981</v>
      </c>
      <c r="H1298" s="21">
        <v>0</v>
      </c>
      <c r="I1298" s="21">
        <v>0</v>
      </c>
    </row>
    <row r="1299" spans="1:9" ht="15" x14ac:dyDescent="0.25">
      <c r="A1299" s="24" t="s">
        <v>1509</v>
      </c>
      <c r="B1299" s="20">
        <v>0</v>
      </c>
      <c r="C1299" s="21">
        <v>0</v>
      </c>
      <c r="D1299" s="25">
        <v>1308089.6000000001</v>
      </c>
      <c r="E1299" s="25">
        <v>1085482.6100000001</v>
      </c>
      <c r="F1299" s="21">
        <v>0</v>
      </c>
      <c r="G1299" s="22">
        <f t="shared" si="20"/>
        <v>222606.99</v>
      </c>
      <c r="H1299" s="21">
        <v>0</v>
      </c>
      <c r="I1299" s="21">
        <v>0</v>
      </c>
    </row>
    <row r="1300" spans="1:9" ht="15" x14ac:dyDescent="0.25">
      <c r="A1300" s="24" t="s">
        <v>1510</v>
      </c>
      <c r="B1300" s="20">
        <v>0</v>
      </c>
      <c r="C1300" s="21">
        <v>0</v>
      </c>
      <c r="D1300" s="25">
        <v>703076.19999999984</v>
      </c>
      <c r="E1300" s="25">
        <v>538180.39999999991</v>
      </c>
      <c r="F1300" s="21">
        <v>0</v>
      </c>
      <c r="G1300" s="22">
        <f t="shared" si="20"/>
        <v>164895.79999999993</v>
      </c>
      <c r="H1300" s="21">
        <v>0</v>
      </c>
      <c r="I1300" s="21">
        <v>0</v>
      </c>
    </row>
    <row r="1301" spans="1:9" ht="15" x14ac:dyDescent="0.25">
      <c r="A1301" s="24" t="s">
        <v>1511</v>
      </c>
      <c r="B1301" s="20">
        <v>0</v>
      </c>
      <c r="C1301" s="21">
        <v>0</v>
      </c>
      <c r="D1301" s="25">
        <v>695697.6</v>
      </c>
      <c r="E1301" s="25">
        <v>562207.1</v>
      </c>
      <c r="F1301" s="21">
        <v>0</v>
      </c>
      <c r="G1301" s="22">
        <f t="shared" si="20"/>
        <v>133490.5</v>
      </c>
      <c r="H1301" s="21">
        <v>0</v>
      </c>
      <c r="I1301" s="21">
        <v>0</v>
      </c>
    </row>
    <row r="1302" spans="1:9" ht="15" x14ac:dyDescent="0.25">
      <c r="A1302" s="24" t="s">
        <v>1512</v>
      </c>
      <c r="B1302" s="20">
        <v>0</v>
      </c>
      <c r="C1302" s="21">
        <v>0</v>
      </c>
      <c r="D1302" s="25">
        <v>977262.95000000007</v>
      </c>
      <c r="E1302" s="25">
        <v>814580.31999999983</v>
      </c>
      <c r="F1302" s="21">
        <v>0</v>
      </c>
      <c r="G1302" s="22">
        <f t="shared" si="20"/>
        <v>162682.63000000024</v>
      </c>
      <c r="H1302" s="21">
        <v>0</v>
      </c>
      <c r="I1302" s="21">
        <v>0</v>
      </c>
    </row>
    <row r="1303" spans="1:9" ht="15" x14ac:dyDescent="0.25">
      <c r="A1303" s="24" t="s">
        <v>1513</v>
      </c>
      <c r="B1303" s="20">
        <v>0</v>
      </c>
      <c r="C1303" s="21">
        <v>0</v>
      </c>
      <c r="D1303" s="25">
        <v>589339.60000000009</v>
      </c>
      <c r="E1303" s="25">
        <v>460714.62999999995</v>
      </c>
      <c r="F1303" s="21">
        <v>0</v>
      </c>
      <c r="G1303" s="22">
        <f t="shared" si="20"/>
        <v>128624.97000000015</v>
      </c>
      <c r="H1303" s="21">
        <v>0</v>
      </c>
      <c r="I1303" s="21">
        <v>0</v>
      </c>
    </row>
    <row r="1304" spans="1:9" ht="15" x14ac:dyDescent="0.25">
      <c r="A1304" s="24" t="s">
        <v>1514</v>
      </c>
      <c r="B1304" s="20">
        <v>0</v>
      </c>
      <c r="C1304" s="21">
        <v>0</v>
      </c>
      <c r="D1304" s="25">
        <v>1409213.3000000007</v>
      </c>
      <c r="E1304" s="25">
        <v>1072875.08</v>
      </c>
      <c r="F1304" s="21">
        <v>0</v>
      </c>
      <c r="G1304" s="22">
        <f t="shared" si="20"/>
        <v>336338.22000000067</v>
      </c>
      <c r="H1304" s="21">
        <v>0</v>
      </c>
      <c r="I1304" s="21">
        <v>0</v>
      </c>
    </row>
    <row r="1305" spans="1:9" ht="15" x14ac:dyDescent="0.25">
      <c r="A1305" s="24" t="s">
        <v>1515</v>
      </c>
      <c r="B1305" s="20">
        <v>0</v>
      </c>
      <c r="C1305" s="21">
        <v>0</v>
      </c>
      <c r="D1305" s="25">
        <v>1358295.5300000007</v>
      </c>
      <c r="E1305" s="25">
        <v>1128677.4300000004</v>
      </c>
      <c r="F1305" s="21">
        <v>0</v>
      </c>
      <c r="G1305" s="22">
        <f t="shared" si="20"/>
        <v>229618.10000000033</v>
      </c>
      <c r="H1305" s="21">
        <v>0</v>
      </c>
      <c r="I1305" s="21">
        <v>0</v>
      </c>
    </row>
    <row r="1306" spans="1:9" ht="15" x14ac:dyDescent="0.25">
      <c r="A1306" s="24" t="s">
        <v>1516</v>
      </c>
      <c r="B1306" s="20">
        <v>0</v>
      </c>
      <c r="C1306" s="21">
        <v>0</v>
      </c>
      <c r="D1306" s="25">
        <v>39513.800000000003</v>
      </c>
      <c r="E1306" s="25">
        <v>38749.300000000003</v>
      </c>
      <c r="F1306" s="21">
        <v>0</v>
      </c>
      <c r="G1306" s="22">
        <f t="shared" si="20"/>
        <v>764.5</v>
      </c>
      <c r="H1306" s="21">
        <v>0</v>
      </c>
      <c r="I1306" s="21">
        <v>0</v>
      </c>
    </row>
    <row r="1307" spans="1:9" ht="15" x14ac:dyDescent="0.25">
      <c r="A1307" s="24" t="s">
        <v>1517</v>
      </c>
      <c r="B1307" s="20">
        <v>0</v>
      </c>
      <c r="C1307" s="21">
        <v>0</v>
      </c>
      <c r="D1307" s="25">
        <v>1098648.3000000003</v>
      </c>
      <c r="E1307" s="25">
        <v>900904.95999999996</v>
      </c>
      <c r="F1307" s="21">
        <v>0</v>
      </c>
      <c r="G1307" s="22">
        <f t="shared" si="20"/>
        <v>197743.34000000032</v>
      </c>
      <c r="H1307" s="21">
        <v>0</v>
      </c>
      <c r="I1307" s="21">
        <v>0</v>
      </c>
    </row>
    <row r="1308" spans="1:9" ht="15" x14ac:dyDescent="0.25">
      <c r="A1308" s="24" t="s">
        <v>1518</v>
      </c>
      <c r="B1308" s="20">
        <v>0</v>
      </c>
      <c r="C1308" s="21">
        <v>0</v>
      </c>
      <c r="D1308" s="25">
        <v>958029.1100000001</v>
      </c>
      <c r="E1308" s="25">
        <v>783117.26</v>
      </c>
      <c r="F1308" s="21">
        <v>0</v>
      </c>
      <c r="G1308" s="22">
        <f t="shared" si="20"/>
        <v>174911.85000000009</v>
      </c>
      <c r="H1308" s="21">
        <v>0</v>
      </c>
      <c r="I1308" s="21">
        <v>0</v>
      </c>
    </row>
    <row r="1309" spans="1:9" ht="15" x14ac:dyDescent="0.25">
      <c r="A1309" s="24" t="s">
        <v>1519</v>
      </c>
      <c r="B1309" s="20">
        <v>0</v>
      </c>
      <c r="C1309" s="21">
        <v>0</v>
      </c>
      <c r="D1309" s="25">
        <v>2380598.399999999</v>
      </c>
      <c r="E1309" s="25">
        <v>1923964.5799999982</v>
      </c>
      <c r="F1309" s="21">
        <v>0</v>
      </c>
      <c r="G1309" s="22">
        <f t="shared" si="20"/>
        <v>456633.82000000076</v>
      </c>
      <c r="H1309" s="21">
        <v>0</v>
      </c>
      <c r="I1309" s="21">
        <v>0</v>
      </c>
    </row>
    <row r="1310" spans="1:9" ht="15" x14ac:dyDescent="0.25">
      <c r="A1310" s="24" t="s">
        <v>1520</v>
      </c>
      <c r="B1310" s="20">
        <v>0</v>
      </c>
      <c r="C1310" s="21">
        <v>0</v>
      </c>
      <c r="D1310" s="25">
        <v>1036191.5500000002</v>
      </c>
      <c r="E1310" s="25">
        <v>859308.71000000008</v>
      </c>
      <c r="F1310" s="21">
        <v>0</v>
      </c>
      <c r="G1310" s="22">
        <f t="shared" si="20"/>
        <v>176882.84000000008</v>
      </c>
      <c r="H1310" s="21">
        <v>0</v>
      </c>
      <c r="I1310" s="21">
        <v>0</v>
      </c>
    </row>
    <row r="1311" spans="1:9" ht="15" x14ac:dyDescent="0.25">
      <c r="A1311" s="24" t="s">
        <v>1521</v>
      </c>
      <c r="B1311" s="20">
        <v>0</v>
      </c>
      <c r="C1311" s="21">
        <v>0</v>
      </c>
      <c r="D1311" s="25">
        <v>1331405.0999999999</v>
      </c>
      <c r="E1311" s="25">
        <v>1117519.4400000006</v>
      </c>
      <c r="F1311" s="21">
        <v>0</v>
      </c>
      <c r="G1311" s="22">
        <f t="shared" si="20"/>
        <v>213885.65999999922</v>
      </c>
      <c r="H1311" s="21">
        <v>0</v>
      </c>
      <c r="I1311" s="21">
        <v>0</v>
      </c>
    </row>
    <row r="1312" spans="1:9" ht="15" x14ac:dyDescent="0.25">
      <c r="A1312" s="24" t="s">
        <v>1522</v>
      </c>
      <c r="B1312" s="20">
        <v>0</v>
      </c>
      <c r="C1312" s="21">
        <v>0</v>
      </c>
      <c r="D1312" s="25">
        <v>1280564.4000000006</v>
      </c>
      <c r="E1312" s="25">
        <v>999850.86</v>
      </c>
      <c r="F1312" s="21">
        <v>0</v>
      </c>
      <c r="G1312" s="22">
        <f t="shared" si="20"/>
        <v>280713.54000000062</v>
      </c>
      <c r="H1312" s="21">
        <v>0</v>
      </c>
      <c r="I1312" s="21">
        <v>0</v>
      </c>
    </row>
    <row r="1313" spans="1:9" ht="15" x14ac:dyDescent="0.25">
      <c r="A1313" s="24" t="s">
        <v>1523</v>
      </c>
      <c r="B1313" s="20">
        <v>0</v>
      </c>
      <c r="C1313" s="21">
        <v>0</v>
      </c>
      <c r="D1313" s="25">
        <v>545206.60999999987</v>
      </c>
      <c r="E1313" s="25">
        <v>440986.91</v>
      </c>
      <c r="F1313" s="21">
        <v>0</v>
      </c>
      <c r="G1313" s="22">
        <f t="shared" si="20"/>
        <v>104219.6999999999</v>
      </c>
      <c r="H1313" s="21">
        <v>0</v>
      </c>
      <c r="I1313" s="21">
        <v>0</v>
      </c>
    </row>
    <row r="1314" spans="1:9" ht="15" x14ac:dyDescent="0.25">
      <c r="A1314" s="24" t="s">
        <v>1524</v>
      </c>
      <c r="B1314" s="20">
        <v>0</v>
      </c>
      <c r="C1314" s="21">
        <v>0</v>
      </c>
      <c r="D1314" s="25">
        <v>2163943.5300000007</v>
      </c>
      <c r="E1314" s="25">
        <v>1703861.530000001</v>
      </c>
      <c r="F1314" s="21">
        <v>0</v>
      </c>
      <c r="G1314" s="22">
        <f t="shared" si="20"/>
        <v>460081.99999999977</v>
      </c>
      <c r="H1314" s="21">
        <v>0</v>
      </c>
      <c r="I1314" s="21">
        <v>0</v>
      </c>
    </row>
    <row r="1315" spans="1:9" ht="15" x14ac:dyDescent="0.25">
      <c r="A1315" s="24" t="s">
        <v>1525</v>
      </c>
      <c r="B1315" s="20">
        <v>0</v>
      </c>
      <c r="C1315" s="21">
        <v>0</v>
      </c>
      <c r="D1315" s="25">
        <v>1664055.5999999994</v>
      </c>
      <c r="E1315" s="25">
        <v>1429003.1199999996</v>
      </c>
      <c r="F1315" s="21">
        <v>0</v>
      </c>
      <c r="G1315" s="22">
        <f t="shared" si="20"/>
        <v>235052.47999999975</v>
      </c>
      <c r="H1315" s="21">
        <v>0</v>
      </c>
      <c r="I1315" s="21">
        <v>0</v>
      </c>
    </row>
    <row r="1316" spans="1:9" ht="15" x14ac:dyDescent="0.25">
      <c r="A1316" s="24" t="s">
        <v>1526</v>
      </c>
      <c r="B1316" s="20">
        <v>0</v>
      </c>
      <c r="C1316" s="21">
        <v>0</v>
      </c>
      <c r="D1316" s="25">
        <v>1340369.8999999994</v>
      </c>
      <c r="E1316" s="25">
        <v>1114663.9199999997</v>
      </c>
      <c r="F1316" s="21">
        <v>0</v>
      </c>
      <c r="G1316" s="22">
        <f t="shared" si="20"/>
        <v>225705.97999999975</v>
      </c>
      <c r="H1316" s="21">
        <v>0</v>
      </c>
      <c r="I1316" s="21">
        <v>0</v>
      </c>
    </row>
    <row r="1317" spans="1:9" ht="15" x14ac:dyDescent="0.25">
      <c r="A1317" s="24" t="s">
        <v>1527</v>
      </c>
      <c r="B1317" s="20">
        <v>0</v>
      </c>
      <c r="C1317" s="21">
        <v>0</v>
      </c>
      <c r="D1317" s="25">
        <v>946960.39999999991</v>
      </c>
      <c r="E1317" s="25">
        <v>774308.41</v>
      </c>
      <c r="F1317" s="21">
        <v>0</v>
      </c>
      <c r="G1317" s="22">
        <f t="shared" si="20"/>
        <v>172651.98999999987</v>
      </c>
      <c r="H1317" s="21">
        <v>0</v>
      </c>
      <c r="I1317" s="21">
        <v>0</v>
      </c>
    </row>
    <row r="1318" spans="1:9" ht="15" x14ac:dyDescent="0.25">
      <c r="A1318" s="24" t="s">
        <v>1528</v>
      </c>
      <c r="B1318" s="20">
        <v>0</v>
      </c>
      <c r="C1318" s="21">
        <v>0</v>
      </c>
      <c r="D1318" s="25">
        <v>953250.18</v>
      </c>
      <c r="E1318" s="25">
        <v>795086.89000000013</v>
      </c>
      <c r="F1318" s="21">
        <v>0</v>
      </c>
      <c r="G1318" s="22">
        <f t="shared" si="20"/>
        <v>158163.28999999992</v>
      </c>
      <c r="H1318" s="21">
        <v>0</v>
      </c>
      <c r="I1318" s="21">
        <v>0</v>
      </c>
    </row>
    <row r="1319" spans="1:9" ht="15" x14ac:dyDescent="0.25">
      <c r="A1319" s="24" t="s">
        <v>1529</v>
      </c>
      <c r="B1319" s="20">
        <v>0</v>
      </c>
      <c r="C1319" s="21">
        <v>0</v>
      </c>
      <c r="D1319" s="25">
        <v>1319177.4000000001</v>
      </c>
      <c r="E1319" s="25">
        <v>1104610.5</v>
      </c>
      <c r="F1319" s="21">
        <v>0</v>
      </c>
      <c r="G1319" s="22">
        <f t="shared" si="20"/>
        <v>214566.90000000014</v>
      </c>
      <c r="H1319" s="21">
        <v>0</v>
      </c>
      <c r="I1319" s="21">
        <v>0</v>
      </c>
    </row>
    <row r="1320" spans="1:9" ht="15" x14ac:dyDescent="0.25">
      <c r="A1320" s="24" t="s">
        <v>1530</v>
      </c>
      <c r="B1320" s="20">
        <v>0</v>
      </c>
      <c r="C1320" s="21">
        <v>0</v>
      </c>
      <c r="D1320" s="25">
        <v>789818</v>
      </c>
      <c r="E1320" s="25">
        <v>692493.8</v>
      </c>
      <c r="F1320" s="21">
        <v>0</v>
      </c>
      <c r="G1320" s="22">
        <f t="shared" si="20"/>
        <v>97324.199999999953</v>
      </c>
      <c r="H1320" s="21">
        <v>0</v>
      </c>
      <c r="I1320" s="21">
        <v>0</v>
      </c>
    </row>
    <row r="1321" spans="1:9" ht="15" x14ac:dyDescent="0.25">
      <c r="A1321" s="24" t="s">
        <v>1531</v>
      </c>
      <c r="B1321" s="20">
        <v>0</v>
      </c>
      <c r="C1321" s="21">
        <v>0</v>
      </c>
      <c r="D1321" s="25">
        <v>531862.69999999984</v>
      </c>
      <c r="E1321" s="25">
        <v>401672.89999999985</v>
      </c>
      <c r="F1321" s="21">
        <v>0</v>
      </c>
      <c r="G1321" s="22">
        <f t="shared" si="20"/>
        <v>130189.79999999999</v>
      </c>
      <c r="H1321" s="21">
        <v>0</v>
      </c>
      <c r="I1321" s="21">
        <v>0</v>
      </c>
    </row>
    <row r="1322" spans="1:9" ht="15" x14ac:dyDescent="0.25">
      <c r="A1322" s="24" t="s">
        <v>1532</v>
      </c>
      <c r="B1322" s="20">
        <v>0</v>
      </c>
      <c r="C1322" s="21">
        <v>0</v>
      </c>
      <c r="D1322" s="25">
        <v>583486.30000000005</v>
      </c>
      <c r="E1322" s="25">
        <v>492009.2</v>
      </c>
      <c r="F1322" s="21">
        <v>0</v>
      </c>
      <c r="G1322" s="22">
        <f t="shared" si="20"/>
        <v>91477.100000000035</v>
      </c>
      <c r="H1322" s="21">
        <v>0</v>
      </c>
      <c r="I1322" s="21">
        <v>0</v>
      </c>
    </row>
    <row r="1323" spans="1:9" ht="15" x14ac:dyDescent="0.25">
      <c r="A1323" s="24" t="s">
        <v>1533</v>
      </c>
      <c r="B1323" s="20">
        <v>0</v>
      </c>
      <c r="C1323" s="21">
        <v>0</v>
      </c>
      <c r="D1323" s="25">
        <v>5674.3</v>
      </c>
      <c r="E1323" s="25">
        <v>507.2</v>
      </c>
      <c r="F1323" s="21">
        <v>0</v>
      </c>
      <c r="G1323" s="22">
        <f t="shared" si="20"/>
        <v>5167.1000000000004</v>
      </c>
      <c r="H1323" s="21">
        <v>0</v>
      </c>
      <c r="I1323" s="21">
        <v>0</v>
      </c>
    </row>
    <row r="1324" spans="1:9" ht="15" x14ac:dyDescent="0.25">
      <c r="A1324" s="24" t="s">
        <v>1534</v>
      </c>
      <c r="B1324" s="20">
        <v>0</v>
      </c>
      <c r="C1324" s="21">
        <v>0</v>
      </c>
      <c r="D1324" s="25">
        <v>75591.700000000012</v>
      </c>
      <c r="E1324" s="25">
        <v>59147.4</v>
      </c>
      <c r="F1324" s="21">
        <v>0</v>
      </c>
      <c r="G1324" s="22">
        <f t="shared" si="20"/>
        <v>16444.30000000001</v>
      </c>
      <c r="H1324" s="21">
        <v>0</v>
      </c>
      <c r="I1324" s="21">
        <v>0</v>
      </c>
    </row>
    <row r="1325" spans="1:9" ht="15" x14ac:dyDescent="0.25">
      <c r="A1325" s="24" t="s">
        <v>1535</v>
      </c>
      <c r="B1325" s="20">
        <v>0</v>
      </c>
      <c r="C1325" s="21">
        <v>0</v>
      </c>
      <c r="D1325" s="25">
        <v>404343.10000000015</v>
      </c>
      <c r="E1325" s="25">
        <v>364924.00000000017</v>
      </c>
      <c r="F1325" s="21">
        <v>0</v>
      </c>
      <c r="G1325" s="22">
        <f t="shared" si="20"/>
        <v>39419.099999999977</v>
      </c>
      <c r="H1325" s="21">
        <v>0</v>
      </c>
      <c r="I1325" s="21">
        <v>0</v>
      </c>
    </row>
    <row r="1326" spans="1:9" ht="15" x14ac:dyDescent="0.25">
      <c r="A1326" s="24" t="s">
        <v>1536</v>
      </c>
      <c r="B1326" s="20">
        <v>0</v>
      </c>
      <c r="C1326" s="21">
        <v>0</v>
      </c>
      <c r="D1326" s="25">
        <v>36247.5</v>
      </c>
      <c r="E1326" s="25">
        <v>0</v>
      </c>
      <c r="F1326" s="21">
        <v>0</v>
      </c>
      <c r="G1326" s="22">
        <f t="shared" si="20"/>
        <v>36247.5</v>
      </c>
      <c r="H1326" s="21">
        <v>0</v>
      </c>
      <c r="I1326" s="21">
        <v>0</v>
      </c>
    </row>
    <row r="1327" spans="1:9" ht="15" x14ac:dyDescent="0.25">
      <c r="A1327" s="24" t="s">
        <v>1537</v>
      </c>
      <c r="B1327" s="20">
        <v>0</v>
      </c>
      <c r="C1327" s="21">
        <v>0</v>
      </c>
      <c r="D1327" s="25">
        <v>613289.80000000005</v>
      </c>
      <c r="E1327" s="25">
        <v>451181.80000000016</v>
      </c>
      <c r="F1327" s="21">
        <v>0</v>
      </c>
      <c r="G1327" s="22">
        <f t="shared" si="20"/>
        <v>162107.99999999988</v>
      </c>
      <c r="H1327" s="21">
        <v>0</v>
      </c>
      <c r="I1327" s="21">
        <v>0</v>
      </c>
    </row>
    <row r="1328" spans="1:9" ht="15" x14ac:dyDescent="0.25">
      <c r="A1328" s="24" t="s">
        <v>1538</v>
      </c>
      <c r="B1328" s="20">
        <v>0</v>
      </c>
      <c r="C1328" s="21">
        <v>0</v>
      </c>
      <c r="D1328" s="25">
        <v>647675.70000000007</v>
      </c>
      <c r="E1328" s="25">
        <v>382924.4</v>
      </c>
      <c r="F1328" s="21">
        <v>0</v>
      </c>
      <c r="G1328" s="22">
        <f t="shared" si="20"/>
        <v>264751.30000000005</v>
      </c>
      <c r="H1328" s="21">
        <v>0</v>
      </c>
      <c r="I1328" s="21">
        <v>0</v>
      </c>
    </row>
    <row r="1329" spans="1:9" ht="15" x14ac:dyDescent="0.25">
      <c r="A1329" s="24" t="s">
        <v>1539</v>
      </c>
      <c r="B1329" s="20">
        <v>0</v>
      </c>
      <c r="C1329" s="21">
        <v>0</v>
      </c>
      <c r="D1329" s="25">
        <v>171267.20000000001</v>
      </c>
      <c r="E1329" s="25">
        <v>104685.30000000002</v>
      </c>
      <c r="F1329" s="21">
        <v>0</v>
      </c>
      <c r="G1329" s="22">
        <f t="shared" si="20"/>
        <v>66581.899999999994</v>
      </c>
      <c r="H1329" s="21">
        <v>0</v>
      </c>
      <c r="I1329" s="21">
        <v>0</v>
      </c>
    </row>
    <row r="1330" spans="1:9" ht="15" x14ac:dyDescent="0.25">
      <c r="A1330" s="24" t="s">
        <v>1540</v>
      </c>
      <c r="B1330" s="20">
        <v>0</v>
      </c>
      <c r="C1330" s="21">
        <v>0</v>
      </c>
      <c r="D1330" s="25">
        <v>67984.200000000012</v>
      </c>
      <c r="E1330" s="25">
        <v>51898.8</v>
      </c>
      <c r="F1330" s="21">
        <v>0</v>
      </c>
      <c r="G1330" s="22">
        <f t="shared" si="20"/>
        <v>16085.400000000009</v>
      </c>
      <c r="H1330" s="21">
        <v>0</v>
      </c>
      <c r="I1330" s="21">
        <v>0</v>
      </c>
    </row>
    <row r="1331" spans="1:9" ht="15" x14ac:dyDescent="0.25">
      <c r="A1331" s="24" t="s">
        <v>1541</v>
      </c>
      <c r="B1331" s="20">
        <v>0</v>
      </c>
      <c r="C1331" s="21">
        <v>0</v>
      </c>
      <c r="D1331" s="25">
        <v>250152.49999999997</v>
      </c>
      <c r="E1331" s="25">
        <v>147765.79999999999</v>
      </c>
      <c r="F1331" s="21">
        <v>0</v>
      </c>
      <c r="G1331" s="22">
        <f t="shared" si="20"/>
        <v>102386.69999999998</v>
      </c>
      <c r="H1331" s="21">
        <v>0</v>
      </c>
      <c r="I1331" s="21">
        <v>0</v>
      </c>
    </row>
    <row r="1332" spans="1:9" ht="15" x14ac:dyDescent="0.25">
      <c r="A1332" s="24" t="s">
        <v>1542</v>
      </c>
      <c r="B1332" s="20">
        <v>0</v>
      </c>
      <c r="C1332" s="21">
        <v>0</v>
      </c>
      <c r="D1332" s="25">
        <v>153456.70000000001</v>
      </c>
      <c r="E1332" s="25">
        <v>133826.95000000001</v>
      </c>
      <c r="F1332" s="21">
        <v>0</v>
      </c>
      <c r="G1332" s="22">
        <f t="shared" si="20"/>
        <v>19629.75</v>
      </c>
      <c r="H1332" s="21">
        <v>0</v>
      </c>
      <c r="I1332" s="21">
        <v>0</v>
      </c>
    </row>
    <row r="1333" spans="1:9" ht="15" x14ac:dyDescent="0.25">
      <c r="A1333" s="24" t="s">
        <v>1543</v>
      </c>
      <c r="B1333" s="20">
        <v>0</v>
      </c>
      <c r="C1333" s="21">
        <v>0</v>
      </c>
      <c r="D1333" s="25">
        <v>47810.899999999994</v>
      </c>
      <c r="E1333" s="25">
        <v>23320.9</v>
      </c>
      <c r="F1333" s="21">
        <v>0</v>
      </c>
      <c r="G1333" s="22">
        <f t="shared" si="20"/>
        <v>24489.999999999993</v>
      </c>
      <c r="H1333" s="21">
        <v>0</v>
      </c>
      <c r="I1333" s="21">
        <v>0</v>
      </c>
    </row>
    <row r="1334" spans="1:9" ht="15" x14ac:dyDescent="0.25">
      <c r="A1334" s="24" t="s">
        <v>1544</v>
      </c>
      <c r="B1334" s="20">
        <v>0</v>
      </c>
      <c r="C1334" s="21">
        <v>0</v>
      </c>
      <c r="D1334" s="25">
        <v>49296.6</v>
      </c>
      <c r="E1334" s="25">
        <v>26443.4</v>
      </c>
      <c r="F1334" s="21">
        <v>0</v>
      </c>
      <c r="G1334" s="22">
        <f t="shared" si="20"/>
        <v>22853.199999999997</v>
      </c>
      <c r="H1334" s="21">
        <v>0</v>
      </c>
      <c r="I1334" s="21">
        <v>0</v>
      </c>
    </row>
    <row r="1335" spans="1:9" ht="15" x14ac:dyDescent="0.25">
      <c r="A1335" s="24" t="s">
        <v>1545</v>
      </c>
      <c r="B1335" s="20">
        <v>0</v>
      </c>
      <c r="C1335" s="21">
        <v>0</v>
      </c>
      <c r="D1335" s="25">
        <v>309598.40000000008</v>
      </c>
      <c r="E1335" s="25">
        <v>254507.59999999998</v>
      </c>
      <c r="F1335" s="21">
        <v>0</v>
      </c>
      <c r="G1335" s="22">
        <f t="shared" si="20"/>
        <v>55090.800000000105</v>
      </c>
      <c r="H1335" s="21">
        <v>0</v>
      </c>
      <c r="I1335" s="21">
        <v>0</v>
      </c>
    </row>
    <row r="1336" spans="1:9" ht="15" x14ac:dyDescent="0.25">
      <c r="A1336" s="24" t="s">
        <v>1546</v>
      </c>
      <c r="B1336" s="20">
        <v>0</v>
      </c>
      <c r="C1336" s="21">
        <v>0</v>
      </c>
      <c r="D1336" s="25">
        <v>82698</v>
      </c>
      <c r="E1336" s="25">
        <v>50411</v>
      </c>
      <c r="F1336" s="21">
        <v>0</v>
      </c>
      <c r="G1336" s="22">
        <f t="shared" si="20"/>
        <v>32287</v>
      </c>
      <c r="H1336" s="21">
        <v>0</v>
      </c>
      <c r="I1336" s="21">
        <v>0</v>
      </c>
    </row>
    <row r="1337" spans="1:9" ht="15" x14ac:dyDescent="0.25">
      <c r="A1337" s="24" t="s">
        <v>1547</v>
      </c>
      <c r="B1337" s="20">
        <v>0</v>
      </c>
      <c r="C1337" s="21">
        <v>0</v>
      </c>
      <c r="D1337" s="25">
        <v>774639.29999999981</v>
      </c>
      <c r="E1337" s="25">
        <v>649559.00000000023</v>
      </c>
      <c r="F1337" s="21">
        <v>0</v>
      </c>
      <c r="G1337" s="22">
        <f t="shared" si="20"/>
        <v>125080.29999999958</v>
      </c>
      <c r="H1337" s="21">
        <v>0</v>
      </c>
      <c r="I1337" s="21">
        <v>0</v>
      </c>
    </row>
    <row r="1338" spans="1:9" ht="15" x14ac:dyDescent="0.25">
      <c r="A1338" s="24" t="s">
        <v>1548</v>
      </c>
      <c r="B1338" s="20">
        <v>0</v>
      </c>
      <c r="C1338" s="21">
        <v>0</v>
      </c>
      <c r="D1338" s="25">
        <v>850339.49999999988</v>
      </c>
      <c r="E1338" s="25">
        <v>746837.52999999991</v>
      </c>
      <c r="F1338" s="21">
        <v>0</v>
      </c>
      <c r="G1338" s="22">
        <f t="shared" si="20"/>
        <v>103501.96999999997</v>
      </c>
      <c r="H1338" s="21">
        <v>0</v>
      </c>
      <c r="I1338" s="21">
        <v>0</v>
      </c>
    </row>
    <row r="1339" spans="1:9" ht="15" x14ac:dyDescent="0.25">
      <c r="A1339" s="24" t="s">
        <v>1549</v>
      </c>
      <c r="B1339" s="20">
        <v>0</v>
      </c>
      <c r="C1339" s="21">
        <v>0</v>
      </c>
      <c r="D1339" s="25">
        <v>1946422.7799999993</v>
      </c>
      <c r="E1339" s="25">
        <v>1045093.4000000001</v>
      </c>
      <c r="F1339" s="21">
        <v>0</v>
      </c>
      <c r="G1339" s="22">
        <f t="shared" si="20"/>
        <v>901329.37999999919</v>
      </c>
      <c r="H1339" s="21">
        <v>0</v>
      </c>
      <c r="I1339" s="21">
        <v>0</v>
      </c>
    </row>
    <row r="1340" spans="1:9" ht="15" x14ac:dyDescent="0.25">
      <c r="A1340" s="24" t="s">
        <v>1550</v>
      </c>
      <c r="B1340" s="20">
        <v>0</v>
      </c>
      <c r="C1340" s="21">
        <v>0</v>
      </c>
      <c r="D1340" s="25">
        <v>747784.22999999986</v>
      </c>
      <c r="E1340" s="25">
        <v>597672.91</v>
      </c>
      <c r="F1340" s="21">
        <v>0</v>
      </c>
      <c r="G1340" s="22">
        <f t="shared" si="20"/>
        <v>150111.31999999983</v>
      </c>
      <c r="H1340" s="21">
        <v>0</v>
      </c>
      <c r="I1340" s="21">
        <v>0</v>
      </c>
    </row>
    <row r="1341" spans="1:9" ht="15" x14ac:dyDescent="0.25">
      <c r="A1341" s="24" t="s">
        <v>1551</v>
      </c>
      <c r="B1341" s="20">
        <v>0</v>
      </c>
      <c r="C1341" s="21">
        <v>0</v>
      </c>
      <c r="D1341" s="25">
        <v>771992.92999999993</v>
      </c>
      <c r="E1341" s="25">
        <v>244397.00000000003</v>
      </c>
      <c r="F1341" s="21">
        <v>0</v>
      </c>
      <c r="G1341" s="22">
        <f t="shared" si="20"/>
        <v>527595.92999999993</v>
      </c>
      <c r="H1341" s="21">
        <v>0</v>
      </c>
      <c r="I1341" s="21">
        <v>0</v>
      </c>
    </row>
    <row r="1342" spans="1:9" ht="15" x14ac:dyDescent="0.25">
      <c r="A1342" s="24" t="s">
        <v>1552</v>
      </c>
      <c r="B1342" s="20">
        <v>0</v>
      </c>
      <c r="C1342" s="21">
        <v>0</v>
      </c>
      <c r="D1342" s="25">
        <v>777876.40000000014</v>
      </c>
      <c r="E1342" s="25">
        <v>639993.42999999982</v>
      </c>
      <c r="F1342" s="21">
        <v>0</v>
      </c>
      <c r="G1342" s="22">
        <f t="shared" si="20"/>
        <v>137882.97000000032</v>
      </c>
      <c r="H1342" s="21">
        <v>0</v>
      </c>
      <c r="I1342" s="21">
        <v>0</v>
      </c>
    </row>
    <row r="1343" spans="1:9" ht="15" x14ac:dyDescent="0.25">
      <c r="A1343" s="24" t="s">
        <v>1553</v>
      </c>
      <c r="B1343" s="20">
        <v>0</v>
      </c>
      <c r="C1343" s="21">
        <v>0</v>
      </c>
      <c r="D1343" s="25">
        <v>20699.3</v>
      </c>
      <c r="E1343" s="25">
        <v>6885.1</v>
      </c>
      <c r="F1343" s="21">
        <v>0</v>
      </c>
      <c r="G1343" s="22">
        <f t="shared" si="20"/>
        <v>13814.199999999999</v>
      </c>
      <c r="H1343" s="21">
        <v>0</v>
      </c>
      <c r="I1343" s="21">
        <v>0</v>
      </c>
    </row>
    <row r="1344" spans="1:9" ht="15" x14ac:dyDescent="0.25">
      <c r="A1344" s="24" t="s">
        <v>1554</v>
      </c>
      <c r="B1344" s="20">
        <v>0</v>
      </c>
      <c r="C1344" s="21">
        <v>0</v>
      </c>
      <c r="D1344" s="25">
        <v>770619.70000000007</v>
      </c>
      <c r="E1344" s="25">
        <v>636200.67000000004</v>
      </c>
      <c r="F1344" s="21">
        <v>0</v>
      </c>
      <c r="G1344" s="22">
        <f t="shared" si="20"/>
        <v>134419.03000000003</v>
      </c>
      <c r="H1344" s="21">
        <v>0</v>
      </c>
      <c r="I1344" s="21">
        <v>0</v>
      </c>
    </row>
    <row r="1345" spans="1:9" ht="15" x14ac:dyDescent="0.25">
      <c r="A1345" s="24" t="s">
        <v>1555</v>
      </c>
      <c r="B1345" s="20">
        <v>0</v>
      </c>
      <c r="C1345" s="21">
        <v>0</v>
      </c>
      <c r="D1345" s="25">
        <v>441405.09999999986</v>
      </c>
      <c r="E1345" s="25">
        <v>396307.09999999986</v>
      </c>
      <c r="F1345" s="21">
        <v>0</v>
      </c>
      <c r="G1345" s="22">
        <f t="shared" si="20"/>
        <v>45098</v>
      </c>
      <c r="H1345" s="21">
        <v>0</v>
      </c>
      <c r="I1345" s="21">
        <v>0</v>
      </c>
    </row>
    <row r="1346" spans="1:9" ht="15" x14ac:dyDescent="0.25">
      <c r="A1346" s="24" t="s">
        <v>1556</v>
      </c>
      <c r="B1346" s="20">
        <v>0</v>
      </c>
      <c r="C1346" s="21">
        <v>0</v>
      </c>
      <c r="D1346" s="25">
        <v>844888.94999999984</v>
      </c>
      <c r="E1346" s="25">
        <v>700028.2</v>
      </c>
      <c r="F1346" s="21">
        <v>0</v>
      </c>
      <c r="G1346" s="22">
        <f t="shared" si="20"/>
        <v>144860.74999999988</v>
      </c>
      <c r="H1346" s="21">
        <v>0</v>
      </c>
      <c r="I1346" s="21">
        <v>0</v>
      </c>
    </row>
    <row r="1347" spans="1:9" ht="15" x14ac:dyDescent="0.25">
      <c r="A1347" s="24" t="s">
        <v>1557</v>
      </c>
      <c r="B1347" s="20">
        <v>0</v>
      </c>
      <c r="C1347" s="21">
        <v>0</v>
      </c>
      <c r="D1347" s="25">
        <v>84810.2</v>
      </c>
      <c r="E1347" s="25">
        <v>17866.400000000001</v>
      </c>
      <c r="F1347" s="21">
        <v>0</v>
      </c>
      <c r="G1347" s="22">
        <f t="shared" si="20"/>
        <v>66943.799999999988</v>
      </c>
      <c r="H1347" s="21">
        <v>0</v>
      </c>
      <c r="I1347" s="21">
        <v>0</v>
      </c>
    </row>
    <row r="1348" spans="1:9" ht="15" x14ac:dyDescent="0.25">
      <c r="A1348" s="24" t="s">
        <v>1558</v>
      </c>
      <c r="B1348" s="20">
        <v>0</v>
      </c>
      <c r="C1348" s="21">
        <v>0</v>
      </c>
      <c r="D1348" s="25">
        <v>110174.5</v>
      </c>
      <c r="E1348" s="25">
        <v>62630.299999999996</v>
      </c>
      <c r="F1348" s="21">
        <v>0</v>
      </c>
      <c r="G1348" s="22">
        <f t="shared" si="20"/>
        <v>47544.200000000004</v>
      </c>
      <c r="H1348" s="21">
        <v>0</v>
      </c>
      <c r="I1348" s="21">
        <v>0</v>
      </c>
    </row>
    <row r="1349" spans="1:9" ht="15" x14ac:dyDescent="0.25">
      <c r="A1349" s="24" t="s">
        <v>1559</v>
      </c>
      <c r="B1349" s="20">
        <v>0</v>
      </c>
      <c r="C1349" s="21">
        <v>0</v>
      </c>
      <c r="D1349" s="25">
        <v>453800.79999999993</v>
      </c>
      <c r="E1349" s="25">
        <v>387997.9</v>
      </c>
      <c r="F1349" s="21">
        <v>0</v>
      </c>
      <c r="G1349" s="22">
        <f t="shared" si="20"/>
        <v>65802.899999999907</v>
      </c>
      <c r="H1349" s="21">
        <v>0</v>
      </c>
      <c r="I1349" s="21">
        <v>0</v>
      </c>
    </row>
    <row r="1350" spans="1:9" ht="15" x14ac:dyDescent="0.25">
      <c r="A1350" s="24" t="s">
        <v>1560</v>
      </c>
      <c r="B1350" s="20">
        <v>0</v>
      </c>
      <c r="C1350" s="21">
        <v>0</v>
      </c>
      <c r="D1350" s="25">
        <v>329735.89999999991</v>
      </c>
      <c r="E1350" s="25">
        <v>250225.2</v>
      </c>
      <c r="F1350" s="21">
        <v>0</v>
      </c>
      <c r="G1350" s="22">
        <f t="shared" si="20"/>
        <v>79510.699999999895</v>
      </c>
      <c r="H1350" s="21">
        <v>0</v>
      </c>
      <c r="I1350" s="21">
        <v>0</v>
      </c>
    </row>
    <row r="1351" spans="1:9" ht="15" x14ac:dyDescent="0.25">
      <c r="A1351" s="24" t="s">
        <v>1561</v>
      </c>
      <c r="B1351" s="20">
        <v>0</v>
      </c>
      <c r="C1351" s="21">
        <v>0</v>
      </c>
      <c r="D1351" s="25">
        <v>16897.599999999999</v>
      </c>
      <c r="E1351" s="25">
        <v>0</v>
      </c>
      <c r="F1351" s="21">
        <v>0</v>
      </c>
      <c r="G1351" s="22">
        <f t="shared" ref="G1351:G1414" si="21">D1351-E1351</f>
        <v>16897.599999999999</v>
      </c>
      <c r="H1351" s="21">
        <v>0</v>
      </c>
      <c r="I1351" s="21">
        <v>0</v>
      </c>
    </row>
    <row r="1352" spans="1:9" ht="15" x14ac:dyDescent="0.25">
      <c r="A1352" s="24" t="s">
        <v>1562</v>
      </c>
      <c r="B1352" s="20">
        <v>0</v>
      </c>
      <c r="C1352" s="21">
        <v>0</v>
      </c>
      <c r="D1352" s="25">
        <v>2277547.5599999996</v>
      </c>
      <c r="E1352" s="25">
        <v>1952125.8099999996</v>
      </c>
      <c r="F1352" s="21">
        <v>0</v>
      </c>
      <c r="G1352" s="22">
        <f t="shared" si="21"/>
        <v>325421.75</v>
      </c>
      <c r="H1352" s="21">
        <v>0</v>
      </c>
      <c r="I1352" s="21">
        <v>0</v>
      </c>
    </row>
    <row r="1353" spans="1:9" ht="15" x14ac:dyDescent="0.25">
      <c r="A1353" s="24" t="s">
        <v>1563</v>
      </c>
      <c r="B1353" s="20">
        <v>0</v>
      </c>
      <c r="C1353" s="21">
        <v>0</v>
      </c>
      <c r="D1353" s="25">
        <v>21462.1</v>
      </c>
      <c r="E1353" s="25">
        <v>407.8</v>
      </c>
      <c r="F1353" s="21">
        <v>0</v>
      </c>
      <c r="G1353" s="22">
        <f t="shared" si="21"/>
        <v>21054.3</v>
      </c>
      <c r="H1353" s="21">
        <v>0</v>
      </c>
      <c r="I1353" s="21">
        <v>0</v>
      </c>
    </row>
    <row r="1354" spans="1:9" ht="15" x14ac:dyDescent="0.25">
      <c r="A1354" s="24" t="s">
        <v>1564</v>
      </c>
      <c r="B1354" s="20">
        <v>0</v>
      </c>
      <c r="C1354" s="21">
        <v>0</v>
      </c>
      <c r="D1354" s="25">
        <v>33276.1</v>
      </c>
      <c r="E1354" s="25">
        <v>15520.400000000001</v>
      </c>
      <c r="F1354" s="21">
        <v>0</v>
      </c>
      <c r="G1354" s="22">
        <f t="shared" si="21"/>
        <v>17755.699999999997</v>
      </c>
      <c r="H1354" s="21">
        <v>0</v>
      </c>
      <c r="I1354" s="21">
        <v>0</v>
      </c>
    </row>
    <row r="1355" spans="1:9" ht="15" x14ac:dyDescent="0.25">
      <c r="A1355" s="24" t="s">
        <v>1565</v>
      </c>
      <c r="B1355" s="20">
        <v>0</v>
      </c>
      <c r="C1355" s="21">
        <v>0</v>
      </c>
      <c r="D1355" s="25">
        <v>9594.4</v>
      </c>
      <c r="E1355" s="25">
        <v>0</v>
      </c>
      <c r="F1355" s="21">
        <v>0</v>
      </c>
      <c r="G1355" s="22">
        <f t="shared" si="21"/>
        <v>9594.4</v>
      </c>
      <c r="H1355" s="21">
        <v>0</v>
      </c>
      <c r="I1355" s="21">
        <v>0</v>
      </c>
    </row>
    <row r="1356" spans="1:9" ht="15" x14ac:dyDescent="0.25">
      <c r="A1356" s="24" t="s">
        <v>1566</v>
      </c>
      <c r="B1356" s="20">
        <v>0</v>
      </c>
      <c r="C1356" s="21">
        <v>0</v>
      </c>
      <c r="D1356" s="25">
        <v>1016379.5200000005</v>
      </c>
      <c r="E1356" s="25">
        <v>884433.27000000037</v>
      </c>
      <c r="F1356" s="21">
        <v>0</v>
      </c>
      <c r="G1356" s="22">
        <f t="shared" si="21"/>
        <v>131946.25000000012</v>
      </c>
      <c r="H1356" s="21">
        <v>0</v>
      </c>
      <c r="I1356" s="21">
        <v>0</v>
      </c>
    </row>
    <row r="1357" spans="1:9" ht="15" x14ac:dyDescent="0.25">
      <c r="A1357" s="24" t="s">
        <v>1567</v>
      </c>
      <c r="B1357" s="20">
        <v>0</v>
      </c>
      <c r="C1357" s="21">
        <v>0</v>
      </c>
      <c r="D1357" s="25">
        <v>1031702.3000000005</v>
      </c>
      <c r="E1357" s="25">
        <v>763963.84</v>
      </c>
      <c r="F1357" s="21">
        <v>0</v>
      </c>
      <c r="G1357" s="22">
        <f t="shared" si="21"/>
        <v>267738.46000000054</v>
      </c>
      <c r="H1357" s="21">
        <v>0</v>
      </c>
      <c r="I1357" s="21">
        <v>0</v>
      </c>
    </row>
    <row r="1358" spans="1:9" ht="15" x14ac:dyDescent="0.25">
      <c r="A1358" s="24" t="s">
        <v>1568</v>
      </c>
      <c r="B1358" s="20">
        <v>0</v>
      </c>
      <c r="C1358" s="21">
        <v>0</v>
      </c>
      <c r="D1358" s="25">
        <v>495773.79000000004</v>
      </c>
      <c r="E1358" s="25">
        <v>412945.7300000001</v>
      </c>
      <c r="F1358" s="21">
        <v>0</v>
      </c>
      <c r="G1358" s="22">
        <f t="shared" si="21"/>
        <v>82828.059999999939</v>
      </c>
      <c r="H1358" s="21">
        <v>0</v>
      </c>
      <c r="I1358" s="21">
        <v>0</v>
      </c>
    </row>
    <row r="1359" spans="1:9" ht="15" x14ac:dyDescent="0.25">
      <c r="A1359" s="24" t="s">
        <v>1569</v>
      </c>
      <c r="B1359" s="20">
        <v>0</v>
      </c>
      <c r="C1359" s="21">
        <v>0</v>
      </c>
      <c r="D1359" s="25">
        <v>593140.28999999992</v>
      </c>
      <c r="E1359" s="25">
        <v>454614.8</v>
      </c>
      <c r="F1359" s="21">
        <v>0</v>
      </c>
      <c r="G1359" s="22">
        <f t="shared" si="21"/>
        <v>138525.48999999993</v>
      </c>
      <c r="H1359" s="21">
        <v>0</v>
      </c>
      <c r="I1359" s="21">
        <v>0</v>
      </c>
    </row>
    <row r="1360" spans="1:9" ht="15" x14ac:dyDescent="0.25">
      <c r="A1360" s="24" t="s">
        <v>1570</v>
      </c>
      <c r="B1360" s="20">
        <v>0</v>
      </c>
      <c r="C1360" s="21">
        <v>0</v>
      </c>
      <c r="D1360" s="25">
        <v>745571.07000000018</v>
      </c>
      <c r="E1360" s="25">
        <v>567558.92000000027</v>
      </c>
      <c r="F1360" s="21">
        <v>0</v>
      </c>
      <c r="G1360" s="22">
        <f t="shared" si="21"/>
        <v>178012.14999999991</v>
      </c>
      <c r="H1360" s="21">
        <v>0</v>
      </c>
      <c r="I1360" s="21">
        <v>0</v>
      </c>
    </row>
    <row r="1361" spans="1:9" ht="15" x14ac:dyDescent="0.25">
      <c r="A1361" s="24" t="s">
        <v>1571</v>
      </c>
      <c r="B1361" s="20">
        <v>0</v>
      </c>
      <c r="C1361" s="21">
        <v>0</v>
      </c>
      <c r="D1361" s="25">
        <v>720080.74999999988</v>
      </c>
      <c r="E1361" s="25">
        <v>610606.25999999978</v>
      </c>
      <c r="F1361" s="21">
        <v>0</v>
      </c>
      <c r="G1361" s="22">
        <f t="shared" si="21"/>
        <v>109474.49000000011</v>
      </c>
      <c r="H1361" s="21">
        <v>0</v>
      </c>
      <c r="I1361" s="21">
        <v>0</v>
      </c>
    </row>
    <row r="1362" spans="1:9" ht="15" x14ac:dyDescent="0.25">
      <c r="A1362" s="24" t="s">
        <v>1572</v>
      </c>
      <c r="B1362" s="20">
        <v>0</v>
      </c>
      <c r="C1362" s="21">
        <v>0</v>
      </c>
      <c r="D1362" s="25">
        <v>791681.2000000003</v>
      </c>
      <c r="E1362" s="25">
        <v>682301.53</v>
      </c>
      <c r="F1362" s="21">
        <v>0</v>
      </c>
      <c r="G1362" s="22">
        <f t="shared" si="21"/>
        <v>109379.67000000027</v>
      </c>
      <c r="H1362" s="21">
        <v>0</v>
      </c>
      <c r="I1362" s="21">
        <v>0</v>
      </c>
    </row>
    <row r="1363" spans="1:9" ht="15" x14ac:dyDescent="0.25">
      <c r="A1363" s="24" t="s">
        <v>1573</v>
      </c>
      <c r="B1363" s="20">
        <v>0</v>
      </c>
      <c r="C1363" s="21">
        <v>0</v>
      </c>
      <c r="D1363" s="25">
        <v>21265.199999999997</v>
      </c>
      <c r="E1363" s="25">
        <v>11414.4</v>
      </c>
      <c r="F1363" s="21">
        <v>0</v>
      </c>
      <c r="G1363" s="22">
        <f t="shared" si="21"/>
        <v>9850.7999999999975</v>
      </c>
      <c r="H1363" s="21">
        <v>0</v>
      </c>
      <c r="I1363" s="21">
        <v>0</v>
      </c>
    </row>
    <row r="1364" spans="1:9" ht="15" x14ac:dyDescent="0.25">
      <c r="A1364" s="24" t="s">
        <v>1574</v>
      </c>
      <c r="B1364" s="20">
        <v>0</v>
      </c>
      <c r="C1364" s="21">
        <v>0</v>
      </c>
      <c r="D1364" s="25">
        <v>14839.1</v>
      </c>
      <c r="E1364" s="25">
        <v>0</v>
      </c>
      <c r="F1364" s="21">
        <v>0</v>
      </c>
      <c r="G1364" s="22">
        <f t="shared" si="21"/>
        <v>14839.1</v>
      </c>
      <c r="H1364" s="21">
        <v>0</v>
      </c>
      <c r="I1364" s="21">
        <v>0</v>
      </c>
    </row>
    <row r="1365" spans="1:9" ht="15" x14ac:dyDescent="0.25">
      <c r="A1365" s="24" t="s">
        <v>1575</v>
      </c>
      <c r="B1365" s="20">
        <v>0</v>
      </c>
      <c r="C1365" s="21">
        <v>0</v>
      </c>
      <c r="D1365" s="25">
        <v>92328.2</v>
      </c>
      <c r="E1365" s="25">
        <v>49879.8</v>
      </c>
      <c r="F1365" s="21">
        <v>0</v>
      </c>
      <c r="G1365" s="22">
        <f t="shared" si="21"/>
        <v>42448.399999999994</v>
      </c>
      <c r="H1365" s="21">
        <v>0</v>
      </c>
      <c r="I1365" s="21">
        <v>0</v>
      </c>
    </row>
    <row r="1366" spans="1:9" ht="15" x14ac:dyDescent="0.25">
      <c r="A1366" s="24" t="s">
        <v>1576</v>
      </c>
      <c r="B1366" s="20">
        <v>0</v>
      </c>
      <c r="C1366" s="21">
        <v>0</v>
      </c>
      <c r="D1366" s="25">
        <v>937745.19999999984</v>
      </c>
      <c r="E1366" s="25">
        <v>832254.26999999979</v>
      </c>
      <c r="F1366" s="21">
        <v>0</v>
      </c>
      <c r="G1366" s="22">
        <f t="shared" si="21"/>
        <v>105490.93000000005</v>
      </c>
      <c r="H1366" s="21">
        <v>0</v>
      </c>
      <c r="I1366" s="21">
        <v>0</v>
      </c>
    </row>
    <row r="1367" spans="1:9" ht="15" x14ac:dyDescent="0.25">
      <c r="A1367" s="24" t="s">
        <v>1577</v>
      </c>
      <c r="B1367" s="20">
        <v>0</v>
      </c>
      <c r="C1367" s="21">
        <v>0</v>
      </c>
      <c r="D1367" s="25">
        <v>14713.8</v>
      </c>
      <c r="E1367" s="25">
        <v>422.4</v>
      </c>
      <c r="F1367" s="21">
        <v>0</v>
      </c>
      <c r="G1367" s="22">
        <f t="shared" si="21"/>
        <v>14291.4</v>
      </c>
      <c r="H1367" s="21">
        <v>0</v>
      </c>
      <c r="I1367" s="21">
        <v>0</v>
      </c>
    </row>
    <row r="1368" spans="1:9" ht="15" x14ac:dyDescent="0.25">
      <c r="A1368" s="24" t="s">
        <v>1578</v>
      </c>
      <c r="B1368" s="20">
        <v>0</v>
      </c>
      <c r="C1368" s="21">
        <v>0</v>
      </c>
      <c r="D1368" s="25">
        <v>17900</v>
      </c>
      <c r="E1368" s="25">
        <v>0</v>
      </c>
      <c r="F1368" s="21">
        <v>0</v>
      </c>
      <c r="G1368" s="22">
        <f t="shared" si="21"/>
        <v>17900</v>
      </c>
      <c r="H1368" s="21">
        <v>0</v>
      </c>
      <c r="I1368" s="21">
        <v>0</v>
      </c>
    </row>
    <row r="1369" spans="1:9" ht="15" x14ac:dyDescent="0.25">
      <c r="A1369" s="24" t="s">
        <v>1579</v>
      </c>
      <c r="B1369" s="20">
        <v>0</v>
      </c>
      <c r="C1369" s="21">
        <v>0</v>
      </c>
      <c r="D1369" s="25">
        <v>683576.95000000019</v>
      </c>
      <c r="E1369" s="25">
        <v>559522.9</v>
      </c>
      <c r="F1369" s="21">
        <v>0</v>
      </c>
      <c r="G1369" s="22">
        <f t="shared" si="21"/>
        <v>124054.05000000016</v>
      </c>
      <c r="H1369" s="21">
        <v>0</v>
      </c>
      <c r="I1369" s="21">
        <v>0</v>
      </c>
    </row>
    <row r="1370" spans="1:9" ht="15" x14ac:dyDescent="0.25">
      <c r="A1370" s="24" t="s">
        <v>1580</v>
      </c>
      <c r="B1370" s="20">
        <v>0</v>
      </c>
      <c r="C1370" s="21">
        <v>0</v>
      </c>
      <c r="D1370" s="25">
        <v>104733.2</v>
      </c>
      <c r="E1370" s="25">
        <v>72953.2</v>
      </c>
      <c r="F1370" s="21">
        <v>0</v>
      </c>
      <c r="G1370" s="22">
        <f t="shared" si="21"/>
        <v>31780</v>
      </c>
      <c r="H1370" s="21">
        <v>0</v>
      </c>
      <c r="I1370" s="21">
        <v>0</v>
      </c>
    </row>
    <row r="1371" spans="1:9" ht="15" x14ac:dyDescent="0.25">
      <c r="A1371" s="24" t="s">
        <v>1581</v>
      </c>
      <c r="B1371" s="20">
        <v>0</v>
      </c>
      <c r="C1371" s="21">
        <v>0</v>
      </c>
      <c r="D1371" s="25">
        <v>89643.199999999997</v>
      </c>
      <c r="E1371" s="25">
        <v>49516.6</v>
      </c>
      <c r="F1371" s="21">
        <v>0</v>
      </c>
      <c r="G1371" s="22">
        <f t="shared" si="21"/>
        <v>40126.6</v>
      </c>
      <c r="H1371" s="21">
        <v>0</v>
      </c>
      <c r="I1371" s="21">
        <v>0</v>
      </c>
    </row>
    <row r="1372" spans="1:9" ht="15" x14ac:dyDescent="0.25">
      <c r="A1372" s="24" t="s">
        <v>1582</v>
      </c>
      <c r="B1372" s="20">
        <v>0</v>
      </c>
      <c r="C1372" s="21">
        <v>0</v>
      </c>
      <c r="D1372" s="25">
        <v>82536.899999999994</v>
      </c>
      <c r="E1372" s="25">
        <v>12496.8</v>
      </c>
      <c r="F1372" s="21">
        <v>0</v>
      </c>
      <c r="G1372" s="22">
        <f t="shared" si="21"/>
        <v>70040.099999999991</v>
      </c>
      <c r="H1372" s="21">
        <v>0</v>
      </c>
      <c r="I1372" s="21">
        <v>0</v>
      </c>
    </row>
    <row r="1373" spans="1:9" ht="15" x14ac:dyDescent="0.25">
      <c r="A1373" s="24" t="s">
        <v>1583</v>
      </c>
      <c r="B1373" s="20">
        <v>0</v>
      </c>
      <c r="C1373" s="21">
        <v>0</v>
      </c>
      <c r="D1373" s="25">
        <v>175324.79999999999</v>
      </c>
      <c r="E1373" s="25">
        <v>111274</v>
      </c>
      <c r="F1373" s="21">
        <v>0</v>
      </c>
      <c r="G1373" s="22">
        <f t="shared" si="21"/>
        <v>64050.799999999988</v>
      </c>
      <c r="H1373" s="21">
        <v>0</v>
      </c>
      <c r="I1373" s="21">
        <v>0</v>
      </c>
    </row>
    <row r="1374" spans="1:9" ht="15" x14ac:dyDescent="0.25">
      <c r="A1374" s="24" t="s">
        <v>1584</v>
      </c>
      <c r="B1374" s="20">
        <v>0</v>
      </c>
      <c r="C1374" s="21">
        <v>0</v>
      </c>
      <c r="D1374" s="25">
        <v>194071.80000000002</v>
      </c>
      <c r="E1374" s="25">
        <v>106517.8</v>
      </c>
      <c r="F1374" s="21">
        <v>0</v>
      </c>
      <c r="G1374" s="22">
        <f t="shared" si="21"/>
        <v>87554.000000000015</v>
      </c>
      <c r="H1374" s="21">
        <v>0</v>
      </c>
      <c r="I1374" s="21">
        <v>0</v>
      </c>
    </row>
    <row r="1375" spans="1:9" ht="15" x14ac:dyDescent="0.25">
      <c r="A1375" s="24" t="s">
        <v>1585</v>
      </c>
      <c r="B1375" s="20">
        <v>0</v>
      </c>
      <c r="C1375" s="21">
        <v>0</v>
      </c>
      <c r="D1375" s="25">
        <v>151290.79999999999</v>
      </c>
      <c r="E1375" s="25">
        <v>1000</v>
      </c>
      <c r="F1375" s="21">
        <v>0</v>
      </c>
      <c r="G1375" s="22">
        <f t="shared" si="21"/>
        <v>150290.79999999999</v>
      </c>
      <c r="H1375" s="21">
        <v>0</v>
      </c>
      <c r="I1375" s="21">
        <v>0</v>
      </c>
    </row>
    <row r="1376" spans="1:9" ht="15" x14ac:dyDescent="0.25">
      <c r="A1376" s="24" t="s">
        <v>1586</v>
      </c>
      <c r="B1376" s="20">
        <v>0</v>
      </c>
      <c r="C1376" s="21">
        <v>0</v>
      </c>
      <c r="D1376" s="25">
        <v>647558.40000000002</v>
      </c>
      <c r="E1376" s="25">
        <v>76795.699999999983</v>
      </c>
      <c r="F1376" s="21">
        <v>0</v>
      </c>
      <c r="G1376" s="22">
        <f t="shared" si="21"/>
        <v>570762.70000000007</v>
      </c>
      <c r="H1376" s="21">
        <v>0</v>
      </c>
      <c r="I1376" s="21">
        <v>0</v>
      </c>
    </row>
    <row r="1377" spans="1:9" ht="15" x14ac:dyDescent="0.25">
      <c r="A1377" s="24" t="s">
        <v>1587</v>
      </c>
      <c r="B1377" s="20">
        <v>0</v>
      </c>
      <c r="C1377" s="21">
        <v>0</v>
      </c>
      <c r="D1377" s="25">
        <v>526850.69999999995</v>
      </c>
      <c r="E1377" s="25">
        <v>97841.299999999988</v>
      </c>
      <c r="F1377" s="21">
        <v>0</v>
      </c>
      <c r="G1377" s="22">
        <f t="shared" si="21"/>
        <v>429009.39999999997</v>
      </c>
      <c r="H1377" s="21">
        <v>0</v>
      </c>
      <c r="I1377" s="21">
        <v>0</v>
      </c>
    </row>
    <row r="1378" spans="1:9" ht="15" x14ac:dyDescent="0.25">
      <c r="A1378" s="24" t="s">
        <v>1588</v>
      </c>
      <c r="B1378" s="20">
        <v>0</v>
      </c>
      <c r="C1378" s="21">
        <v>0</v>
      </c>
      <c r="D1378" s="25">
        <v>49636.700000000004</v>
      </c>
      <c r="E1378" s="25">
        <v>24461.5</v>
      </c>
      <c r="F1378" s="21">
        <v>0</v>
      </c>
      <c r="G1378" s="22">
        <f t="shared" si="21"/>
        <v>25175.200000000004</v>
      </c>
      <c r="H1378" s="21">
        <v>0</v>
      </c>
      <c r="I1378" s="21">
        <v>0</v>
      </c>
    </row>
    <row r="1379" spans="1:9" ht="15" x14ac:dyDescent="0.25">
      <c r="A1379" s="24" t="s">
        <v>1589</v>
      </c>
      <c r="B1379" s="20">
        <v>0</v>
      </c>
      <c r="C1379" s="21">
        <v>0</v>
      </c>
      <c r="D1379" s="25">
        <v>89732.7</v>
      </c>
      <c r="E1379" s="25">
        <v>60205.7</v>
      </c>
      <c r="F1379" s="21">
        <v>0</v>
      </c>
      <c r="G1379" s="22">
        <f t="shared" si="21"/>
        <v>29527</v>
      </c>
      <c r="H1379" s="21">
        <v>0</v>
      </c>
      <c r="I1379" s="21">
        <v>0</v>
      </c>
    </row>
    <row r="1380" spans="1:9" ht="15" x14ac:dyDescent="0.25">
      <c r="A1380" s="24" t="s">
        <v>1590</v>
      </c>
      <c r="B1380" s="20">
        <v>0</v>
      </c>
      <c r="C1380" s="21">
        <v>0</v>
      </c>
      <c r="D1380" s="25">
        <v>751738.10000000033</v>
      </c>
      <c r="E1380" s="25">
        <v>652103.2000000003</v>
      </c>
      <c r="F1380" s="21">
        <v>0</v>
      </c>
      <c r="G1380" s="22">
        <f t="shared" si="21"/>
        <v>99634.900000000023</v>
      </c>
      <c r="H1380" s="21">
        <v>0</v>
      </c>
      <c r="I1380" s="21">
        <v>0</v>
      </c>
    </row>
    <row r="1381" spans="1:9" ht="15" x14ac:dyDescent="0.25">
      <c r="A1381" s="24" t="s">
        <v>1591</v>
      </c>
      <c r="B1381" s="20">
        <v>0</v>
      </c>
      <c r="C1381" s="21">
        <v>0</v>
      </c>
      <c r="D1381" s="25">
        <v>1374211.6400000001</v>
      </c>
      <c r="E1381" s="25">
        <v>1111207.1300000004</v>
      </c>
      <c r="F1381" s="21">
        <v>0</v>
      </c>
      <c r="G1381" s="22">
        <f t="shared" si="21"/>
        <v>263004.50999999978</v>
      </c>
      <c r="H1381" s="21">
        <v>0</v>
      </c>
      <c r="I1381" s="21">
        <v>0</v>
      </c>
    </row>
    <row r="1382" spans="1:9" ht="15" x14ac:dyDescent="0.25">
      <c r="A1382" s="24" t="s">
        <v>1592</v>
      </c>
      <c r="B1382" s="20">
        <v>0</v>
      </c>
      <c r="C1382" s="21">
        <v>0</v>
      </c>
      <c r="D1382" s="25">
        <v>455568.9</v>
      </c>
      <c r="E1382" s="25">
        <v>390414.5</v>
      </c>
      <c r="F1382" s="21">
        <v>0</v>
      </c>
      <c r="G1382" s="22">
        <f t="shared" si="21"/>
        <v>65154.400000000023</v>
      </c>
      <c r="H1382" s="21">
        <v>0</v>
      </c>
      <c r="I1382" s="21">
        <v>0</v>
      </c>
    </row>
    <row r="1383" spans="1:9" ht="15" x14ac:dyDescent="0.25">
      <c r="A1383" s="24" t="s">
        <v>1593</v>
      </c>
      <c r="B1383" s="20">
        <v>0</v>
      </c>
      <c r="C1383" s="21">
        <v>0</v>
      </c>
      <c r="D1383" s="25">
        <v>1376310.1</v>
      </c>
      <c r="E1383" s="25">
        <v>1168259.9799999995</v>
      </c>
      <c r="F1383" s="21">
        <v>0</v>
      </c>
      <c r="G1383" s="22">
        <f t="shared" si="21"/>
        <v>208050.12000000058</v>
      </c>
      <c r="H1383" s="21">
        <v>0</v>
      </c>
      <c r="I1383" s="21">
        <v>0</v>
      </c>
    </row>
    <row r="1384" spans="1:9" ht="15" x14ac:dyDescent="0.25">
      <c r="A1384" s="24" t="s">
        <v>1594</v>
      </c>
      <c r="B1384" s="20">
        <v>0</v>
      </c>
      <c r="C1384" s="21">
        <v>0</v>
      </c>
      <c r="D1384" s="25">
        <v>83968.9</v>
      </c>
      <c r="E1384" s="25">
        <v>5665.6</v>
      </c>
      <c r="F1384" s="21">
        <v>0</v>
      </c>
      <c r="G1384" s="22">
        <f t="shared" si="21"/>
        <v>78303.299999999988</v>
      </c>
      <c r="H1384" s="21">
        <v>0</v>
      </c>
      <c r="I1384" s="21">
        <v>0</v>
      </c>
    </row>
    <row r="1385" spans="1:9" ht="15" x14ac:dyDescent="0.25">
      <c r="A1385" s="24" t="s">
        <v>1595</v>
      </c>
      <c r="B1385" s="20">
        <v>0</v>
      </c>
      <c r="C1385" s="21">
        <v>0</v>
      </c>
      <c r="D1385" s="25">
        <v>564585.87</v>
      </c>
      <c r="E1385" s="25">
        <v>449798.85999999993</v>
      </c>
      <c r="F1385" s="21">
        <v>0</v>
      </c>
      <c r="G1385" s="22">
        <f t="shared" si="21"/>
        <v>114787.01000000007</v>
      </c>
      <c r="H1385" s="21">
        <v>0</v>
      </c>
      <c r="I1385" s="21">
        <v>0</v>
      </c>
    </row>
    <row r="1386" spans="1:9" ht="15" x14ac:dyDescent="0.25">
      <c r="A1386" s="24" t="s">
        <v>1596</v>
      </c>
      <c r="B1386" s="20">
        <v>0</v>
      </c>
      <c r="C1386" s="21">
        <v>0</v>
      </c>
      <c r="D1386" s="25">
        <v>527763.6</v>
      </c>
      <c r="E1386" s="25">
        <v>399309.59999999992</v>
      </c>
      <c r="F1386" s="21">
        <v>0</v>
      </c>
      <c r="G1386" s="22">
        <f t="shared" si="21"/>
        <v>128454.00000000006</v>
      </c>
      <c r="H1386" s="21">
        <v>0</v>
      </c>
      <c r="I1386" s="21">
        <v>0</v>
      </c>
    </row>
    <row r="1387" spans="1:9" ht="15" x14ac:dyDescent="0.25">
      <c r="A1387" s="24" t="s">
        <v>1597</v>
      </c>
      <c r="B1387" s="20">
        <v>0</v>
      </c>
      <c r="C1387" s="21">
        <v>0</v>
      </c>
      <c r="D1387" s="25">
        <v>60860</v>
      </c>
      <c r="E1387" s="25">
        <v>35177.5</v>
      </c>
      <c r="F1387" s="21">
        <v>0</v>
      </c>
      <c r="G1387" s="22">
        <f t="shared" si="21"/>
        <v>25682.5</v>
      </c>
      <c r="H1387" s="21">
        <v>0</v>
      </c>
      <c r="I1387" s="21">
        <v>0</v>
      </c>
    </row>
    <row r="1388" spans="1:9" ht="15" x14ac:dyDescent="0.25">
      <c r="A1388" s="24" t="s">
        <v>1598</v>
      </c>
      <c r="B1388" s="20">
        <v>0</v>
      </c>
      <c r="C1388" s="21">
        <v>0</v>
      </c>
      <c r="D1388" s="25">
        <v>710451</v>
      </c>
      <c r="E1388" s="25">
        <v>607584.4</v>
      </c>
      <c r="F1388" s="21">
        <v>0</v>
      </c>
      <c r="G1388" s="22">
        <f t="shared" si="21"/>
        <v>102866.59999999998</v>
      </c>
      <c r="H1388" s="21">
        <v>0</v>
      </c>
      <c r="I1388" s="21">
        <v>0</v>
      </c>
    </row>
    <row r="1389" spans="1:9" ht="15" x14ac:dyDescent="0.25">
      <c r="A1389" s="24" t="s">
        <v>1599</v>
      </c>
      <c r="B1389" s="20">
        <v>0</v>
      </c>
      <c r="C1389" s="21">
        <v>0</v>
      </c>
      <c r="D1389" s="25">
        <v>453523.73999999987</v>
      </c>
      <c r="E1389" s="25">
        <v>371852.64</v>
      </c>
      <c r="F1389" s="21">
        <v>0</v>
      </c>
      <c r="G1389" s="22">
        <f t="shared" si="21"/>
        <v>81671.09999999986</v>
      </c>
      <c r="H1389" s="21">
        <v>0</v>
      </c>
      <c r="I1389" s="21">
        <v>0</v>
      </c>
    </row>
    <row r="1390" spans="1:9" ht="15" x14ac:dyDescent="0.25">
      <c r="A1390" s="24" t="s">
        <v>1600</v>
      </c>
      <c r="B1390" s="20">
        <v>0</v>
      </c>
      <c r="C1390" s="21">
        <v>0</v>
      </c>
      <c r="D1390" s="25">
        <v>94714.79</v>
      </c>
      <c r="E1390" s="25">
        <v>62383.4</v>
      </c>
      <c r="F1390" s="21">
        <v>0</v>
      </c>
      <c r="G1390" s="22">
        <f t="shared" si="21"/>
        <v>32331.389999999992</v>
      </c>
      <c r="H1390" s="21">
        <v>0</v>
      </c>
      <c r="I1390" s="21">
        <v>0</v>
      </c>
    </row>
    <row r="1391" spans="1:9" ht="15" x14ac:dyDescent="0.25">
      <c r="A1391" s="24" t="s">
        <v>1601</v>
      </c>
      <c r="B1391" s="20">
        <v>0</v>
      </c>
      <c r="C1391" s="21">
        <v>0</v>
      </c>
      <c r="D1391" s="25">
        <v>161046.29999999999</v>
      </c>
      <c r="E1391" s="25">
        <v>126793.8</v>
      </c>
      <c r="F1391" s="21">
        <v>0</v>
      </c>
      <c r="G1391" s="22">
        <f t="shared" si="21"/>
        <v>34252.499999999985</v>
      </c>
      <c r="H1391" s="21">
        <v>0</v>
      </c>
      <c r="I1391" s="21">
        <v>0</v>
      </c>
    </row>
    <row r="1392" spans="1:9" ht="15" x14ac:dyDescent="0.25">
      <c r="A1392" s="24" t="s">
        <v>1602</v>
      </c>
      <c r="B1392" s="20">
        <v>0</v>
      </c>
      <c r="C1392" s="21">
        <v>0</v>
      </c>
      <c r="D1392" s="25">
        <v>15608.8</v>
      </c>
      <c r="E1392" s="25">
        <v>0</v>
      </c>
      <c r="F1392" s="21">
        <v>0</v>
      </c>
      <c r="G1392" s="22">
        <f t="shared" si="21"/>
        <v>15608.8</v>
      </c>
      <c r="H1392" s="21">
        <v>0</v>
      </c>
      <c r="I1392" s="21">
        <v>0</v>
      </c>
    </row>
    <row r="1393" spans="1:9" ht="15" x14ac:dyDescent="0.25">
      <c r="A1393" s="24" t="s">
        <v>1603</v>
      </c>
      <c r="B1393" s="20">
        <v>0</v>
      </c>
      <c r="C1393" s="21">
        <v>0</v>
      </c>
      <c r="D1393" s="25">
        <v>32810.700000000004</v>
      </c>
      <c r="E1393" s="25">
        <v>163.19999999999999</v>
      </c>
      <c r="F1393" s="21">
        <v>0</v>
      </c>
      <c r="G1393" s="22">
        <f t="shared" si="21"/>
        <v>32647.500000000004</v>
      </c>
      <c r="H1393" s="21">
        <v>0</v>
      </c>
      <c r="I1393" s="21">
        <v>0</v>
      </c>
    </row>
    <row r="1394" spans="1:9" ht="15" x14ac:dyDescent="0.25">
      <c r="A1394" s="24" t="s">
        <v>1604</v>
      </c>
      <c r="B1394" s="20">
        <v>0</v>
      </c>
      <c r="C1394" s="21">
        <v>0</v>
      </c>
      <c r="D1394" s="25">
        <v>11527.6</v>
      </c>
      <c r="E1394" s="25">
        <v>0</v>
      </c>
      <c r="F1394" s="21">
        <v>0</v>
      </c>
      <c r="G1394" s="22">
        <f t="shared" si="21"/>
        <v>11527.6</v>
      </c>
      <c r="H1394" s="21">
        <v>0</v>
      </c>
      <c r="I1394" s="21">
        <v>0</v>
      </c>
    </row>
    <row r="1395" spans="1:9" ht="15" x14ac:dyDescent="0.25">
      <c r="A1395" s="24" t="s">
        <v>1605</v>
      </c>
      <c r="B1395" s="20">
        <v>0</v>
      </c>
      <c r="C1395" s="21">
        <v>0</v>
      </c>
      <c r="D1395" s="25">
        <v>30967</v>
      </c>
      <c r="E1395" s="25">
        <v>0</v>
      </c>
      <c r="F1395" s="21">
        <v>0</v>
      </c>
      <c r="G1395" s="22">
        <f t="shared" si="21"/>
        <v>30967</v>
      </c>
      <c r="H1395" s="21">
        <v>0</v>
      </c>
      <c r="I1395" s="21">
        <v>0</v>
      </c>
    </row>
    <row r="1396" spans="1:9" ht="15" x14ac:dyDescent="0.25">
      <c r="A1396" s="24" t="s">
        <v>1606</v>
      </c>
      <c r="B1396" s="20">
        <v>0</v>
      </c>
      <c r="C1396" s="21">
        <v>0</v>
      </c>
      <c r="D1396" s="25">
        <v>1077934.7199999995</v>
      </c>
      <c r="E1396" s="25">
        <v>901000.70000000007</v>
      </c>
      <c r="F1396" s="21">
        <v>0</v>
      </c>
      <c r="G1396" s="22">
        <f t="shared" si="21"/>
        <v>176934.01999999944</v>
      </c>
      <c r="H1396" s="21">
        <v>0</v>
      </c>
      <c r="I1396" s="21">
        <v>0</v>
      </c>
    </row>
    <row r="1397" spans="1:9" ht="15" x14ac:dyDescent="0.25">
      <c r="A1397" s="24" t="s">
        <v>1607</v>
      </c>
      <c r="B1397" s="20">
        <v>0</v>
      </c>
      <c r="C1397" s="21">
        <v>0</v>
      </c>
      <c r="D1397" s="25">
        <v>959114.2100000002</v>
      </c>
      <c r="E1397" s="25">
        <v>563544.85000000009</v>
      </c>
      <c r="F1397" s="21">
        <v>0</v>
      </c>
      <c r="G1397" s="22">
        <f t="shared" si="21"/>
        <v>395569.3600000001</v>
      </c>
      <c r="H1397" s="21">
        <v>0</v>
      </c>
      <c r="I1397" s="21">
        <v>0</v>
      </c>
    </row>
    <row r="1398" spans="1:9" ht="15" x14ac:dyDescent="0.25">
      <c r="A1398" s="24" t="s">
        <v>1608</v>
      </c>
      <c r="B1398" s="20">
        <v>0</v>
      </c>
      <c r="C1398" s="21">
        <v>0</v>
      </c>
      <c r="D1398" s="25">
        <v>649537.30000000005</v>
      </c>
      <c r="E1398" s="25">
        <v>297302.45999999996</v>
      </c>
      <c r="F1398" s="21">
        <v>0</v>
      </c>
      <c r="G1398" s="22">
        <f t="shared" si="21"/>
        <v>352234.84000000008</v>
      </c>
      <c r="H1398" s="21">
        <v>0</v>
      </c>
      <c r="I1398" s="21">
        <v>0</v>
      </c>
    </row>
    <row r="1399" spans="1:9" ht="15" x14ac:dyDescent="0.25">
      <c r="A1399" s="24" t="s">
        <v>1609</v>
      </c>
      <c r="B1399" s="20">
        <v>0</v>
      </c>
      <c r="C1399" s="21">
        <v>0</v>
      </c>
      <c r="D1399" s="25">
        <v>21605.3</v>
      </c>
      <c r="E1399" s="25">
        <v>14304.4</v>
      </c>
      <c r="F1399" s="21">
        <v>0</v>
      </c>
      <c r="G1399" s="22">
        <f t="shared" si="21"/>
        <v>7300.9</v>
      </c>
      <c r="H1399" s="21">
        <v>0</v>
      </c>
      <c r="I1399" s="21">
        <v>0</v>
      </c>
    </row>
    <row r="1400" spans="1:9" ht="15" x14ac:dyDescent="0.25">
      <c r="A1400" s="24" t="s">
        <v>1610</v>
      </c>
      <c r="B1400" s="20">
        <v>0</v>
      </c>
      <c r="C1400" s="21">
        <v>0</v>
      </c>
      <c r="D1400" s="25">
        <v>761090.10000000009</v>
      </c>
      <c r="E1400" s="25">
        <v>289896.2</v>
      </c>
      <c r="F1400" s="21">
        <v>0</v>
      </c>
      <c r="G1400" s="22">
        <f t="shared" si="21"/>
        <v>471193.90000000008</v>
      </c>
      <c r="H1400" s="21">
        <v>0</v>
      </c>
      <c r="I1400" s="21">
        <v>0</v>
      </c>
    </row>
    <row r="1401" spans="1:9" ht="15" x14ac:dyDescent="0.25">
      <c r="A1401" s="24" t="s">
        <v>1611</v>
      </c>
      <c r="B1401" s="20">
        <v>0</v>
      </c>
      <c r="C1401" s="21">
        <v>0</v>
      </c>
      <c r="D1401" s="25">
        <v>21139.9</v>
      </c>
      <c r="E1401" s="25">
        <v>0</v>
      </c>
      <c r="F1401" s="21">
        <v>0</v>
      </c>
      <c r="G1401" s="22">
        <f t="shared" si="21"/>
        <v>21139.9</v>
      </c>
      <c r="H1401" s="21">
        <v>0</v>
      </c>
      <c r="I1401" s="21">
        <v>0</v>
      </c>
    </row>
    <row r="1402" spans="1:9" ht="15" x14ac:dyDescent="0.25">
      <c r="A1402" s="24" t="s">
        <v>1612</v>
      </c>
      <c r="B1402" s="20">
        <v>0</v>
      </c>
      <c r="C1402" s="21">
        <v>0</v>
      </c>
      <c r="D1402" s="25">
        <v>55812.200000000004</v>
      </c>
      <c r="E1402" s="25">
        <v>2257.1999999999998</v>
      </c>
      <c r="F1402" s="21">
        <v>0</v>
      </c>
      <c r="G1402" s="22">
        <f t="shared" si="21"/>
        <v>53555.000000000007</v>
      </c>
      <c r="H1402" s="21">
        <v>0</v>
      </c>
      <c r="I1402" s="21">
        <v>0</v>
      </c>
    </row>
    <row r="1403" spans="1:9" ht="15" x14ac:dyDescent="0.25">
      <c r="A1403" s="24" t="s">
        <v>1613</v>
      </c>
      <c r="B1403" s="20">
        <v>0</v>
      </c>
      <c r="C1403" s="21">
        <v>0</v>
      </c>
      <c r="D1403" s="25">
        <v>11939.3</v>
      </c>
      <c r="E1403" s="25">
        <v>1867.6</v>
      </c>
      <c r="F1403" s="21">
        <v>0</v>
      </c>
      <c r="G1403" s="22">
        <f t="shared" si="21"/>
        <v>10071.699999999999</v>
      </c>
      <c r="H1403" s="21">
        <v>0</v>
      </c>
      <c r="I1403" s="21">
        <v>0</v>
      </c>
    </row>
    <row r="1404" spans="1:9" ht="15" x14ac:dyDescent="0.25">
      <c r="A1404" s="24" t="s">
        <v>1614</v>
      </c>
      <c r="B1404" s="20">
        <v>0</v>
      </c>
      <c r="C1404" s="21">
        <v>0</v>
      </c>
      <c r="D1404" s="25">
        <v>22285.5</v>
      </c>
      <c r="E1404" s="25">
        <v>371.6</v>
      </c>
      <c r="F1404" s="21">
        <v>0</v>
      </c>
      <c r="G1404" s="22">
        <f t="shared" si="21"/>
        <v>21913.9</v>
      </c>
      <c r="H1404" s="21">
        <v>0</v>
      </c>
      <c r="I1404" s="21">
        <v>0</v>
      </c>
    </row>
    <row r="1405" spans="1:9" ht="15" x14ac:dyDescent="0.25">
      <c r="A1405" s="24" t="s">
        <v>1615</v>
      </c>
      <c r="B1405" s="20">
        <v>0</v>
      </c>
      <c r="C1405" s="21">
        <v>0</v>
      </c>
      <c r="D1405" s="25">
        <v>39899.1</v>
      </c>
      <c r="E1405" s="25">
        <v>0</v>
      </c>
      <c r="F1405" s="21">
        <v>0</v>
      </c>
      <c r="G1405" s="22">
        <f t="shared" si="21"/>
        <v>39899.1</v>
      </c>
      <c r="H1405" s="21">
        <v>0</v>
      </c>
      <c r="I1405" s="21">
        <v>0</v>
      </c>
    </row>
    <row r="1406" spans="1:9" ht="15" x14ac:dyDescent="0.25">
      <c r="A1406" s="24" t="s">
        <v>1616</v>
      </c>
      <c r="B1406" s="20">
        <v>0</v>
      </c>
      <c r="C1406" s="21">
        <v>0</v>
      </c>
      <c r="D1406" s="25">
        <v>14946.5</v>
      </c>
      <c r="E1406" s="25">
        <v>0</v>
      </c>
      <c r="F1406" s="21">
        <v>0</v>
      </c>
      <c r="G1406" s="22">
        <f t="shared" si="21"/>
        <v>14946.5</v>
      </c>
      <c r="H1406" s="21">
        <v>0</v>
      </c>
      <c r="I1406" s="21">
        <v>0</v>
      </c>
    </row>
    <row r="1407" spans="1:9" ht="15" x14ac:dyDescent="0.25">
      <c r="A1407" s="24" t="s">
        <v>1617</v>
      </c>
      <c r="B1407" s="20">
        <v>0</v>
      </c>
      <c r="C1407" s="21">
        <v>0</v>
      </c>
      <c r="D1407" s="25">
        <v>100723.3</v>
      </c>
      <c r="E1407" s="25">
        <v>70931.199999999997</v>
      </c>
      <c r="F1407" s="21">
        <v>0</v>
      </c>
      <c r="G1407" s="22">
        <f t="shared" si="21"/>
        <v>29792.100000000006</v>
      </c>
      <c r="H1407" s="21">
        <v>0</v>
      </c>
      <c r="I1407" s="21">
        <v>0</v>
      </c>
    </row>
    <row r="1408" spans="1:9" ht="15" x14ac:dyDescent="0.25">
      <c r="A1408" s="24" t="s">
        <v>1618</v>
      </c>
      <c r="B1408" s="20">
        <v>0</v>
      </c>
      <c r="C1408" s="21">
        <v>0</v>
      </c>
      <c r="D1408" s="25">
        <v>109212.90000000001</v>
      </c>
      <c r="E1408" s="25">
        <v>97412.2</v>
      </c>
      <c r="F1408" s="21">
        <v>0</v>
      </c>
      <c r="G1408" s="22">
        <f t="shared" si="21"/>
        <v>11800.700000000012</v>
      </c>
      <c r="H1408" s="21">
        <v>0</v>
      </c>
      <c r="I1408" s="21">
        <v>0</v>
      </c>
    </row>
    <row r="1409" spans="1:9" ht="15" x14ac:dyDescent="0.25">
      <c r="A1409" s="24" t="s">
        <v>1619</v>
      </c>
      <c r="B1409" s="20">
        <v>0</v>
      </c>
      <c r="C1409" s="21">
        <v>0</v>
      </c>
      <c r="D1409" s="25">
        <v>97716.1</v>
      </c>
      <c r="E1409" s="25">
        <v>82330.3</v>
      </c>
      <c r="F1409" s="21">
        <v>0</v>
      </c>
      <c r="G1409" s="22">
        <f t="shared" si="21"/>
        <v>15385.800000000003</v>
      </c>
      <c r="H1409" s="21">
        <v>0</v>
      </c>
      <c r="I1409" s="21">
        <v>0</v>
      </c>
    </row>
    <row r="1410" spans="1:9" ht="15" x14ac:dyDescent="0.25">
      <c r="A1410" s="24" t="s">
        <v>1620</v>
      </c>
      <c r="B1410" s="20">
        <v>0</v>
      </c>
      <c r="C1410" s="21">
        <v>0</v>
      </c>
      <c r="D1410" s="25">
        <v>103766.30000000002</v>
      </c>
      <c r="E1410" s="25">
        <v>95743.700000000012</v>
      </c>
      <c r="F1410" s="21">
        <v>0</v>
      </c>
      <c r="G1410" s="22">
        <f t="shared" si="21"/>
        <v>8022.6000000000058</v>
      </c>
      <c r="H1410" s="21">
        <v>0</v>
      </c>
      <c r="I1410" s="21">
        <v>0</v>
      </c>
    </row>
    <row r="1411" spans="1:9" ht="15" x14ac:dyDescent="0.25">
      <c r="A1411" s="24" t="s">
        <v>1621</v>
      </c>
      <c r="B1411" s="20">
        <v>0</v>
      </c>
      <c r="C1411" s="21">
        <v>0</v>
      </c>
      <c r="D1411" s="25">
        <v>109637.50000000001</v>
      </c>
      <c r="E1411" s="25">
        <v>74228.800000000003</v>
      </c>
      <c r="F1411" s="21">
        <v>0</v>
      </c>
      <c r="G1411" s="22">
        <f t="shared" si="21"/>
        <v>35408.700000000012</v>
      </c>
      <c r="H1411" s="21">
        <v>0</v>
      </c>
      <c r="I1411" s="21">
        <v>0</v>
      </c>
    </row>
    <row r="1412" spans="1:9" ht="15" x14ac:dyDescent="0.25">
      <c r="A1412" s="24" t="s">
        <v>1622</v>
      </c>
      <c r="B1412" s="20">
        <v>0</v>
      </c>
      <c r="C1412" s="21">
        <v>0</v>
      </c>
      <c r="D1412" s="25">
        <v>99989.4</v>
      </c>
      <c r="E1412" s="25">
        <v>60030.3</v>
      </c>
      <c r="F1412" s="21">
        <v>0</v>
      </c>
      <c r="G1412" s="22">
        <f t="shared" si="21"/>
        <v>39959.099999999991</v>
      </c>
      <c r="H1412" s="21">
        <v>0</v>
      </c>
      <c r="I1412" s="21">
        <v>0</v>
      </c>
    </row>
    <row r="1413" spans="1:9" ht="15" x14ac:dyDescent="0.25">
      <c r="A1413" s="24" t="s">
        <v>1623</v>
      </c>
      <c r="B1413" s="20">
        <v>0</v>
      </c>
      <c r="C1413" s="21">
        <v>0</v>
      </c>
      <c r="D1413" s="25">
        <v>114542.1</v>
      </c>
      <c r="E1413" s="25">
        <v>66627.900000000009</v>
      </c>
      <c r="F1413" s="21">
        <v>0</v>
      </c>
      <c r="G1413" s="22">
        <f t="shared" si="21"/>
        <v>47914.2</v>
      </c>
      <c r="H1413" s="21">
        <v>0</v>
      </c>
      <c r="I1413" s="21">
        <v>0</v>
      </c>
    </row>
    <row r="1414" spans="1:9" ht="15" x14ac:dyDescent="0.25">
      <c r="A1414" s="24" t="s">
        <v>1624</v>
      </c>
      <c r="B1414" s="20">
        <v>0</v>
      </c>
      <c r="C1414" s="21">
        <v>0</v>
      </c>
      <c r="D1414" s="25">
        <v>122060.1</v>
      </c>
      <c r="E1414" s="25">
        <v>76076.700000000012</v>
      </c>
      <c r="F1414" s="21">
        <v>0</v>
      </c>
      <c r="G1414" s="22">
        <f t="shared" si="21"/>
        <v>45983.399999999994</v>
      </c>
      <c r="H1414" s="21">
        <v>0</v>
      </c>
      <c r="I1414" s="21">
        <v>0</v>
      </c>
    </row>
    <row r="1415" spans="1:9" ht="15" x14ac:dyDescent="0.25">
      <c r="A1415" s="24" t="s">
        <v>1625</v>
      </c>
      <c r="B1415" s="20">
        <v>0</v>
      </c>
      <c r="C1415" s="21">
        <v>0</v>
      </c>
      <c r="D1415" s="25">
        <v>114685.3</v>
      </c>
      <c r="E1415" s="25">
        <v>81222.900000000009</v>
      </c>
      <c r="F1415" s="21">
        <v>0</v>
      </c>
      <c r="G1415" s="22">
        <f t="shared" ref="G1415:G1478" si="22">D1415-E1415</f>
        <v>33462.399999999994</v>
      </c>
      <c r="H1415" s="21">
        <v>0</v>
      </c>
      <c r="I1415" s="21">
        <v>0</v>
      </c>
    </row>
    <row r="1416" spans="1:9" ht="15" x14ac:dyDescent="0.25">
      <c r="A1416" s="24" t="s">
        <v>1626</v>
      </c>
      <c r="B1416" s="20">
        <v>0</v>
      </c>
      <c r="C1416" s="21">
        <v>0</v>
      </c>
      <c r="D1416" s="25">
        <v>104822.40000000001</v>
      </c>
      <c r="E1416" s="25">
        <v>89534.000000000015</v>
      </c>
      <c r="F1416" s="21">
        <v>0</v>
      </c>
      <c r="G1416" s="22">
        <f t="shared" si="22"/>
        <v>15288.399999999994</v>
      </c>
      <c r="H1416" s="21">
        <v>0</v>
      </c>
      <c r="I1416" s="21">
        <v>0</v>
      </c>
    </row>
    <row r="1417" spans="1:9" ht="15" x14ac:dyDescent="0.25">
      <c r="A1417" s="24" t="s">
        <v>1627</v>
      </c>
      <c r="B1417" s="20">
        <v>0</v>
      </c>
      <c r="C1417" s="21">
        <v>0</v>
      </c>
      <c r="D1417" s="25">
        <v>112125.59999999998</v>
      </c>
      <c r="E1417" s="25">
        <v>88185.3</v>
      </c>
      <c r="F1417" s="21">
        <v>0</v>
      </c>
      <c r="G1417" s="22">
        <f t="shared" si="22"/>
        <v>23940.299999999974</v>
      </c>
      <c r="H1417" s="21">
        <v>0</v>
      </c>
      <c r="I1417" s="21">
        <v>0</v>
      </c>
    </row>
    <row r="1418" spans="1:9" ht="15" x14ac:dyDescent="0.25">
      <c r="A1418" s="24" t="s">
        <v>1628</v>
      </c>
      <c r="B1418" s="20">
        <v>0</v>
      </c>
      <c r="C1418" s="21">
        <v>0</v>
      </c>
      <c r="D1418" s="25">
        <v>105802.18</v>
      </c>
      <c r="E1418" s="25">
        <v>88093.28</v>
      </c>
      <c r="F1418" s="21">
        <v>0</v>
      </c>
      <c r="G1418" s="22">
        <f t="shared" si="22"/>
        <v>17708.899999999994</v>
      </c>
      <c r="H1418" s="21">
        <v>0</v>
      </c>
      <c r="I1418" s="21">
        <v>0</v>
      </c>
    </row>
    <row r="1419" spans="1:9" ht="15" x14ac:dyDescent="0.25">
      <c r="A1419" s="24" t="s">
        <v>1629</v>
      </c>
      <c r="B1419" s="20">
        <v>0</v>
      </c>
      <c r="C1419" s="21">
        <v>0</v>
      </c>
      <c r="D1419" s="25">
        <v>116994.40000000002</v>
      </c>
      <c r="E1419" s="25">
        <v>93899.10000000002</v>
      </c>
      <c r="F1419" s="21">
        <v>0</v>
      </c>
      <c r="G1419" s="22">
        <f t="shared" si="22"/>
        <v>23095.300000000003</v>
      </c>
      <c r="H1419" s="21">
        <v>0</v>
      </c>
      <c r="I1419" s="21">
        <v>0</v>
      </c>
    </row>
    <row r="1420" spans="1:9" ht="15" x14ac:dyDescent="0.25">
      <c r="A1420" s="24" t="s">
        <v>1630</v>
      </c>
      <c r="B1420" s="20">
        <v>0</v>
      </c>
      <c r="C1420" s="21">
        <v>0</v>
      </c>
      <c r="D1420" s="25">
        <v>105842.7</v>
      </c>
      <c r="E1420" s="25">
        <v>65246</v>
      </c>
      <c r="F1420" s="21">
        <v>0</v>
      </c>
      <c r="G1420" s="22">
        <f t="shared" si="22"/>
        <v>40596.699999999997</v>
      </c>
      <c r="H1420" s="21">
        <v>0</v>
      </c>
      <c r="I1420" s="21">
        <v>0</v>
      </c>
    </row>
    <row r="1421" spans="1:9" ht="15" x14ac:dyDescent="0.25">
      <c r="A1421" s="24" t="s">
        <v>1631</v>
      </c>
      <c r="B1421" s="20">
        <v>0</v>
      </c>
      <c r="C1421" s="21">
        <v>0</v>
      </c>
      <c r="D1421" s="25">
        <v>142886.79999999999</v>
      </c>
      <c r="E1421" s="25">
        <v>91126.8</v>
      </c>
      <c r="F1421" s="21">
        <v>0</v>
      </c>
      <c r="G1421" s="22">
        <f t="shared" si="22"/>
        <v>51759.999999999985</v>
      </c>
      <c r="H1421" s="21">
        <v>0</v>
      </c>
      <c r="I1421" s="21">
        <v>0</v>
      </c>
    </row>
    <row r="1422" spans="1:9" ht="15" x14ac:dyDescent="0.25">
      <c r="A1422" s="24" t="s">
        <v>1632</v>
      </c>
      <c r="B1422" s="20">
        <v>0</v>
      </c>
      <c r="C1422" s="21">
        <v>0</v>
      </c>
      <c r="D1422" s="25">
        <v>121863.2</v>
      </c>
      <c r="E1422" s="25">
        <v>108748.09999999999</v>
      </c>
      <c r="F1422" s="21">
        <v>0</v>
      </c>
      <c r="G1422" s="22">
        <f t="shared" si="22"/>
        <v>13115.100000000006</v>
      </c>
      <c r="H1422" s="21">
        <v>0</v>
      </c>
      <c r="I1422" s="21">
        <v>0</v>
      </c>
    </row>
    <row r="1423" spans="1:9" ht="15" x14ac:dyDescent="0.25">
      <c r="A1423" s="24" t="s">
        <v>1633</v>
      </c>
      <c r="B1423" s="20">
        <v>0</v>
      </c>
      <c r="C1423" s="21">
        <v>0</v>
      </c>
      <c r="D1423" s="25">
        <v>451223.20000000013</v>
      </c>
      <c r="E1423" s="25">
        <v>384199.70000000013</v>
      </c>
      <c r="F1423" s="21">
        <v>0</v>
      </c>
      <c r="G1423" s="22">
        <f t="shared" si="22"/>
        <v>67023.5</v>
      </c>
      <c r="H1423" s="21">
        <v>0</v>
      </c>
      <c r="I1423" s="21">
        <v>0</v>
      </c>
    </row>
    <row r="1424" spans="1:9" ht="15" x14ac:dyDescent="0.25">
      <c r="A1424" s="24" t="s">
        <v>1634</v>
      </c>
      <c r="B1424" s="20">
        <v>0</v>
      </c>
      <c r="C1424" s="21">
        <v>0</v>
      </c>
      <c r="D1424" s="25">
        <v>911003.41</v>
      </c>
      <c r="E1424" s="25">
        <v>833946.41</v>
      </c>
      <c r="F1424" s="21">
        <v>0</v>
      </c>
      <c r="G1424" s="22">
        <f t="shared" si="22"/>
        <v>77057</v>
      </c>
      <c r="H1424" s="21">
        <v>0</v>
      </c>
      <c r="I1424" s="21">
        <v>0</v>
      </c>
    </row>
    <row r="1425" spans="1:9" ht="15" x14ac:dyDescent="0.25">
      <c r="A1425" s="24" t="s">
        <v>1635</v>
      </c>
      <c r="B1425" s="20">
        <v>0</v>
      </c>
      <c r="C1425" s="21">
        <v>0</v>
      </c>
      <c r="D1425" s="25">
        <v>729056.30000000028</v>
      </c>
      <c r="E1425" s="25">
        <v>598612.90000000037</v>
      </c>
      <c r="F1425" s="21">
        <v>0</v>
      </c>
      <c r="G1425" s="22">
        <f t="shared" si="22"/>
        <v>130443.39999999991</v>
      </c>
      <c r="H1425" s="21">
        <v>0</v>
      </c>
      <c r="I1425" s="21">
        <v>0</v>
      </c>
    </row>
    <row r="1426" spans="1:9" ht="15" x14ac:dyDescent="0.25">
      <c r="A1426" s="24" t="s">
        <v>1636</v>
      </c>
      <c r="B1426" s="20">
        <v>0</v>
      </c>
      <c r="C1426" s="21">
        <v>0</v>
      </c>
      <c r="D1426" s="25">
        <v>372862.70000000024</v>
      </c>
      <c r="E1426" s="25">
        <v>221587.40000000005</v>
      </c>
      <c r="F1426" s="21">
        <v>0</v>
      </c>
      <c r="G1426" s="22">
        <f t="shared" si="22"/>
        <v>151275.30000000019</v>
      </c>
      <c r="H1426" s="21">
        <v>0</v>
      </c>
      <c r="I1426" s="21">
        <v>0</v>
      </c>
    </row>
    <row r="1427" spans="1:9" ht="15" x14ac:dyDescent="0.25">
      <c r="A1427" s="24" t="s">
        <v>1637</v>
      </c>
      <c r="B1427" s="20">
        <v>0</v>
      </c>
      <c r="C1427" s="21">
        <v>0</v>
      </c>
      <c r="D1427" s="25">
        <v>28503</v>
      </c>
      <c r="E1427" s="25">
        <v>10508.48</v>
      </c>
      <c r="F1427" s="21">
        <v>0</v>
      </c>
      <c r="G1427" s="22">
        <f t="shared" si="22"/>
        <v>17994.52</v>
      </c>
      <c r="H1427" s="21">
        <v>0</v>
      </c>
      <c r="I1427" s="21">
        <v>0</v>
      </c>
    </row>
    <row r="1428" spans="1:9" ht="15" x14ac:dyDescent="0.25">
      <c r="A1428" s="24" t="s">
        <v>1638</v>
      </c>
      <c r="B1428" s="20">
        <v>0</v>
      </c>
      <c r="C1428" s="21">
        <v>0</v>
      </c>
      <c r="D1428" s="25">
        <v>113153.5</v>
      </c>
      <c r="E1428" s="25">
        <v>45596.6</v>
      </c>
      <c r="F1428" s="21">
        <v>0</v>
      </c>
      <c r="G1428" s="22">
        <f t="shared" si="22"/>
        <v>67556.899999999994</v>
      </c>
      <c r="H1428" s="21">
        <v>0</v>
      </c>
      <c r="I1428" s="21">
        <v>0</v>
      </c>
    </row>
    <row r="1429" spans="1:9" ht="15" x14ac:dyDescent="0.25">
      <c r="A1429" s="24" t="s">
        <v>1639</v>
      </c>
      <c r="B1429" s="20">
        <v>0</v>
      </c>
      <c r="C1429" s="21">
        <v>0</v>
      </c>
      <c r="D1429" s="25">
        <v>631207.7000000003</v>
      </c>
      <c r="E1429" s="25">
        <v>502138.39999999991</v>
      </c>
      <c r="F1429" s="21">
        <v>0</v>
      </c>
      <c r="G1429" s="22">
        <f t="shared" si="22"/>
        <v>129069.3000000004</v>
      </c>
      <c r="H1429" s="21">
        <v>0</v>
      </c>
      <c r="I1429" s="21">
        <v>0</v>
      </c>
    </row>
    <row r="1430" spans="1:9" ht="15" x14ac:dyDescent="0.25">
      <c r="A1430" s="24" t="s">
        <v>1640</v>
      </c>
      <c r="B1430" s="20">
        <v>0</v>
      </c>
      <c r="C1430" s="21">
        <v>0</v>
      </c>
      <c r="D1430" s="25">
        <v>455428.26999999967</v>
      </c>
      <c r="E1430" s="25">
        <v>320296.37999999983</v>
      </c>
      <c r="F1430" s="21">
        <v>0</v>
      </c>
      <c r="G1430" s="22">
        <f t="shared" si="22"/>
        <v>135131.88999999984</v>
      </c>
      <c r="H1430" s="21">
        <v>0</v>
      </c>
      <c r="I1430" s="21">
        <v>0</v>
      </c>
    </row>
    <row r="1431" spans="1:9" ht="15" x14ac:dyDescent="0.25">
      <c r="A1431" s="24" t="s">
        <v>1641</v>
      </c>
      <c r="B1431" s="20">
        <v>0</v>
      </c>
      <c r="C1431" s="21">
        <v>0</v>
      </c>
      <c r="D1431" s="25">
        <v>586239.36999999988</v>
      </c>
      <c r="E1431" s="25">
        <v>473771.36999999988</v>
      </c>
      <c r="F1431" s="21">
        <v>0</v>
      </c>
      <c r="G1431" s="22">
        <f t="shared" si="22"/>
        <v>112468</v>
      </c>
      <c r="H1431" s="21">
        <v>0</v>
      </c>
      <c r="I1431" s="21">
        <v>0</v>
      </c>
    </row>
    <row r="1432" spans="1:9" ht="15" x14ac:dyDescent="0.25">
      <c r="A1432" s="24" t="s">
        <v>1642</v>
      </c>
      <c r="B1432" s="20">
        <v>0</v>
      </c>
      <c r="C1432" s="21">
        <v>0</v>
      </c>
      <c r="D1432" s="25">
        <v>428480.44</v>
      </c>
      <c r="E1432" s="25">
        <v>313590.24</v>
      </c>
      <c r="F1432" s="21">
        <v>0</v>
      </c>
      <c r="G1432" s="22">
        <f t="shared" si="22"/>
        <v>114890.20000000001</v>
      </c>
      <c r="H1432" s="21">
        <v>0</v>
      </c>
      <c r="I1432" s="21">
        <v>0</v>
      </c>
    </row>
    <row r="1433" spans="1:9" ht="15" x14ac:dyDescent="0.25">
      <c r="A1433" s="24" t="s">
        <v>1643</v>
      </c>
      <c r="B1433" s="20">
        <v>0</v>
      </c>
      <c r="C1433" s="21">
        <v>0</v>
      </c>
      <c r="D1433" s="25">
        <v>65245.5</v>
      </c>
      <c r="E1433" s="25">
        <v>37191.5</v>
      </c>
      <c r="F1433" s="21">
        <v>0</v>
      </c>
      <c r="G1433" s="22">
        <f t="shared" si="22"/>
        <v>28054</v>
      </c>
      <c r="H1433" s="21">
        <v>0</v>
      </c>
      <c r="I1433" s="21">
        <v>0</v>
      </c>
    </row>
    <row r="1434" spans="1:9" ht="15" x14ac:dyDescent="0.25">
      <c r="A1434" s="24" t="s">
        <v>1644</v>
      </c>
      <c r="B1434" s="20">
        <v>0</v>
      </c>
      <c r="C1434" s="21">
        <v>0</v>
      </c>
      <c r="D1434" s="25">
        <v>160545.10000000003</v>
      </c>
      <c r="E1434" s="25">
        <v>113289.50000000001</v>
      </c>
      <c r="F1434" s="21">
        <v>0</v>
      </c>
      <c r="G1434" s="22">
        <f t="shared" si="22"/>
        <v>47255.60000000002</v>
      </c>
      <c r="H1434" s="21">
        <v>0</v>
      </c>
      <c r="I1434" s="21">
        <v>0</v>
      </c>
    </row>
    <row r="1435" spans="1:9" ht="15" x14ac:dyDescent="0.25">
      <c r="A1435" s="24" t="s">
        <v>1645</v>
      </c>
      <c r="B1435" s="20">
        <v>0</v>
      </c>
      <c r="C1435" s="21">
        <v>0</v>
      </c>
      <c r="D1435" s="25">
        <v>302850.09999999992</v>
      </c>
      <c r="E1435" s="25">
        <v>255916.80000000002</v>
      </c>
      <c r="F1435" s="21">
        <v>0</v>
      </c>
      <c r="G1435" s="22">
        <f t="shared" si="22"/>
        <v>46933.299999999901</v>
      </c>
      <c r="H1435" s="21">
        <v>0</v>
      </c>
      <c r="I1435" s="21">
        <v>0</v>
      </c>
    </row>
    <row r="1436" spans="1:9" ht="15" x14ac:dyDescent="0.25">
      <c r="A1436" s="24" t="s">
        <v>1646</v>
      </c>
      <c r="B1436" s="20">
        <v>0</v>
      </c>
      <c r="C1436" s="21">
        <v>0</v>
      </c>
      <c r="D1436" s="25">
        <v>343134.5400000001</v>
      </c>
      <c r="E1436" s="25">
        <v>248167.14000000004</v>
      </c>
      <c r="F1436" s="21">
        <v>0</v>
      </c>
      <c r="G1436" s="22">
        <f t="shared" si="22"/>
        <v>94967.400000000052</v>
      </c>
      <c r="H1436" s="21">
        <v>0</v>
      </c>
      <c r="I1436" s="21">
        <v>0</v>
      </c>
    </row>
    <row r="1437" spans="1:9" ht="15" x14ac:dyDescent="0.25">
      <c r="A1437" s="24" t="s">
        <v>1647</v>
      </c>
      <c r="B1437" s="20">
        <v>0</v>
      </c>
      <c r="C1437" s="21">
        <v>0</v>
      </c>
      <c r="D1437" s="25">
        <v>471110.10000000009</v>
      </c>
      <c r="E1437" s="25">
        <v>391498.50000000017</v>
      </c>
      <c r="F1437" s="21">
        <v>0</v>
      </c>
      <c r="G1437" s="22">
        <f t="shared" si="22"/>
        <v>79611.599999999919</v>
      </c>
      <c r="H1437" s="21">
        <v>0</v>
      </c>
      <c r="I1437" s="21">
        <v>0</v>
      </c>
    </row>
    <row r="1438" spans="1:9" ht="15" x14ac:dyDescent="0.25">
      <c r="A1438" s="24" t="s">
        <v>1648</v>
      </c>
      <c r="B1438" s="20">
        <v>0</v>
      </c>
      <c r="C1438" s="21">
        <v>0</v>
      </c>
      <c r="D1438" s="25">
        <v>752605.5</v>
      </c>
      <c r="E1438" s="25">
        <v>630416.92999999993</v>
      </c>
      <c r="F1438" s="21">
        <v>0</v>
      </c>
      <c r="G1438" s="22">
        <f t="shared" si="22"/>
        <v>122188.57000000007</v>
      </c>
      <c r="H1438" s="21">
        <v>0</v>
      </c>
      <c r="I1438" s="21">
        <v>0</v>
      </c>
    </row>
    <row r="1439" spans="1:9" ht="15" x14ac:dyDescent="0.25">
      <c r="A1439" s="24" t="s">
        <v>1649</v>
      </c>
      <c r="B1439" s="20">
        <v>0</v>
      </c>
      <c r="C1439" s="21">
        <v>0</v>
      </c>
      <c r="D1439" s="25">
        <v>682970.70000000007</v>
      </c>
      <c r="E1439" s="25">
        <v>574626.20000000007</v>
      </c>
      <c r="F1439" s="21">
        <v>0</v>
      </c>
      <c r="G1439" s="22">
        <f t="shared" si="22"/>
        <v>108344.5</v>
      </c>
      <c r="H1439" s="21">
        <v>0</v>
      </c>
      <c r="I1439" s="21">
        <v>0</v>
      </c>
    </row>
    <row r="1440" spans="1:9" ht="15" x14ac:dyDescent="0.25">
      <c r="A1440" s="24" t="s">
        <v>1650</v>
      </c>
      <c r="B1440" s="20">
        <v>0</v>
      </c>
      <c r="C1440" s="21">
        <v>0</v>
      </c>
      <c r="D1440" s="25">
        <v>682839.70000000007</v>
      </c>
      <c r="E1440" s="25">
        <v>547294.80000000016</v>
      </c>
      <c r="F1440" s="21">
        <v>0</v>
      </c>
      <c r="G1440" s="22">
        <f t="shared" si="22"/>
        <v>135544.89999999991</v>
      </c>
      <c r="H1440" s="21">
        <v>0</v>
      </c>
      <c r="I1440" s="21">
        <v>0</v>
      </c>
    </row>
    <row r="1441" spans="1:9" ht="15" x14ac:dyDescent="0.25">
      <c r="A1441" s="24" t="s">
        <v>1651</v>
      </c>
      <c r="B1441" s="20">
        <v>0</v>
      </c>
      <c r="C1441" s="21">
        <v>0</v>
      </c>
      <c r="D1441" s="25">
        <v>757974</v>
      </c>
      <c r="E1441" s="25">
        <v>557408.14</v>
      </c>
      <c r="F1441" s="21">
        <v>0</v>
      </c>
      <c r="G1441" s="22">
        <f t="shared" si="22"/>
        <v>200565.86</v>
      </c>
      <c r="H1441" s="21">
        <v>0</v>
      </c>
      <c r="I1441" s="21">
        <v>0</v>
      </c>
    </row>
    <row r="1442" spans="1:9" ht="15" x14ac:dyDescent="0.25">
      <c r="A1442" s="24" t="s">
        <v>1652</v>
      </c>
      <c r="B1442" s="20">
        <v>0</v>
      </c>
      <c r="C1442" s="21">
        <v>0</v>
      </c>
      <c r="D1442" s="25">
        <v>453564.98999999987</v>
      </c>
      <c r="E1442" s="25">
        <v>341506.69999999995</v>
      </c>
      <c r="F1442" s="21">
        <v>0</v>
      </c>
      <c r="G1442" s="22">
        <f t="shared" si="22"/>
        <v>112058.28999999992</v>
      </c>
      <c r="H1442" s="21">
        <v>0</v>
      </c>
      <c r="I1442" s="21">
        <v>0</v>
      </c>
    </row>
    <row r="1443" spans="1:9" ht="15" x14ac:dyDescent="0.25">
      <c r="A1443" s="24" t="s">
        <v>1653</v>
      </c>
      <c r="B1443" s="20">
        <v>0</v>
      </c>
      <c r="C1443" s="21">
        <v>0</v>
      </c>
      <c r="D1443" s="25">
        <v>293273.60000000009</v>
      </c>
      <c r="E1443" s="25">
        <v>214292.19999999998</v>
      </c>
      <c r="F1443" s="21">
        <v>0</v>
      </c>
      <c r="G1443" s="22">
        <f t="shared" si="22"/>
        <v>78981.400000000111</v>
      </c>
      <c r="H1443" s="21">
        <v>0</v>
      </c>
      <c r="I1443" s="21">
        <v>0</v>
      </c>
    </row>
    <row r="1444" spans="1:9" ht="15" x14ac:dyDescent="0.25">
      <c r="A1444" s="24" t="s">
        <v>1654</v>
      </c>
      <c r="B1444" s="20">
        <v>0</v>
      </c>
      <c r="C1444" s="21">
        <v>0</v>
      </c>
      <c r="D1444" s="25">
        <v>593027.00000000012</v>
      </c>
      <c r="E1444" s="25">
        <v>478368.90000000008</v>
      </c>
      <c r="F1444" s="21">
        <v>0</v>
      </c>
      <c r="G1444" s="22">
        <f t="shared" si="22"/>
        <v>114658.10000000003</v>
      </c>
      <c r="H1444" s="21">
        <v>0</v>
      </c>
      <c r="I1444" s="21">
        <v>0</v>
      </c>
    </row>
    <row r="1445" spans="1:9" ht="15" x14ac:dyDescent="0.25">
      <c r="A1445" s="24" t="s">
        <v>1655</v>
      </c>
      <c r="B1445" s="20">
        <v>0</v>
      </c>
      <c r="C1445" s="21">
        <v>0</v>
      </c>
      <c r="D1445" s="25">
        <v>324437.50000000006</v>
      </c>
      <c r="E1445" s="25">
        <v>280812.3</v>
      </c>
      <c r="F1445" s="21">
        <v>0</v>
      </c>
      <c r="G1445" s="22">
        <f t="shared" si="22"/>
        <v>43625.20000000007</v>
      </c>
      <c r="H1445" s="21">
        <v>0</v>
      </c>
      <c r="I1445" s="21">
        <v>0</v>
      </c>
    </row>
    <row r="1446" spans="1:9" ht="15" x14ac:dyDescent="0.25">
      <c r="A1446" s="24" t="s">
        <v>1656</v>
      </c>
      <c r="B1446" s="20">
        <v>0</v>
      </c>
      <c r="C1446" s="21">
        <v>0</v>
      </c>
      <c r="D1446" s="25">
        <v>678981.4299999997</v>
      </c>
      <c r="E1446" s="25">
        <v>410683.53</v>
      </c>
      <c r="F1446" s="21">
        <v>0</v>
      </c>
      <c r="G1446" s="22">
        <f t="shared" si="22"/>
        <v>268297.89999999967</v>
      </c>
      <c r="H1446" s="21">
        <v>0</v>
      </c>
      <c r="I1446" s="21">
        <v>0</v>
      </c>
    </row>
    <row r="1447" spans="1:9" ht="15" x14ac:dyDescent="0.25">
      <c r="A1447" s="24" t="s">
        <v>1657</v>
      </c>
      <c r="B1447" s="20">
        <v>0</v>
      </c>
      <c r="C1447" s="21">
        <v>0</v>
      </c>
      <c r="D1447" s="25">
        <v>1155838.8000000007</v>
      </c>
      <c r="E1447" s="25">
        <v>900931.38000000024</v>
      </c>
      <c r="F1447" s="21">
        <v>0</v>
      </c>
      <c r="G1447" s="22">
        <f t="shared" si="22"/>
        <v>254907.42000000051</v>
      </c>
      <c r="H1447" s="21">
        <v>0</v>
      </c>
      <c r="I1447" s="21">
        <v>0</v>
      </c>
    </row>
    <row r="1448" spans="1:9" ht="15" x14ac:dyDescent="0.25">
      <c r="A1448" s="24" t="s">
        <v>1658</v>
      </c>
      <c r="B1448" s="20">
        <v>0</v>
      </c>
      <c r="C1448" s="21">
        <v>0</v>
      </c>
      <c r="D1448" s="25">
        <v>1125552.8999999999</v>
      </c>
      <c r="E1448" s="25">
        <v>913557.9</v>
      </c>
      <c r="F1448" s="21">
        <v>0</v>
      </c>
      <c r="G1448" s="22">
        <f t="shared" si="22"/>
        <v>211994.99999999988</v>
      </c>
      <c r="H1448" s="21">
        <v>0</v>
      </c>
      <c r="I1448" s="21">
        <v>0</v>
      </c>
    </row>
    <row r="1449" spans="1:9" ht="15" x14ac:dyDescent="0.25">
      <c r="A1449" s="24" t="s">
        <v>1659</v>
      </c>
      <c r="B1449" s="20">
        <v>0</v>
      </c>
      <c r="C1449" s="21">
        <v>0</v>
      </c>
      <c r="D1449" s="25">
        <v>1292808.4000000004</v>
      </c>
      <c r="E1449" s="25">
        <v>1058083.18</v>
      </c>
      <c r="F1449" s="21">
        <v>0</v>
      </c>
      <c r="G1449" s="22">
        <f t="shared" si="22"/>
        <v>234725.22000000044</v>
      </c>
      <c r="H1449" s="21">
        <v>0</v>
      </c>
      <c r="I1449" s="21">
        <v>0</v>
      </c>
    </row>
    <row r="1450" spans="1:9" ht="15" x14ac:dyDescent="0.25">
      <c r="A1450" s="24" t="s">
        <v>1660</v>
      </c>
      <c r="B1450" s="20">
        <v>0</v>
      </c>
      <c r="C1450" s="21">
        <v>0</v>
      </c>
      <c r="D1450" s="25">
        <v>1454303.4000000011</v>
      </c>
      <c r="E1450" s="25">
        <v>1255647.2600000002</v>
      </c>
      <c r="F1450" s="21">
        <v>0</v>
      </c>
      <c r="G1450" s="22">
        <f t="shared" si="22"/>
        <v>198656.14000000083</v>
      </c>
      <c r="H1450" s="21">
        <v>0</v>
      </c>
      <c r="I1450" s="21">
        <v>0</v>
      </c>
    </row>
    <row r="1451" spans="1:9" ht="15" x14ac:dyDescent="0.25">
      <c r="A1451" s="24" t="s">
        <v>1661</v>
      </c>
      <c r="B1451" s="20">
        <v>0</v>
      </c>
      <c r="C1451" s="21">
        <v>0</v>
      </c>
      <c r="D1451" s="25">
        <v>1009415.5000000001</v>
      </c>
      <c r="E1451" s="25">
        <v>827402.31000000017</v>
      </c>
      <c r="F1451" s="21">
        <v>0</v>
      </c>
      <c r="G1451" s="22">
        <f t="shared" si="22"/>
        <v>182013.18999999994</v>
      </c>
      <c r="H1451" s="21">
        <v>0</v>
      </c>
      <c r="I1451" s="21">
        <v>0</v>
      </c>
    </row>
    <row r="1452" spans="1:9" ht="15" x14ac:dyDescent="0.25">
      <c r="A1452" s="24" t="s">
        <v>1662</v>
      </c>
      <c r="B1452" s="20">
        <v>0</v>
      </c>
      <c r="C1452" s="21">
        <v>0</v>
      </c>
      <c r="D1452" s="25">
        <v>1067765.8500000003</v>
      </c>
      <c r="E1452" s="25">
        <v>896588.60000000021</v>
      </c>
      <c r="F1452" s="21">
        <v>0</v>
      </c>
      <c r="G1452" s="22">
        <f t="shared" si="22"/>
        <v>171177.25000000012</v>
      </c>
      <c r="H1452" s="21">
        <v>0</v>
      </c>
      <c r="I1452" s="21">
        <v>0</v>
      </c>
    </row>
    <row r="1453" spans="1:9" ht="15" x14ac:dyDescent="0.25">
      <c r="A1453" s="24" t="s">
        <v>1663</v>
      </c>
      <c r="B1453" s="20">
        <v>0</v>
      </c>
      <c r="C1453" s="21">
        <v>0</v>
      </c>
      <c r="D1453" s="25">
        <v>568718.79999999993</v>
      </c>
      <c r="E1453" s="25">
        <v>457417.8</v>
      </c>
      <c r="F1453" s="21">
        <v>0</v>
      </c>
      <c r="G1453" s="22">
        <f t="shared" si="22"/>
        <v>111300.99999999994</v>
      </c>
      <c r="H1453" s="21">
        <v>0</v>
      </c>
      <c r="I1453" s="21">
        <v>0</v>
      </c>
    </row>
    <row r="1454" spans="1:9" ht="15" x14ac:dyDescent="0.25">
      <c r="A1454" s="24" t="s">
        <v>1664</v>
      </c>
      <c r="B1454" s="20">
        <v>0</v>
      </c>
      <c r="C1454" s="21">
        <v>0</v>
      </c>
      <c r="D1454" s="25">
        <v>446569.20000000007</v>
      </c>
      <c r="E1454" s="25">
        <v>352684.47000000003</v>
      </c>
      <c r="F1454" s="21">
        <v>0</v>
      </c>
      <c r="G1454" s="22">
        <f t="shared" si="22"/>
        <v>93884.73000000004</v>
      </c>
      <c r="H1454" s="21">
        <v>0</v>
      </c>
      <c r="I1454" s="21">
        <v>0</v>
      </c>
    </row>
    <row r="1455" spans="1:9" ht="15" x14ac:dyDescent="0.25">
      <c r="A1455" s="24" t="s">
        <v>1665</v>
      </c>
      <c r="B1455" s="20">
        <v>0</v>
      </c>
      <c r="C1455" s="21">
        <v>0</v>
      </c>
      <c r="D1455" s="25">
        <v>452788.01000000018</v>
      </c>
      <c r="E1455" s="25">
        <v>371135.27000000014</v>
      </c>
      <c r="F1455" s="21">
        <v>0</v>
      </c>
      <c r="G1455" s="22">
        <f t="shared" si="22"/>
        <v>81652.740000000049</v>
      </c>
      <c r="H1455" s="21">
        <v>0</v>
      </c>
      <c r="I1455" s="21">
        <v>0</v>
      </c>
    </row>
    <row r="1456" spans="1:9" ht="15" x14ac:dyDescent="0.25">
      <c r="A1456" s="24" t="s">
        <v>1666</v>
      </c>
      <c r="B1456" s="20">
        <v>0</v>
      </c>
      <c r="C1456" s="21">
        <v>0</v>
      </c>
      <c r="D1456" s="25">
        <v>2056794.4699999995</v>
      </c>
      <c r="E1456" s="25">
        <v>1673802.3699999999</v>
      </c>
      <c r="F1456" s="21">
        <v>0</v>
      </c>
      <c r="G1456" s="22">
        <f t="shared" si="22"/>
        <v>382992.09999999963</v>
      </c>
      <c r="H1456" s="21">
        <v>0</v>
      </c>
      <c r="I1456" s="21">
        <v>0</v>
      </c>
    </row>
    <row r="1457" spans="1:9" ht="15" x14ac:dyDescent="0.25">
      <c r="A1457" s="24" t="s">
        <v>1667</v>
      </c>
      <c r="B1457" s="20">
        <v>0</v>
      </c>
      <c r="C1457" s="21">
        <v>0</v>
      </c>
      <c r="D1457" s="25">
        <v>1087532.4000000001</v>
      </c>
      <c r="E1457" s="25">
        <v>874037.03000000026</v>
      </c>
      <c r="F1457" s="21">
        <v>0</v>
      </c>
      <c r="G1457" s="22">
        <f t="shared" si="22"/>
        <v>213495.36999999988</v>
      </c>
      <c r="H1457" s="21">
        <v>0</v>
      </c>
      <c r="I1457" s="21">
        <v>0</v>
      </c>
    </row>
    <row r="1458" spans="1:9" ht="15" x14ac:dyDescent="0.25">
      <c r="A1458" s="24" t="s">
        <v>1668</v>
      </c>
      <c r="B1458" s="20">
        <v>0</v>
      </c>
      <c r="C1458" s="21">
        <v>0</v>
      </c>
      <c r="D1458" s="25">
        <v>538986.9</v>
      </c>
      <c r="E1458" s="25">
        <v>423172.20000000007</v>
      </c>
      <c r="F1458" s="21">
        <v>0</v>
      </c>
      <c r="G1458" s="22">
        <f t="shared" si="22"/>
        <v>115814.69999999995</v>
      </c>
      <c r="H1458" s="21">
        <v>0</v>
      </c>
      <c r="I1458" s="21">
        <v>0</v>
      </c>
    </row>
    <row r="1459" spans="1:9" ht="15" x14ac:dyDescent="0.25">
      <c r="A1459" s="24" t="s">
        <v>1669</v>
      </c>
      <c r="B1459" s="20">
        <v>0</v>
      </c>
      <c r="C1459" s="21">
        <v>0</v>
      </c>
      <c r="D1459" s="25">
        <v>1018484.3199999996</v>
      </c>
      <c r="E1459" s="25">
        <v>877235.48999999964</v>
      </c>
      <c r="F1459" s="21">
        <v>0</v>
      </c>
      <c r="G1459" s="22">
        <f t="shared" si="22"/>
        <v>141248.82999999996</v>
      </c>
      <c r="H1459" s="21">
        <v>0</v>
      </c>
      <c r="I1459" s="21">
        <v>0</v>
      </c>
    </row>
    <row r="1460" spans="1:9" ht="15" x14ac:dyDescent="0.25">
      <c r="A1460" s="24" t="s">
        <v>1670</v>
      </c>
      <c r="B1460" s="20">
        <v>0</v>
      </c>
      <c r="C1460" s="21">
        <v>0</v>
      </c>
      <c r="D1460" s="25">
        <v>820851.96000000008</v>
      </c>
      <c r="E1460" s="25">
        <v>653062.05000000016</v>
      </c>
      <c r="F1460" s="21">
        <v>0</v>
      </c>
      <c r="G1460" s="22">
        <f t="shared" si="22"/>
        <v>167789.90999999992</v>
      </c>
      <c r="H1460" s="21">
        <v>0</v>
      </c>
      <c r="I1460" s="21">
        <v>0</v>
      </c>
    </row>
    <row r="1461" spans="1:9" ht="15" x14ac:dyDescent="0.25">
      <c r="A1461" s="24" t="s">
        <v>1671</v>
      </c>
      <c r="B1461" s="20">
        <v>0</v>
      </c>
      <c r="C1461" s="21">
        <v>0</v>
      </c>
      <c r="D1461" s="25">
        <v>1719592.9000000004</v>
      </c>
      <c r="E1461" s="25">
        <v>1425344.5</v>
      </c>
      <c r="F1461" s="21">
        <v>0</v>
      </c>
      <c r="G1461" s="22">
        <f t="shared" si="22"/>
        <v>294248.40000000037</v>
      </c>
      <c r="H1461" s="21">
        <v>0</v>
      </c>
      <c r="I1461" s="21">
        <v>0</v>
      </c>
    </row>
    <row r="1462" spans="1:9" ht="15" x14ac:dyDescent="0.25">
      <c r="A1462" s="24" t="s">
        <v>1672</v>
      </c>
      <c r="B1462" s="20">
        <v>0</v>
      </c>
      <c r="C1462" s="21">
        <v>0</v>
      </c>
      <c r="D1462" s="25">
        <v>1398244.1800000002</v>
      </c>
      <c r="E1462" s="25">
        <v>1151980.7199999997</v>
      </c>
      <c r="F1462" s="21">
        <v>0</v>
      </c>
      <c r="G1462" s="22">
        <f t="shared" si="22"/>
        <v>246263.46000000043</v>
      </c>
      <c r="H1462" s="21">
        <v>0</v>
      </c>
      <c r="I1462" s="21">
        <v>0</v>
      </c>
    </row>
    <row r="1463" spans="1:9" ht="15" x14ac:dyDescent="0.25">
      <c r="A1463" s="24" t="s">
        <v>1673</v>
      </c>
      <c r="B1463" s="20">
        <v>0</v>
      </c>
      <c r="C1463" s="21">
        <v>0</v>
      </c>
      <c r="D1463" s="25">
        <v>2094289.0400000003</v>
      </c>
      <c r="E1463" s="25">
        <v>1791694.7500000002</v>
      </c>
      <c r="F1463" s="21">
        <v>0</v>
      </c>
      <c r="G1463" s="22">
        <f t="shared" si="22"/>
        <v>302594.29000000004</v>
      </c>
      <c r="H1463" s="21">
        <v>0</v>
      </c>
      <c r="I1463" s="21">
        <v>0</v>
      </c>
    </row>
    <row r="1464" spans="1:9" ht="15" x14ac:dyDescent="0.25">
      <c r="A1464" s="24" t="s">
        <v>1674</v>
      </c>
      <c r="B1464" s="20">
        <v>0</v>
      </c>
      <c r="C1464" s="21">
        <v>0</v>
      </c>
      <c r="D1464" s="25">
        <v>189019.83</v>
      </c>
      <c r="E1464" s="25">
        <v>55120.530000000006</v>
      </c>
      <c r="F1464" s="21">
        <v>0</v>
      </c>
      <c r="G1464" s="22">
        <f t="shared" si="22"/>
        <v>133899.29999999999</v>
      </c>
      <c r="H1464" s="21">
        <v>0</v>
      </c>
      <c r="I1464" s="21">
        <v>0</v>
      </c>
    </row>
    <row r="1465" spans="1:9" ht="15" x14ac:dyDescent="0.25">
      <c r="A1465" s="24" t="s">
        <v>1675</v>
      </c>
      <c r="B1465" s="20">
        <v>0</v>
      </c>
      <c r="C1465" s="21">
        <v>0</v>
      </c>
      <c r="D1465" s="25">
        <v>239343.30000000005</v>
      </c>
      <c r="E1465" s="25">
        <v>177627.40000000002</v>
      </c>
      <c r="F1465" s="21">
        <v>0</v>
      </c>
      <c r="G1465" s="22">
        <f t="shared" si="22"/>
        <v>61715.900000000023</v>
      </c>
      <c r="H1465" s="21">
        <v>0</v>
      </c>
      <c r="I1465" s="21">
        <v>0</v>
      </c>
    </row>
    <row r="1466" spans="1:9" ht="15" x14ac:dyDescent="0.25">
      <c r="A1466" s="24" t="s">
        <v>1676</v>
      </c>
      <c r="B1466" s="20">
        <v>0</v>
      </c>
      <c r="C1466" s="21">
        <v>0</v>
      </c>
      <c r="D1466" s="25">
        <v>72906.7</v>
      </c>
      <c r="E1466" s="25">
        <v>52020.799999999996</v>
      </c>
      <c r="F1466" s="21">
        <v>0</v>
      </c>
      <c r="G1466" s="22">
        <f t="shared" si="22"/>
        <v>20885.900000000001</v>
      </c>
      <c r="H1466" s="21">
        <v>0</v>
      </c>
      <c r="I1466" s="21">
        <v>0</v>
      </c>
    </row>
    <row r="1467" spans="1:9" ht="15" x14ac:dyDescent="0.25">
      <c r="A1467" s="24" t="s">
        <v>1677</v>
      </c>
      <c r="B1467" s="20">
        <v>0</v>
      </c>
      <c r="C1467" s="21">
        <v>0</v>
      </c>
      <c r="D1467" s="25">
        <v>28299.899999999998</v>
      </c>
      <c r="E1467" s="25">
        <v>12033.099999999999</v>
      </c>
      <c r="F1467" s="21">
        <v>0</v>
      </c>
      <c r="G1467" s="22">
        <f t="shared" si="22"/>
        <v>16266.8</v>
      </c>
      <c r="H1467" s="21">
        <v>0</v>
      </c>
      <c r="I1467" s="21">
        <v>0</v>
      </c>
    </row>
    <row r="1468" spans="1:9" ht="15" x14ac:dyDescent="0.25">
      <c r="A1468" s="24" t="s">
        <v>1678</v>
      </c>
      <c r="B1468" s="20">
        <v>0</v>
      </c>
      <c r="C1468" s="21">
        <v>0</v>
      </c>
      <c r="D1468" s="25">
        <v>87101.4</v>
      </c>
      <c r="E1468" s="25">
        <v>70551.599999999991</v>
      </c>
      <c r="F1468" s="21">
        <v>0</v>
      </c>
      <c r="G1468" s="22">
        <f t="shared" si="22"/>
        <v>16549.800000000003</v>
      </c>
      <c r="H1468" s="21">
        <v>0</v>
      </c>
      <c r="I1468" s="21">
        <v>0</v>
      </c>
    </row>
    <row r="1469" spans="1:9" ht="15" x14ac:dyDescent="0.25">
      <c r="A1469" s="24" t="s">
        <v>1679</v>
      </c>
      <c r="B1469" s="20">
        <v>0</v>
      </c>
      <c r="C1469" s="21">
        <v>0</v>
      </c>
      <c r="D1469" s="25">
        <v>92489.3</v>
      </c>
      <c r="E1469" s="25">
        <v>48710.350000000006</v>
      </c>
      <c r="F1469" s="21">
        <v>0</v>
      </c>
      <c r="G1469" s="22">
        <f t="shared" si="22"/>
        <v>43778.95</v>
      </c>
      <c r="H1469" s="21">
        <v>0</v>
      </c>
      <c r="I1469" s="21">
        <v>0</v>
      </c>
    </row>
    <row r="1470" spans="1:9" ht="15" x14ac:dyDescent="0.25">
      <c r="A1470" s="24" t="s">
        <v>1680</v>
      </c>
      <c r="B1470" s="20">
        <v>0</v>
      </c>
      <c r="C1470" s="21">
        <v>0</v>
      </c>
      <c r="D1470" s="25">
        <v>99613.5</v>
      </c>
      <c r="E1470" s="25">
        <v>71355.75</v>
      </c>
      <c r="F1470" s="21">
        <v>0</v>
      </c>
      <c r="G1470" s="22">
        <f t="shared" si="22"/>
        <v>28257.75</v>
      </c>
      <c r="H1470" s="21">
        <v>0</v>
      </c>
      <c r="I1470" s="21">
        <v>0</v>
      </c>
    </row>
    <row r="1471" spans="1:9" ht="15" x14ac:dyDescent="0.25">
      <c r="A1471" s="24" t="s">
        <v>1681</v>
      </c>
      <c r="B1471" s="20">
        <v>0</v>
      </c>
      <c r="C1471" s="21">
        <v>0</v>
      </c>
      <c r="D1471" s="25">
        <v>105574.2</v>
      </c>
      <c r="E1471" s="25">
        <v>59665.2</v>
      </c>
      <c r="F1471" s="21">
        <v>0</v>
      </c>
      <c r="G1471" s="22">
        <f t="shared" si="22"/>
        <v>45909</v>
      </c>
      <c r="H1471" s="21">
        <v>0</v>
      </c>
      <c r="I1471" s="21">
        <v>0</v>
      </c>
    </row>
    <row r="1472" spans="1:9" ht="15" x14ac:dyDescent="0.25">
      <c r="A1472" s="24" t="s">
        <v>1682</v>
      </c>
      <c r="B1472" s="20">
        <v>0</v>
      </c>
      <c r="C1472" s="21">
        <v>0</v>
      </c>
      <c r="D1472" s="25">
        <v>116743.8</v>
      </c>
      <c r="E1472" s="25">
        <v>58261.8</v>
      </c>
      <c r="F1472" s="21">
        <v>0</v>
      </c>
      <c r="G1472" s="22">
        <f t="shared" si="22"/>
        <v>58482</v>
      </c>
      <c r="H1472" s="21">
        <v>0</v>
      </c>
      <c r="I1472" s="21">
        <v>0</v>
      </c>
    </row>
    <row r="1473" spans="1:9" ht="15" x14ac:dyDescent="0.25">
      <c r="A1473" s="24" t="s">
        <v>1683</v>
      </c>
      <c r="B1473" s="20">
        <v>0</v>
      </c>
      <c r="C1473" s="21">
        <v>0</v>
      </c>
      <c r="D1473" s="25">
        <v>672646.2</v>
      </c>
      <c r="E1473" s="25">
        <v>595833.22000000009</v>
      </c>
      <c r="F1473" s="21">
        <v>0</v>
      </c>
      <c r="G1473" s="22">
        <f t="shared" si="22"/>
        <v>76812.979999999865</v>
      </c>
      <c r="H1473" s="21">
        <v>0</v>
      </c>
      <c r="I1473" s="21">
        <v>0</v>
      </c>
    </row>
    <row r="1474" spans="1:9" ht="15" x14ac:dyDescent="0.25">
      <c r="A1474" s="24" t="s">
        <v>1684</v>
      </c>
      <c r="B1474" s="20">
        <v>0</v>
      </c>
      <c r="C1474" s="21">
        <v>0</v>
      </c>
      <c r="D1474" s="25">
        <v>172860.30000000005</v>
      </c>
      <c r="E1474" s="25">
        <v>160394.30000000005</v>
      </c>
      <c r="F1474" s="21">
        <v>0</v>
      </c>
      <c r="G1474" s="22">
        <f t="shared" si="22"/>
        <v>12466</v>
      </c>
      <c r="H1474" s="21">
        <v>0</v>
      </c>
      <c r="I1474" s="21">
        <v>0</v>
      </c>
    </row>
    <row r="1475" spans="1:9" ht="15" x14ac:dyDescent="0.25">
      <c r="A1475" s="24" t="s">
        <v>1685</v>
      </c>
      <c r="B1475" s="20">
        <v>0</v>
      </c>
      <c r="C1475" s="21">
        <v>0</v>
      </c>
      <c r="D1475" s="25">
        <v>141624.79999999999</v>
      </c>
      <c r="E1475" s="25">
        <v>71825.959999999992</v>
      </c>
      <c r="F1475" s="21">
        <v>0</v>
      </c>
      <c r="G1475" s="22">
        <f t="shared" si="22"/>
        <v>69798.84</v>
      </c>
      <c r="H1475" s="21">
        <v>0</v>
      </c>
      <c r="I1475" s="21">
        <v>0</v>
      </c>
    </row>
    <row r="1476" spans="1:9" ht="15" x14ac:dyDescent="0.25">
      <c r="A1476" s="24" t="s">
        <v>1686</v>
      </c>
      <c r="B1476" s="20">
        <v>0</v>
      </c>
      <c r="C1476" s="21">
        <v>0</v>
      </c>
      <c r="D1476" s="25">
        <v>446220.94</v>
      </c>
      <c r="E1476" s="25">
        <v>358402.39</v>
      </c>
      <c r="F1476" s="21">
        <v>0</v>
      </c>
      <c r="G1476" s="22">
        <f t="shared" si="22"/>
        <v>87818.549999999988</v>
      </c>
      <c r="H1476" s="21">
        <v>0</v>
      </c>
      <c r="I1476" s="21">
        <v>0</v>
      </c>
    </row>
    <row r="1477" spans="1:9" ht="15" x14ac:dyDescent="0.25">
      <c r="A1477" s="24" t="s">
        <v>1687</v>
      </c>
      <c r="B1477" s="20">
        <v>0</v>
      </c>
      <c r="C1477" s="21">
        <v>0</v>
      </c>
      <c r="D1477" s="25">
        <v>174507.1</v>
      </c>
      <c r="E1477" s="25">
        <v>152099.30000000005</v>
      </c>
      <c r="F1477" s="21">
        <v>0</v>
      </c>
      <c r="G1477" s="22">
        <f t="shared" si="22"/>
        <v>22407.799999999959</v>
      </c>
      <c r="H1477" s="21">
        <v>0</v>
      </c>
      <c r="I1477" s="21">
        <v>0</v>
      </c>
    </row>
    <row r="1478" spans="1:9" ht="15" x14ac:dyDescent="0.25">
      <c r="A1478" s="24" t="s">
        <v>1688</v>
      </c>
      <c r="B1478" s="20">
        <v>0</v>
      </c>
      <c r="C1478" s="21">
        <v>0</v>
      </c>
      <c r="D1478" s="25">
        <v>236476.90000000005</v>
      </c>
      <c r="E1478" s="25">
        <v>156928.4</v>
      </c>
      <c r="F1478" s="21">
        <v>0</v>
      </c>
      <c r="G1478" s="22">
        <f t="shared" si="22"/>
        <v>79548.500000000058</v>
      </c>
      <c r="H1478" s="21">
        <v>0</v>
      </c>
      <c r="I1478" s="21">
        <v>0</v>
      </c>
    </row>
    <row r="1479" spans="1:9" ht="15" x14ac:dyDescent="0.25">
      <c r="A1479" s="24" t="s">
        <v>1689</v>
      </c>
      <c r="B1479" s="20">
        <v>0</v>
      </c>
      <c r="C1479" s="21">
        <v>0</v>
      </c>
      <c r="D1479" s="25">
        <v>115132.8</v>
      </c>
      <c r="E1479" s="25">
        <v>78959.8</v>
      </c>
      <c r="F1479" s="21">
        <v>0</v>
      </c>
      <c r="G1479" s="22">
        <f t="shared" ref="G1479:G1542" si="23">D1479-E1479</f>
        <v>36173</v>
      </c>
      <c r="H1479" s="21">
        <v>0</v>
      </c>
      <c r="I1479" s="21">
        <v>0</v>
      </c>
    </row>
    <row r="1480" spans="1:9" ht="15" x14ac:dyDescent="0.25">
      <c r="A1480" s="24" t="s">
        <v>1690</v>
      </c>
      <c r="B1480" s="20">
        <v>0</v>
      </c>
      <c r="C1480" s="21">
        <v>0</v>
      </c>
      <c r="D1480" s="25">
        <v>256721.8</v>
      </c>
      <c r="E1480" s="25">
        <v>201066.99999999997</v>
      </c>
      <c r="F1480" s="21">
        <v>0</v>
      </c>
      <c r="G1480" s="22">
        <f t="shared" si="23"/>
        <v>55654.800000000017</v>
      </c>
      <c r="H1480" s="21">
        <v>0</v>
      </c>
      <c r="I1480" s="21">
        <v>0</v>
      </c>
    </row>
    <row r="1481" spans="1:9" ht="15" x14ac:dyDescent="0.25">
      <c r="A1481" s="24" t="s">
        <v>1691</v>
      </c>
      <c r="B1481" s="20">
        <v>0</v>
      </c>
      <c r="C1481" s="21">
        <v>0</v>
      </c>
      <c r="D1481" s="25">
        <v>519370.98</v>
      </c>
      <c r="E1481" s="25">
        <v>365251.60999999993</v>
      </c>
      <c r="F1481" s="21">
        <v>0</v>
      </c>
      <c r="G1481" s="22">
        <f t="shared" si="23"/>
        <v>154119.37000000005</v>
      </c>
      <c r="H1481" s="21">
        <v>0</v>
      </c>
      <c r="I1481" s="21">
        <v>0</v>
      </c>
    </row>
    <row r="1482" spans="1:9" ht="15" x14ac:dyDescent="0.25">
      <c r="A1482" s="24" t="s">
        <v>1692</v>
      </c>
      <c r="B1482" s="20">
        <v>0</v>
      </c>
      <c r="C1482" s="21">
        <v>0</v>
      </c>
      <c r="D1482" s="25">
        <v>194089.69999999998</v>
      </c>
      <c r="E1482" s="25">
        <v>178417.7</v>
      </c>
      <c r="F1482" s="21">
        <v>0</v>
      </c>
      <c r="G1482" s="22">
        <f t="shared" si="23"/>
        <v>15671.999999999971</v>
      </c>
      <c r="H1482" s="21">
        <v>0</v>
      </c>
      <c r="I1482" s="21">
        <v>0</v>
      </c>
    </row>
    <row r="1483" spans="1:9" ht="15" x14ac:dyDescent="0.25">
      <c r="A1483" s="24" t="s">
        <v>1693</v>
      </c>
      <c r="B1483" s="20">
        <v>0</v>
      </c>
      <c r="C1483" s="21">
        <v>0</v>
      </c>
      <c r="D1483" s="25">
        <v>171839.99999999997</v>
      </c>
      <c r="E1483" s="25">
        <v>158781.9</v>
      </c>
      <c r="F1483" s="21">
        <v>0</v>
      </c>
      <c r="G1483" s="22">
        <f t="shared" si="23"/>
        <v>13058.099999999977</v>
      </c>
      <c r="H1483" s="21">
        <v>0</v>
      </c>
      <c r="I1483" s="21">
        <v>0</v>
      </c>
    </row>
    <row r="1484" spans="1:9" ht="15" x14ac:dyDescent="0.25">
      <c r="A1484" s="24" t="s">
        <v>1694</v>
      </c>
      <c r="B1484" s="20">
        <v>0</v>
      </c>
      <c r="C1484" s="21">
        <v>0</v>
      </c>
      <c r="D1484" s="25">
        <v>563867.9</v>
      </c>
      <c r="E1484" s="25">
        <v>454372.55</v>
      </c>
      <c r="F1484" s="21">
        <v>0</v>
      </c>
      <c r="G1484" s="22">
        <f t="shared" si="23"/>
        <v>109495.35000000003</v>
      </c>
      <c r="H1484" s="21">
        <v>0</v>
      </c>
      <c r="I1484" s="21">
        <v>0</v>
      </c>
    </row>
    <row r="1485" spans="1:9" ht="15" x14ac:dyDescent="0.25">
      <c r="A1485" s="24" t="s">
        <v>1695</v>
      </c>
      <c r="B1485" s="20">
        <v>0</v>
      </c>
      <c r="C1485" s="21">
        <v>0</v>
      </c>
      <c r="D1485" s="25">
        <v>545564.17000000004</v>
      </c>
      <c r="E1485" s="25">
        <v>479933.97000000003</v>
      </c>
      <c r="F1485" s="21">
        <v>0</v>
      </c>
      <c r="G1485" s="22">
        <f t="shared" si="23"/>
        <v>65630.200000000012</v>
      </c>
      <c r="H1485" s="21">
        <v>0</v>
      </c>
      <c r="I1485" s="21">
        <v>0</v>
      </c>
    </row>
    <row r="1486" spans="1:9" ht="15" x14ac:dyDescent="0.25">
      <c r="A1486" s="24" t="s">
        <v>1696</v>
      </c>
      <c r="B1486" s="20">
        <v>0</v>
      </c>
      <c r="C1486" s="21">
        <v>0</v>
      </c>
      <c r="D1486" s="25">
        <v>309908.3000000001</v>
      </c>
      <c r="E1486" s="25">
        <v>194636.16000000009</v>
      </c>
      <c r="F1486" s="21">
        <v>0</v>
      </c>
      <c r="G1486" s="22">
        <f t="shared" si="23"/>
        <v>115272.14000000001</v>
      </c>
      <c r="H1486" s="21">
        <v>0</v>
      </c>
      <c r="I1486" s="21">
        <v>0</v>
      </c>
    </row>
    <row r="1487" spans="1:9" ht="15" x14ac:dyDescent="0.25">
      <c r="A1487" s="24" t="s">
        <v>1697</v>
      </c>
      <c r="B1487" s="20">
        <v>0</v>
      </c>
      <c r="C1487" s="21">
        <v>0</v>
      </c>
      <c r="D1487" s="25">
        <v>552429.80000000016</v>
      </c>
      <c r="E1487" s="25">
        <v>464779.20000000013</v>
      </c>
      <c r="F1487" s="21">
        <v>0</v>
      </c>
      <c r="G1487" s="22">
        <f t="shared" si="23"/>
        <v>87650.600000000035</v>
      </c>
      <c r="H1487" s="21">
        <v>0</v>
      </c>
      <c r="I1487" s="21">
        <v>0</v>
      </c>
    </row>
    <row r="1488" spans="1:9" ht="15" x14ac:dyDescent="0.25">
      <c r="A1488" s="24" t="s">
        <v>1698</v>
      </c>
      <c r="B1488" s="20">
        <v>0</v>
      </c>
      <c r="C1488" s="21">
        <v>0</v>
      </c>
      <c r="D1488" s="25">
        <v>563008.70000000007</v>
      </c>
      <c r="E1488" s="25">
        <v>460883.74</v>
      </c>
      <c r="F1488" s="21">
        <v>0</v>
      </c>
      <c r="G1488" s="22">
        <f t="shared" si="23"/>
        <v>102124.96000000008</v>
      </c>
      <c r="H1488" s="21">
        <v>0</v>
      </c>
      <c r="I1488" s="21">
        <v>0</v>
      </c>
    </row>
    <row r="1489" spans="1:9" ht="15" x14ac:dyDescent="0.25">
      <c r="A1489" s="24" t="s">
        <v>1699</v>
      </c>
      <c r="B1489" s="20">
        <v>0</v>
      </c>
      <c r="C1489" s="21">
        <v>0</v>
      </c>
      <c r="D1489" s="25">
        <v>159148.9</v>
      </c>
      <c r="E1489" s="25">
        <v>49130.6</v>
      </c>
      <c r="F1489" s="21">
        <v>0</v>
      </c>
      <c r="G1489" s="22">
        <f t="shared" si="23"/>
        <v>110018.29999999999</v>
      </c>
      <c r="H1489" s="21">
        <v>0</v>
      </c>
      <c r="I1489" s="21">
        <v>0</v>
      </c>
    </row>
    <row r="1490" spans="1:9" ht="15" x14ac:dyDescent="0.25">
      <c r="A1490" s="24" t="s">
        <v>1700</v>
      </c>
      <c r="B1490" s="20">
        <v>0</v>
      </c>
      <c r="C1490" s="21">
        <v>0</v>
      </c>
      <c r="D1490" s="25">
        <v>462374.90000000008</v>
      </c>
      <c r="E1490" s="25">
        <v>356723.6</v>
      </c>
      <c r="F1490" s="21">
        <v>0</v>
      </c>
      <c r="G1490" s="22">
        <f t="shared" si="23"/>
        <v>105651.3000000001</v>
      </c>
      <c r="H1490" s="21">
        <v>0</v>
      </c>
      <c r="I1490" s="21">
        <v>0</v>
      </c>
    </row>
    <row r="1491" spans="1:9" ht="15" x14ac:dyDescent="0.25">
      <c r="A1491" s="24" t="s">
        <v>1701</v>
      </c>
      <c r="B1491" s="20">
        <v>0</v>
      </c>
      <c r="C1491" s="21">
        <v>0</v>
      </c>
      <c r="D1491" s="25">
        <v>447531.09999999992</v>
      </c>
      <c r="E1491" s="25">
        <v>386490.37</v>
      </c>
      <c r="F1491" s="21">
        <v>0</v>
      </c>
      <c r="G1491" s="22">
        <f t="shared" si="23"/>
        <v>61040.729999999923</v>
      </c>
      <c r="H1491" s="21">
        <v>0</v>
      </c>
      <c r="I1491" s="21">
        <v>0</v>
      </c>
    </row>
    <row r="1492" spans="1:9" ht="15" x14ac:dyDescent="0.25">
      <c r="A1492" s="24" t="s">
        <v>1702</v>
      </c>
      <c r="B1492" s="20">
        <v>0</v>
      </c>
      <c r="C1492" s="21">
        <v>0</v>
      </c>
      <c r="D1492" s="25">
        <v>958913.80000000028</v>
      </c>
      <c r="E1492" s="25">
        <v>812527.2000000003</v>
      </c>
      <c r="F1492" s="21">
        <v>0</v>
      </c>
      <c r="G1492" s="22">
        <f t="shared" si="23"/>
        <v>146386.59999999998</v>
      </c>
      <c r="H1492" s="21">
        <v>0</v>
      </c>
      <c r="I1492" s="21">
        <v>0</v>
      </c>
    </row>
    <row r="1493" spans="1:9" ht="15" x14ac:dyDescent="0.25">
      <c r="A1493" s="24" t="s">
        <v>1703</v>
      </c>
      <c r="B1493" s="20">
        <v>0</v>
      </c>
      <c r="C1493" s="21">
        <v>0</v>
      </c>
      <c r="D1493" s="25">
        <v>666488.59999999986</v>
      </c>
      <c r="E1493" s="25">
        <v>567154.06999999983</v>
      </c>
      <c r="F1493" s="21">
        <v>0</v>
      </c>
      <c r="G1493" s="22">
        <f t="shared" si="23"/>
        <v>99334.530000000028</v>
      </c>
      <c r="H1493" s="21">
        <v>0</v>
      </c>
      <c r="I1493" s="21">
        <v>0</v>
      </c>
    </row>
    <row r="1494" spans="1:9" ht="15" x14ac:dyDescent="0.25">
      <c r="A1494" s="24" t="s">
        <v>1704</v>
      </c>
      <c r="B1494" s="20">
        <v>0</v>
      </c>
      <c r="C1494" s="21">
        <v>0</v>
      </c>
      <c r="D1494" s="25">
        <v>549509.14999999979</v>
      </c>
      <c r="E1494" s="25">
        <v>480376.98999999993</v>
      </c>
      <c r="F1494" s="21">
        <v>0</v>
      </c>
      <c r="G1494" s="22">
        <f t="shared" si="23"/>
        <v>69132.159999999858</v>
      </c>
      <c r="H1494" s="21">
        <v>0</v>
      </c>
      <c r="I1494" s="21">
        <v>0</v>
      </c>
    </row>
    <row r="1495" spans="1:9" ht="15" x14ac:dyDescent="0.25">
      <c r="A1495" s="24" t="s">
        <v>1705</v>
      </c>
      <c r="B1495" s="20">
        <v>0</v>
      </c>
      <c r="C1495" s="21">
        <v>0</v>
      </c>
      <c r="D1495" s="25">
        <v>568338.91999999981</v>
      </c>
      <c r="E1495" s="25">
        <v>445197.91999999987</v>
      </c>
      <c r="F1495" s="21">
        <v>0</v>
      </c>
      <c r="G1495" s="22">
        <f t="shared" si="23"/>
        <v>123140.99999999994</v>
      </c>
      <c r="H1495" s="21">
        <v>0</v>
      </c>
      <c r="I1495" s="21">
        <v>0</v>
      </c>
    </row>
    <row r="1496" spans="1:9" ht="15" x14ac:dyDescent="0.25">
      <c r="A1496" s="24" t="s">
        <v>1706</v>
      </c>
      <c r="B1496" s="20">
        <v>0</v>
      </c>
      <c r="C1496" s="21">
        <v>0</v>
      </c>
      <c r="D1496" s="25">
        <v>576153.2000000003</v>
      </c>
      <c r="E1496" s="25">
        <v>434648.94000000006</v>
      </c>
      <c r="F1496" s="21">
        <v>0</v>
      </c>
      <c r="G1496" s="22">
        <f t="shared" si="23"/>
        <v>141504.26000000024</v>
      </c>
      <c r="H1496" s="21">
        <v>0</v>
      </c>
      <c r="I1496" s="21">
        <v>0</v>
      </c>
    </row>
    <row r="1497" spans="1:9" ht="15" x14ac:dyDescent="0.25">
      <c r="A1497" s="24" t="s">
        <v>1707</v>
      </c>
      <c r="B1497" s="20">
        <v>0</v>
      </c>
      <c r="C1497" s="21">
        <v>0</v>
      </c>
      <c r="D1497" s="25">
        <v>575306</v>
      </c>
      <c r="E1497" s="25">
        <v>459435.22</v>
      </c>
      <c r="F1497" s="21">
        <v>0</v>
      </c>
      <c r="G1497" s="22">
        <f t="shared" si="23"/>
        <v>115870.78000000003</v>
      </c>
      <c r="H1497" s="21">
        <v>0</v>
      </c>
      <c r="I1497" s="21">
        <v>0</v>
      </c>
    </row>
    <row r="1498" spans="1:9" ht="15" x14ac:dyDescent="0.25">
      <c r="A1498" s="24" t="s">
        <v>1708</v>
      </c>
      <c r="B1498" s="20">
        <v>0</v>
      </c>
      <c r="C1498" s="21">
        <v>0</v>
      </c>
      <c r="D1498" s="25">
        <v>430691.89999999979</v>
      </c>
      <c r="E1498" s="25">
        <v>350045.1</v>
      </c>
      <c r="F1498" s="21">
        <v>0</v>
      </c>
      <c r="G1498" s="22">
        <f t="shared" si="23"/>
        <v>80646.799999999814</v>
      </c>
      <c r="H1498" s="21">
        <v>0</v>
      </c>
      <c r="I1498" s="21">
        <v>0</v>
      </c>
    </row>
    <row r="1499" spans="1:9" ht="15" x14ac:dyDescent="0.25">
      <c r="A1499" s="24" t="s">
        <v>1709</v>
      </c>
      <c r="B1499" s="20">
        <v>0</v>
      </c>
      <c r="C1499" s="21">
        <v>0</v>
      </c>
      <c r="D1499" s="25">
        <v>563903.69999999984</v>
      </c>
      <c r="E1499" s="25">
        <v>440803.45</v>
      </c>
      <c r="F1499" s="21">
        <v>0</v>
      </c>
      <c r="G1499" s="22">
        <f t="shared" si="23"/>
        <v>123100.24999999983</v>
      </c>
      <c r="H1499" s="21">
        <v>0</v>
      </c>
      <c r="I1499" s="21">
        <v>0</v>
      </c>
    </row>
    <row r="1500" spans="1:9" ht="15" x14ac:dyDescent="0.25">
      <c r="A1500" s="24" t="s">
        <v>1710</v>
      </c>
      <c r="B1500" s="20">
        <v>0</v>
      </c>
      <c r="C1500" s="21">
        <v>0</v>
      </c>
      <c r="D1500" s="25">
        <v>570938.4</v>
      </c>
      <c r="E1500" s="25">
        <v>417272.04</v>
      </c>
      <c r="F1500" s="21">
        <v>0</v>
      </c>
      <c r="G1500" s="22">
        <f t="shared" si="23"/>
        <v>153666.36000000004</v>
      </c>
      <c r="H1500" s="21">
        <v>0</v>
      </c>
      <c r="I1500" s="21">
        <v>0</v>
      </c>
    </row>
    <row r="1501" spans="1:9" ht="15" x14ac:dyDescent="0.25">
      <c r="A1501" s="24" t="s">
        <v>1711</v>
      </c>
      <c r="B1501" s="20">
        <v>0</v>
      </c>
      <c r="C1501" s="21">
        <v>0</v>
      </c>
      <c r="D1501" s="25">
        <v>563259.29999999993</v>
      </c>
      <c r="E1501" s="25">
        <v>431796.06999999983</v>
      </c>
      <c r="F1501" s="21">
        <v>0</v>
      </c>
      <c r="G1501" s="22">
        <f t="shared" si="23"/>
        <v>131463.2300000001</v>
      </c>
      <c r="H1501" s="21">
        <v>0</v>
      </c>
      <c r="I1501" s="21">
        <v>0</v>
      </c>
    </row>
    <row r="1502" spans="1:9" ht="15" x14ac:dyDescent="0.25">
      <c r="A1502" s="24" t="s">
        <v>1712</v>
      </c>
      <c r="B1502" s="20">
        <v>0</v>
      </c>
      <c r="C1502" s="21">
        <v>0</v>
      </c>
      <c r="D1502" s="25">
        <v>178738.65999999997</v>
      </c>
      <c r="E1502" s="25">
        <v>129383.26000000001</v>
      </c>
      <c r="F1502" s="21">
        <v>0</v>
      </c>
      <c r="G1502" s="22">
        <f t="shared" si="23"/>
        <v>49355.399999999965</v>
      </c>
      <c r="H1502" s="21">
        <v>0</v>
      </c>
      <c r="I1502" s="21">
        <v>0</v>
      </c>
    </row>
    <row r="1503" spans="1:9" ht="15" x14ac:dyDescent="0.25">
      <c r="A1503" s="24" t="s">
        <v>1713</v>
      </c>
      <c r="B1503" s="20">
        <v>0</v>
      </c>
      <c r="C1503" s="21">
        <v>0</v>
      </c>
      <c r="D1503" s="25">
        <v>169195.55</v>
      </c>
      <c r="E1503" s="25">
        <v>132269.30000000002</v>
      </c>
      <c r="F1503" s="21">
        <v>0</v>
      </c>
      <c r="G1503" s="22">
        <f t="shared" si="23"/>
        <v>36926.249999999971</v>
      </c>
      <c r="H1503" s="21">
        <v>0</v>
      </c>
      <c r="I1503" s="21">
        <v>0</v>
      </c>
    </row>
    <row r="1504" spans="1:9" ht="15" x14ac:dyDescent="0.25">
      <c r="A1504" s="24" t="s">
        <v>1714</v>
      </c>
      <c r="B1504" s="20">
        <v>0</v>
      </c>
      <c r="C1504" s="21">
        <v>0</v>
      </c>
      <c r="D1504" s="25">
        <v>373376.1</v>
      </c>
      <c r="E1504" s="25">
        <v>299915.40000000008</v>
      </c>
      <c r="F1504" s="21">
        <v>0</v>
      </c>
      <c r="G1504" s="22">
        <f t="shared" si="23"/>
        <v>73460.699999999895</v>
      </c>
      <c r="H1504" s="21">
        <v>0</v>
      </c>
      <c r="I1504" s="21">
        <v>0</v>
      </c>
    </row>
    <row r="1505" spans="1:9" ht="15" x14ac:dyDescent="0.25">
      <c r="A1505" s="24" t="s">
        <v>1715</v>
      </c>
      <c r="B1505" s="20">
        <v>0</v>
      </c>
      <c r="C1505" s="21">
        <v>0</v>
      </c>
      <c r="D1505" s="25">
        <v>350121.85</v>
      </c>
      <c r="E1505" s="25">
        <v>297730.45</v>
      </c>
      <c r="F1505" s="21">
        <v>0</v>
      </c>
      <c r="G1505" s="22">
        <f t="shared" si="23"/>
        <v>52391.399999999965</v>
      </c>
      <c r="H1505" s="21">
        <v>0</v>
      </c>
      <c r="I1505" s="21">
        <v>0</v>
      </c>
    </row>
    <row r="1506" spans="1:9" ht="15" x14ac:dyDescent="0.25">
      <c r="A1506" s="24" t="s">
        <v>1716</v>
      </c>
      <c r="B1506" s="20">
        <v>0</v>
      </c>
      <c r="C1506" s="21">
        <v>0</v>
      </c>
      <c r="D1506" s="25">
        <v>41249.31</v>
      </c>
      <c r="E1506" s="25">
        <v>19636.210000000003</v>
      </c>
      <c r="F1506" s="21">
        <v>0</v>
      </c>
      <c r="G1506" s="22">
        <f t="shared" si="23"/>
        <v>21613.099999999995</v>
      </c>
      <c r="H1506" s="21">
        <v>0</v>
      </c>
      <c r="I1506" s="21">
        <v>0</v>
      </c>
    </row>
    <row r="1507" spans="1:9" ht="15" x14ac:dyDescent="0.25">
      <c r="A1507" s="24" t="s">
        <v>1717</v>
      </c>
      <c r="B1507" s="20">
        <v>0</v>
      </c>
      <c r="C1507" s="21">
        <v>0</v>
      </c>
      <c r="D1507" s="25">
        <v>303227.7900000001</v>
      </c>
      <c r="E1507" s="25">
        <v>243082.34000000003</v>
      </c>
      <c r="F1507" s="21">
        <v>0</v>
      </c>
      <c r="G1507" s="22">
        <f t="shared" si="23"/>
        <v>60145.45000000007</v>
      </c>
      <c r="H1507" s="21">
        <v>0</v>
      </c>
      <c r="I1507" s="21">
        <v>0</v>
      </c>
    </row>
    <row r="1508" spans="1:9" ht="15" x14ac:dyDescent="0.25">
      <c r="A1508" s="24" t="s">
        <v>1718</v>
      </c>
      <c r="B1508" s="20">
        <v>0</v>
      </c>
      <c r="C1508" s="21">
        <v>0</v>
      </c>
      <c r="D1508" s="25">
        <v>48640.38</v>
      </c>
      <c r="E1508" s="25">
        <v>42897.279999999999</v>
      </c>
      <c r="F1508" s="21">
        <v>0</v>
      </c>
      <c r="G1508" s="22">
        <f t="shared" si="23"/>
        <v>5743.0999999999985</v>
      </c>
      <c r="H1508" s="21">
        <v>0</v>
      </c>
      <c r="I1508" s="21">
        <v>0</v>
      </c>
    </row>
    <row r="1509" spans="1:9" ht="15" x14ac:dyDescent="0.25">
      <c r="A1509" s="24" t="s">
        <v>1719</v>
      </c>
      <c r="B1509" s="20">
        <v>0</v>
      </c>
      <c r="C1509" s="21">
        <v>0</v>
      </c>
      <c r="D1509" s="25">
        <v>39559</v>
      </c>
      <c r="E1509" s="25">
        <v>60.24</v>
      </c>
      <c r="F1509" s="21">
        <v>0</v>
      </c>
      <c r="G1509" s="22">
        <f t="shared" si="23"/>
        <v>39498.76</v>
      </c>
      <c r="H1509" s="21">
        <v>0</v>
      </c>
      <c r="I1509" s="21">
        <v>0</v>
      </c>
    </row>
    <row r="1510" spans="1:9" ht="15" x14ac:dyDescent="0.25">
      <c r="A1510" s="24" t="s">
        <v>1720</v>
      </c>
      <c r="B1510" s="20">
        <v>0</v>
      </c>
      <c r="C1510" s="21">
        <v>0</v>
      </c>
      <c r="D1510" s="25">
        <v>1780050.8599999999</v>
      </c>
      <c r="E1510" s="25">
        <v>1436136.7900000005</v>
      </c>
      <c r="F1510" s="21">
        <v>0</v>
      </c>
      <c r="G1510" s="22">
        <f t="shared" si="23"/>
        <v>343914.06999999937</v>
      </c>
      <c r="H1510" s="21">
        <v>0</v>
      </c>
      <c r="I1510" s="21">
        <v>0</v>
      </c>
    </row>
    <row r="1511" spans="1:9" ht="15" x14ac:dyDescent="0.25">
      <c r="A1511" s="24" t="s">
        <v>1721</v>
      </c>
      <c r="B1511" s="20">
        <v>0</v>
      </c>
      <c r="C1511" s="21">
        <v>0</v>
      </c>
      <c r="D1511" s="25">
        <v>176599.7</v>
      </c>
      <c r="E1511" s="25">
        <v>124131.7</v>
      </c>
      <c r="F1511" s="21">
        <v>0</v>
      </c>
      <c r="G1511" s="22">
        <f t="shared" si="23"/>
        <v>52468.000000000015</v>
      </c>
      <c r="H1511" s="21">
        <v>0</v>
      </c>
      <c r="I1511" s="21">
        <v>0</v>
      </c>
    </row>
    <row r="1512" spans="1:9" ht="15" x14ac:dyDescent="0.25">
      <c r="A1512" s="24" t="s">
        <v>1722</v>
      </c>
      <c r="B1512" s="20">
        <v>0</v>
      </c>
      <c r="C1512" s="21">
        <v>0</v>
      </c>
      <c r="D1512" s="25">
        <v>652848.80000000028</v>
      </c>
      <c r="E1512" s="25">
        <v>493627.03999999992</v>
      </c>
      <c r="F1512" s="21">
        <v>0</v>
      </c>
      <c r="G1512" s="22">
        <f t="shared" si="23"/>
        <v>159221.76000000036</v>
      </c>
      <c r="H1512" s="21">
        <v>0</v>
      </c>
      <c r="I1512" s="21">
        <v>0</v>
      </c>
    </row>
    <row r="1513" spans="1:9" ht="15" x14ac:dyDescent="0.25">
      <c r="A1513" s="24" t="s">
        <v>1723</v>
      </c>
      <c r="B1513" s="20">
        <v>0</v>
      </c>
      <c r="C1513" s="21">
        <v>0</v>
      </c>
      <c r="D1513" s="25">
        <v>314968.39999999997</v>
      </c>
      <c r="E1513" s="25">
        <v>242404.80000000005</v>
      </c>
      <c r="F1513" s="21">
        <v>0</v>
      </c>
      <c r="G1513" s="22">
        <f t="shared" si="23"/>
        <v>72563.599999999919</v>
      </c>
      <c r="H1513" s="21">
        <v>0</v>
      </c>
      <c r="I1513" s="21">
        <v>0</v>
      </c>
    </row>
    <row r="1514" spans="1:9" ht="15" x14ac:dyDescent="0.25">
      <c r="A1514" s="24" t="s">
        <v>1724</v>
      </c>
      <c r="B1514" s="20">
        <v>0</v>
      </c>
      <c r="C1514" s="21">
        <v>0</v>
      </c>
      <c r="D1514" s="25">
        <v>365835.45999999996</v>
      </c>
      <c r="E1514" s="25">
        <v>246342.85999999996</v>
      </c>
      <c r="F1514" s="21">
        <v>0</v>
      </c>
      <c r="G1514" s="22">
        <f t="shared" si="23"/>
        <v>119492.6</v>
      </c>
      <c r="H1514" s="21">
        <v>0</v>
      </c>
      <c r="I1514" s="21">
        <v>0</v>
      </c>
    </row>
    <row r="1515" spans="1:9" ht="15" x14ac:dyDescent="0.25">
      <c r="A1515" s="24" t="s">
        <v>1725</v>
      </c>
      <c r="B1515" s="20">
        <v>0</v>
      </c>
      <c r="C1515" s="21">
        <v>0</v>
      </c>
      <c r="D1515" s="25">
        <v>64798</v>
      </c>
      <c r="E1515" s="25">
        <v>280.95</v>
      </c>
      <c r="F1515" s="21">
        <v>0</v>
      </c>
      <c r="G1515" s="22">
        <f t="shared" si="23"/>
        <v>64517.05</v>
      </c>
      <c r="H1515" s="21">
        <v>0</v>
      </c>
      <c r="I1515" s="21">
        <v>0</v>
      </c>
    </row>
    <row r="1516" spans="1:9" ht="15" x14ac:dyDescent="0.25">
      <c r="A1516" s="24" t="s">
        <v>1726</v>
      </c>
      <c r="B1516" s="20">
        <v>0</v>
      </c>
      <c r="C1516" s="21">
        <v>0</v>
      </c>
      <c r="D1516" s="25">
        <v>66784.899999999994</v>
      </c>
      <c r="E1516" s="25">
        <v>36758</v>
      </c>
      <c r="F1516" s="21">
        <v>0</v>
      </c>
      <c r="G1516" s="22">
        <f t="shared" si="23"/>
        <v>30026.899999999994</v>
      </c>
      <c r="H1516" s="21">
        <v>0</v>
      </c>
      <c r="I1516" s="21">
        <v>0</v>
      </c>
    </row>
    <row r="1517" spans="1:9" ht="15" x14ac:dyDescent="0.25">
      <c r="A1517" s="24" t="s">
        <v>1727</v>
      </c>
      <c r="B1517" s="20">
        <v>0</v>
      </c>
      <c r="C1517" s="21">
        <v>0</v>
      </c>
      <c r="D1517" s="25">
        <v>142788.29999999999</v>
      </c>
      <c r="E1517" s="25">
        <v>75949.399999999994</v>
      </c>
      <c r="F1517" s="21">
        <v>0</v>
      </c>
      <c r="G1517" s="22">
        <f t="shared" si="23"/>
        <v>66838.899999999994</v>
      </c>
      <c r="H1517" s="21">
        <v>0</v>
      </c>
      <c r="I1517" s="21">
        <v>0</v>
      </c>
    </row>
    <row r="1518" spans="1:9" ht="15" x14ac:dyDescent="0.25">
      <c r="A1518" s="24" t="s">
        <v>1728</v>
      </c>
      <c r="B1518" s="20">
        <v>0</v>
      </c>
      <c r="C1518" s="21">
        <v>0</v>
      </c>
      <c r="D1518" s="25">
        <v>65836.2</v>
      </c>
      <c r="E1518" s="25">
        <v>46144.6</v>
      </c>
      <c r="F1518" s="21">
        <v>0</v>
      </c>
      <c r="G1518" s="22">
        <f t="shared" si="23"/>
        <v>19691.599999999999</v>
      </c>
      <c r="H1518" s="21">
        <v>0</v>
      </c>
      <c r="I1518" s="21">
        <v>0</v>
      </c>
    </row>
    <row r="1519" spans="1:9" ht="15" x14ac:dyDescent="0.25">
      <c r="A1519" s="24" t="s">
        <v>1729</v>
      </c>
      <c r="B1519" s="20">
        <v>0</v>
      </c>
      <c r="C1519" s="21">
        <v>0</v>
      </c>
      <c r="D1519" s="25">
        <v>66212.100000000006</v>
      </c>
      <c r="E1519" s="25">
        <v>64141.1</v>
      </c>
      <c r="F1519" s="21">
        <v>0</v>
      </c>
      <c r="G1519" s="22">
        <f t="shared" si="23"/>
        <v>2071.0000000000073</v>
      </c>
      <c r="H1519" s="21">
        <v>0</v>
      </c>
      <c r="I1519" s="21">
        <v>0</v>
      </c>
    </row>
    <row r="1520" spans="1:9" ht="15" x14ac:dyDescent="0.25">
      <c r="A1520" s="24" t="s">
        <v>1730</v>
      </c>
      <c r="B1520" s="20">
        <v>0</v>
      </c>
      <c r="C1520" s="21">
        <v>0</v>
      </c>
      <c r="D1520" s="25">
        <v>156929.30000000002</v>
      </c>
      <c r="E1520" s="25">
        <v>3757.33</v>
      </c>
      <c r="F1520" s="21">
        <v>0</v>
      </c>
      <c r="G1520" s="22">
        <f t="shared" si="23"/>
        <v>153171.97000000003</v>
      </c>
      <c r="H1520" s="21">
        <v>0</v>
      </c>
      <c r="I1520" s="21">
        <v>0</v>
      </c>
    </row>
    <row r="1521" spans="1:9" ht="15" x14ac:dyDescent="0.25">
      <c r="A1521" s="24" t="s">
        <v>1731</v>
      </c>
      <c r="B1521" s="20">
        <v>0</v>
      </c>
      <c r="C1521" s="21">
        <v>0</v>
      </c>
      <c r="D1521" s="25">
        <v>170246.9</v>
      </c>
      <c r="E1521" s="25">
        <v>114448.61</v>
      </c>
      <c r="F1521" s="21">
        <v>0</v>
      </c>
      <c r="G1521" s="22">
        <f t="shared" si="23"/>
        <v>55798.289999999994</v>
      </c>
      <c r="H1521" s="21">
        <v>0</v>
      </c>
      <c r="I1521" s="21">
        <v>0</v>
      </c>
    </row>
    <row r="1522" spans="1:9" ht="15" x14ac:dyDescent="0.25">
      <c r="A1522" s="24" t="s">
        <v>1732</v>
      </c>
      <c r="B1522" s="20">
        <v>0</v>
      </c>
      <c r="C1522" s="21">
        <v>0</v>
      </c>
      <c r="D1522" s="25">
        <v>19421.5</v>
      </c>
      <c r="E1522" s="25">
        <v>0</v>
      </c>
      <c r="F1522" s="21">
        <v>0</v>
      </c>
      <c r="G1522" s="22">
        <f t="shared" si="23"/>
        <v>19421.5</v>
      </c>
      <c r="H1522" s="21">
        <v>0</v>
      </c>
      <c r="I1522" s="21">
        <v>0</v>
      </c>
    </row>
    <row r="1523" spans="1:9" ht="15" x14ac:dyDescent="0.25">
      <c r="A1523" s="24" t="s">
        <v>1733</v>
      </c>
      <c r="B1523" s="20">
        <v>0</v>
      </c>
      <c r="C1523" s="21">
        <v>0</v>
      </c>
      <c r="D1523" s="25">
        <v>469284.3</v>
      </c>
      <c r="E1523" s="25">
        <v>351476.4</v>
      </c>
      <c r="F1523" s="21">
        <v>0</v>
      </c>
      <c r="G1523" s="22">
        <f t="shared" si="23"/>
        <v>117807.89999999997</v>
      </c>
      <c r="H1523" s="21">
        <v>0</v>
      </c>
      <c r="I1523" s="21">
        <v>0</v>
      </c>
    </row>
    <row r="1524" spans="1:9" ht="15" x14ac:dyDescent="0.25">
      <c r="A1524" s="24" t="s">
        <v>1734</v>
      </c>
      <c r="B1524" s="20">
        <v>0</v>
      </c>
      <c r="C1524" s="21">
        <v>0</v>
      </c>
      <c r="D1524" s="25">
        <v>865042.47999999986</v>
      </c>
      <c r="E1524" s="25">
        <v>731329.67999999982</v>
      </c>
      <c r="F1524" s="21">
        <v>0</v>
      </c>
      <c r="G1524" s="22">
        <f t="shared" si="23"/>
        <v>133712.80000000005</v>
      </c>
      <c r="H1524" s="21">
        <v>0</v>
      </c>
      <c r="I1524" s="21">
        <v>0</v>
      </c>
    </row>
    <row r="1525" spans="1:9" ht="15" x14ac:dyDescent="0.25">
      <c r="A1525" s="24" t="s">
        <v>1735</v>
      </c>
      <c r="B1525" s="20">
        <v>0</v>
      </c>
      <c r="C1525" s="21">
        <v>0</v>
      </c>
      <c r="D1525" s="25">
        <v>17112.400000000001</v>
      </c>
      <c r="E1525" s="25">
        <v>16164.4</v>
      </c>
      <c r="F1525" s="21">
        <v>0</v>
      </c>
      <c r="G1525" s="22">
        <f t="shared" si="23"/>
        <v>948.00000000000182</v>
      </c>
      <c r="H1525" s="21">
        <v>0</v>
      </c>
      <c r="I1525" s="21">
        <v>0</v>
      </c>
    </row>
    <row r="1526" spans="1:9" ht="15" x14ac:dyDescent="0.25">
      <c r="A1526" s="24" t="s">
        <v>1736</v>
      </c>
      <c r="B1526" s="20">
        <v>0</v>
      </c>
      <c r="C1526" s="21">
        <v>0</v>
      </c>
      <c r="D1526" s="25">
        <v>104088.49999999999</v>
      </c>
      <c r="E1526" s="25">
        <v>80137.899999999994</v>
      </c>
      <c r="F1526" s="21">
        <v>0</v>
      </c>
      <c r="G1526" s="22">
        <f t="shared" si="23"/>
        <v>23950.599999999991</v>
      </c>
      <c r="H1526" s="21">
        <v>0</v>
      </c>
      <c r="I1526" s="21">
        <v>0</v>
      </c>
    </row>
    <row r="1527" spans="1:9" ht="15" x14ac:dyDescent="0.25">
      <c r="A1527" s="24" t="s">
        <v>1737</v>
      </c>
      <c r="B1527" s="20">
        <v>0</v>
      </c>
      <c r="C1527" s="21">
        <v>0</v>
      </c>
      <c r="D1527" s="25">
        <v>66623.8</v>
      </c>
      <c r="E1527" s="25">
        <v>53191.1</v>
      </c>
      <c r="F1527" s="21">
        <v>0</v>
      </c>
      <c r="G1527" s="22">
        <f t="shared" si="23"/>
        <v>13432.700000000004</v>
      </c>
      <c r="H1527" s="21">
        <v>0</v>
      </c>
      <c r="I1527" s="21">
        <v>0</v>
      </c>
    </row>
    <row r="1528" spans="1:9" ht="15" x14ac:dyDescent="0.25">
      <c r="A1528" s="24" t="s">
        <v>1738</v>
      </c>
      <c r="B1528" s="20">
        <v>0</v>
      </c>
      <c r="C1528" s="21">
        <v>0</v>
      </c>
      <c r="D1528" s="25">
        <v>136308.5</v>
      </c>
      <c r="E1528" s="25">
        <v>115948.70000000001</v>
      </c>
      <c r="F1528" s="21">
        <v>0</v>
      </c>
      <c r="G1528" s="22">
        <f t="shared" si="23"/>
        <v>20359.799999999988</v>
      </c>
      <c r="H1528" s="21">
        <v>0</v>
      </c>
      <c r="I1528" s="21">
        <v>0</v>
      </c>
    </row>
    <row r="1529" spans="1:9" ht="15" x14ac:dyDescent="0.25">
      <c r="A1529" s="24" t="s">
        <v>1739</v>
      </c>
      <c r="B1529" s="20">
        <v>0</v>
      </c>
      <c r="C1529" s="21">
        <v>0</v>
      </c>
      <c r="D1529" s="25">
        <v>68879.200000000012</v>
      </c>
      <c r="E1529" s="25">
        <v>25170.800000000003</v>
      </c>
      <c r="F1529" s="21">
        <v>0</v>
      </c>
      <c r="G1529" s="22">
        <f t="shared" si="23"/>
        <v>43708.400000000009</v>
      </c>
      <c r="H1529" s="21">
        <v>0</v>
      </c>
      <c r="I1529" s="21">
        <v>0</v>
      </c>
    </row>
    <row r="1530" spans="1:9" ht="15" x14ac:dyDescent="0.25">
      <c r="A1530" s="24" t="s">
        <v>1740</v>
      </c>
      <c r="B1530" s="20">
        <v>0</v>
      </c>
      <c r="C1530" s="21">
        <v>0</v>
      </c>
      <c r="D1530" s="25">
        <v>133551.90000000002</v>
      </c>
      <c r="E1530" s="25">
        <v>99521.000000000015</v>
      </c>
      <c r="F1530" s="21">
        <v>0</v>
      </c>
      <c r="G1530" s="22">
        <f t="shared" si="23"/>
        <v>34030.900000000009</v>
      </c>
      <c r="H1530" s="21">
        <v>0</v>
      </c>
      <c r="I1530" s="21">
        <v>0</v>
      </c>
    </row>
    <row r="1531" spans="1:9" ht="15" x14ac:dyDescent="0.25">
      <c r="A1531" s="24" t="s">
        <v>1741</v>
      </c>
      <c r="B1531" s="20">
        <v>0</v>
      </c>
      <c r="C1531" s="21">
        <v>0</v>
      </c>
      <c r="D1531" s="25">
        <v>157980.14000000001</v>
      </c>
      <c r="E1531" s="25">
        <v>135914.54</v>
      </c>
      <c r="F1531" s="21">
        <v>0</v>
      </c>
      <c r="G1531" s="22">
        <f t="shared" si="23"/>
        <v>22065.600000000006</v>
      </c>
      <c r="H1531" s="21">
        <v>0</v>
      </c>
      <c r="I1531" s="21">
        <v>0</v>
      </c>
    </row>
    <row r="1532" spans="1:9" ht="15" x14ac:dyDescent="0.25">
      <c r="A1532" s="24" t="s">
        <v>1742</v>
      </c>
      <c r="B1532" s="20">
        <v>0</v>
      </c>
      <c r="C1532" s="21">
        <v>0</v>
      </c>
      <c r="D1532" s="25">
        <v>149268.1</v>
      </c>
      <c r="E1532" s="25">
        <v>105518.1</v>
      </c>
      <c r="F1532" s="21">
        <v>0</v>
      </c>
      <c r="G1532" s="22">
        <f t="shared" si="23"/>
        <v>43750</v>
      </c>
      <c r="H1532" s="21">
        <v>0</v>
      </c>
      <c r="I1532" s="21">
        <v>0</v>
      </c>
    </row>
    <row r="1533" spans="1:9" ht="15" x14ac:dyDescent="0.25">
      <c r="A1533" s="24" t="s">
        <v>1743</v>
      </c>
      <c r="B1533" s="20">
        <v>0</v>
      </c>
      <c r="C1533" s="21">
        <v>0</v>
      </c>
      <c r="D1533" s="25">
        <v>46808.5</v>
      </c>
      <c r="E1533" s="25">
        <v>4325.2</v>
      </c>
      <c r="F1533" s="21">
        <v>0</v>
      </c>
      <c r="G1533" s="22">
        <f t="shared" si="23"/>
        <v>42483.3</v>
      </c>
      <c r="H1533" s="21">
        <v>0</v>
      </c>
      <c r="I1533" s="21">
        <v>0</v>
      </c>
    </row>
    <row r="1534" spans="1:9" ht="15" x14ac:dyDescent="0.25">
      <c r="A1534" s="24" t="s">
        <v>1744</v>
      </c>
      <c r="B1534" s="20">
        <v>0</v>
      </c>
      <c r="C1534" s="21">
        <v>0</v>
      </c>
      <c r="D1534" s="25">
        <v>45716.6</v>
      </c>
      <c r="E1534" s="25">
        <v>18897.100000000002</v>
      </c>
      <c r="F1534" s="21">
        <v>0</v>
      </c>
      <c r="G1534" s="22">
        <f t="shared" si="23"/>
        <v>26819.499999999996</v>
      </c>
      <c r="H1534" s="21">
        <v>0</v>
      </c>
      <c r="I1534" s="21">
        <v>0</v>
      </c>
    </row>
    <row r="1535" spans="1:9" ht="15" x14ac:dyDescent="0.25">
      <c r="A1535" s="24" t="s">
        <v>1745</v>
      </c>
      <c r="B1535" s="20">
        <v>0</v>
      </c>
      <c r="C1535" s="21">
        <v>0</v>
      </c>
      <c r="D1535" s="25">
        <v>39401.4</v>
      </c>
      <c r="E1535" s="25">
        <v>11184.2</v>
      </c>
      <c r="F1535" s="21">
        <v>0</v>
      </c>
      <c r="G1535" s="22">
        <f t="shared" si="23"/>
        <v>28217.200000000001</v>
      </c>
      <c r="H1535" s="21">
        <v>0</v>
      </c>
      <c r="I1535" s="21">
        <v>0</v>
      </c>
    </row>
    <row r="1536" spans="1:9" ht="15" x14ac:dyDescent="0.25">
      <c r="A1536" s="24" t="s">
        <v>1746</v>
      </c>
      <c r="B1536" s="20">
        <v>0</v>
      </c>
      <c r="C1536" s="21">
        <v>0</v>
      </c>
      <c r="D1536" s="25">
        <v>8663.6</v>
      </c>
      <c r="E1536" s="25">
        <v>8421.6</v>
      </c>
      <c r="F1536" s="21">
        <v>0</v>
      </c>
      <c r="G1536" s="22">
        <f t="shared" si="23"/>
        <v>242</v>
      </c>
      <c r="H1536" s="21">
        <v>0</v>
      </c>
      <c r="I1536" s="21">
        <v>0</v>
      </c>
    </row>
    <row r="1537" spans="1:9" ht="15" x14ac:dyDescent="0.25">
      <c r="A1537" s="24" t="s">
        <v>1747</v>
      </c>
      <c r="B1537" s="20">
        <v>0</v>
      </c>
      <c r="C1537" s="21">
        <v>0</v>
      </c>
      <c r="D1537" s="25">
        <v>10364.1</v>
      </c>
      <c r="E1537" s="25">
        <v>106.8</v>
      </c>
      <c r="F1537" s="21">
        <v>0</v>
      </c>
      <c r="G1537" s="22">
        <f t="shared" si="23"/>
        <v>10257.300000000001</v>
      </c>
      <c r="H1537" s="21">
        <v>0</v>
      </c>
      <c r="I1537" s="21">
        <v>0</v>
      </c>
    </row>
    <row r="1538" spans="1:9" ht="15" x14ac:dyDescent="0.25">
      <c r="A1538" s="24" t="s">
        <v>1748</v>
      </c>
      <c r="B1538" s="20">
        <v>0</v>
      </c>
      <c r="C1538" s="21">
        <v>0</v>
      </c>
      <c r="D1538" s="25">
        <v>14803.3</v>
      </c>
      <c r="E1538" s="25">
        <v>11371.599999999999</v>
      </c>
      <c r="F1538" s="21">
        <v>0</v>
      </c>
      <c r="G1538" s="22">
        <f t="shared" si="23"/>
        <v>3431.7000000000007</v>
      </c>
      <c r="H1538" s="21">
        <v>0</v>
      </c>
      <c r="I1538" s="21">
        <v>0</v>
      </c>
    </row>
    <row r="1539" spans="1:9" ht="15" x14ac:dyDescent="0.25">
      <c r="A1539" s="24" t="s">
        <v>1749</v>
      </c>
      <c r="B1539" s="20">
        <v>0</v>
      </c>
      <c r="C1539" s="21">
        <v>0</v>
      </c>
      <c r="D1539" s="25">
        <v>11151.7</v>
      </c>
      <c r="E1539" s="25">
        <v>0</v>
      </c>
      <c r="F1539" s="21">
        <v>0</v>
      </c>
      <c r="G1539" s="22">
        <f t="shared" si="23"/>
        <v>11151.7</v>
      </c>
      <c r="H1539" s="21">
        <v>0</v>
      </c>
      <c r="I1539" s="21">
        <v>0</v>
      </c>
    </row>
    <row r="1540" spans="1:9" ht="15" x14ac:dyDescent="0.25">
      <c r="A1540" s="24" t="s">
        <v>1750</v>
      </c>
      <c r="B1540" s="20">
        <v>0</v>
      </c>
      <c r="C1540" s="21">
        <v>0</v>
      </c>
      <c r="D1540" s="25">
        <v>49869.399999999994</v>
      </c>
      <c r="E1540" s="25">
        <v>23149.200000000001</v>
      </c>
      <c r="F1540" s="21">
        <v>0</v>
      </c>
      <c r="G1540" s="22">
        <f t="shared" si="23"/>
        <v>26720.199999999993</v>
      </c>
      <c r="H1540" s="21">
        <v>0</v>
      </c>
      <c r="I1540" s="21">
        <v>0</v>
      </c>
    </row>
    <row r="1541" spans="1:9" ht="15" x14ac:dyDescent="0.25">
      <c r="A1541" s="24" t="s">
        <v>1751</v>
      </c>
      <c r="B1541" s="20">
        <v>0</v>
      </c>
      <c r="C1541" s="21">
        <v>0</v>
      </c>
      <c r="D1541" s="25">
        <v>44911.1</v>
      </c>
      <c r="E1541" s="25">
        <v>9836.8000000000011</v>
      </c>
      <c r="F1541" s="21">
        <v>0</v>
      </c>
      <c r="G1541" s="22">
        <f t="shared" si="23"/>
        <v>35074.299999999996</v>
      </c>
      <c r="H1541" s="21">
        <v>0</v>
      </c>
      <c r="I1541" s="21">
        <v>0</v>
      </c>
    </row>
    <row r="1542" spans="1:9" ht="15" x14ac:dyDescent="0.25">
      <c r="A1542" s="24" t="s">
        <v>1752</v>
      </c>
      <c r="B1542" s="20">
        <v>0</v>
      </c>
      <c r="C1542" s="21">
        <v>0</v>
      </c>
      <c r="D1542" s="25">
        <v>59455.599999999991</v>
      </c>
      <c r="E1542" s="25">
        <v>38561.699999999997</v>
      </c>
      <c r="F1542" s="21">
        <v>0</v>
      </c>
      <c r="G1542" s="22">
        <f t="shared" si="23"/>
        <v>20893.899999999994</v>
      </c>
      <c r="H1542" s="21">
        <v>0</v>
      </c>
      <c r="I1542" s="21">
        <v>0</v>
      </c>
    </row>
    <row r="1543" spans="1:9" ht="15" x14ac:dyDescent="0.25">
      <c r="A1543" s="24" t="s">
        <v>1753</v>
      </c>
      <c r="B1543" s="20">
        <v>0</v>
      </c>
      <c r="C1543" s="21">
        <v>0</v>
      </c>
      <c r="D1543" s="25">
        <v>48688</v>
      </c>
      <c r="E1543" s="25">
        <v>23472.600000000002</v>
      </c>
      <c r="F1543" s="21">
        <v>0</v>
      </c>
      <c r="G1543" s="22">
        <f t="shared" ref="G1543:G1606" si="24">D1543-E1543</f>
        <v>25215.399999999998</v>
      </c>
      <c r="H1543" s="21">
        <v>0</v>
      </c>
      <c r="I1543" s="21">
        <v>0</v>
      </c>
    </row>
    <row r="1544" spans="1:9" ht="15" x14ac:dyDescent="0.25">
      <c r="A1544" s="24" t="s">
        <v>1754</v>
      </c>
      <c r="B1544" s="20">
        <v>0</v>
      </c>
      <c r="C1544" s="21">
        <v>0</v>
      </c>
      <c r="D1544" s="25">
        <v>39576.899999999994</v>
      </c>
      <c r="E1544" s="25">
        <v>16654.400000000001</v>
      </c>
      <c r="F1544" s="21">
        <v>0</v>
      </c>
      <c r="G1544" s="22">
        <f t="shared" si="24"/>
        <v>22922.499999999993</v>
      </c>
      <c r="H1544" s="21">
        <v>0</v>
      </c>
      <c r="I1544" s="21">
        <v>0</v>
      </c>
    </row>
    <row r="1545" spans="1:9" ht="15" x14ac:dyDescent="0.25">
      <c r="A1545" s="24" t="s">
        <v>1755</v>
      </c>
      <c r="B1545" s="20">
        <v>0</v>
      </c>
      <c r="C1545" s="21">
        <v>0</v>
      </c>
      <c r="D1545" s="25">
        <v>106719.79999999997</v>
      </c>
      <c r="E1545" s="25">
        <v>99197.39999999998</v>
      </c>
      <c r="F1545" s="21">
        <v>0</v>
      </c>
      <c r="G1545" s="22">
        <f t="shared" si="24"/>
        <v>7522.3999999999942</v>
      </c>
      <c r="H1545" s="21">
        <v>0</v>
      </c>
      <c r="I1545" s="21">
        <v>0</v>
      </c>
    </row>
    <row r="1546" spans="1:9" ht="15" x14ac:dyDescent="0.25">
      <c r="A1546" s="24" t="s">
        <v>1756</v>
      </c>
      <c r="B1546" s="20">
        <v>0</v>
      </c>
      <c r="C1546" s="21">
        <v>0</v>
      </c>
      <c r="D1546" s="25">
        <v>149894.6</v>
      </c>
      <c r="E1546" s="25">
        <v>127528.90000000001</v>
      </c>
      <c r="F1546" s="21">
        <v>0</v>
      </c>
      <c r="G1546" s="22">
        <f t="shared" si="24"/>
        <v>22365.699999999997</v>
      </c>
      <c r="H1546" s="21">
        <v>0</v>
      </c>
      <c r="I1546" s="21">
        <v>0</v>
      </c>
    </row>
    <row r="1547" spans="1:9" ht="15" x14ac:dyDescent="0.25">
      <c r="A1547" s="24" t="s">
        <v>1757</v>
      </c>
      <c r="B1547" s="20">
        <v>0</v>
      </c>
      <c r="C1547" s="21">
        <v>0</v>
      </c>
      <c r="D1547" s="25">
        <v>155747.9</v>
      </c>
      <c r="E1547" s="25">
        <v>106308.8</v>
      </c>
      <c r="F1547" s="21">
        <v>0</v>
      </c>
      <c r="G1547" s="22">
        <f t="shared" si="24"/>
        <v>49439.099999999991</v>
      </c>
      <c r="H1547" s="21">
        <v>0</v>
      </c>
      <c r="I1547" s="21">
        <v>0</v>
      </c>
    </row>
    <row r="1548" spans="1:9" ht="15" x14ac:dyDescent="0.25">
      <c r="A1548" s="24" t="s">
        <v>1758</v>
      </c>
      <c r="B1548" s="20">
        <v>0</v>
      </c>
      <c r="C1548" s="21">
        <v>0</v>
      </c>
      <c r="D1548" s="25">
        <v>125103.1</v>
      </c>
      <c r="E1548" s="25">
        <v>113840.55</v>
      </c>
      <c r="F1548" s="21">
        <v>0</v>
      </c>
      <c r="G1548" s="22">
        <f t="shared" si="24"/>
        <v>11262.550000000003</v>
      </c>
      <c r="H1548" s="21">
        <v>0</v>
      </c>
      <c r="I1548" s="21">
        <v>0</v>
      </c>
    </row>
    <row r="1549" spans="1:9" ht="15" x14ac:dyDescent="0.25">
      <c r="A1549" s="24" t="s">
        <v>1759</v>
      </c>
      <c r="B1549" s="20">
        <v>0</v>
      </c>
      <c r="C1549" s="21">
        <v>0</v>
      </c>
      <c r="D1549" s="25">
        <v>119840.49999999999</v>
      </c>
      <c r="E1549" s="25">
        <v>97369.099999999991</v>
      </c>
      <c r="F1549" s="21">
        <v>0</v>
      </c>
      <c r="G1549" s="22">
        <f t="shared" si="24"/>
        <v>22471.399999999994</v>
      </c>
      <c r="H1549" s="21">
        <v>0</v>
      </c>
      <c r="I1549" s="21">
        <v>0</v>
      </c>
    </row>
    <row r="1550" spans="1:9" ht="15" x14ac:dyDescent="0.25">
      <c r="A1550" s="24" t="s">
        <v>1760</v>
      </c>
      <c r="B1550" s="20">
        <v>0</v>
      </c>
      <c r="C1550" s="21">
        <v>0</v>
      </c>
      <c r="D1550" s="25">
        <v>65406.600000000006</v>
      </c>
      <c r="E1550" s="25">
        <v>30657.91</v>
      </c>
      <c r="F1550" s="21">
        <v>0</v>
      </c>
      <c r="G1550" s="22">
        <f t="shared" si="24"/>
        <v>34748.69</v>
      </c>
      <c r="H1550" s="21">
        <v>0</v>
      </c>
      <c r="I1550" s="21">
        <v>0</v>
      </c>
    </row>
    <row r="1551" spans="1:9" ht="15" x14ac:dyDescent="0.25">
      <c r="A1551" s="24" t="s">
        <v>1761</v>
      </c>
      <c r="B1551" s="20">
        <v>0</v>
      </c>
      <c r="C1551" s="21">
        <v>0</v>
      </c>
      <c r="D1551" s="25">
        <v>66068.899999999994</v>
      </c>
      <c r="E1551" s="25">
        <v>58563.19999999999</v>
      </c>
      <c r="F1551" s="21">
        <v>0</v>
      </c>
      <c r="G1551" s="22">
        <f t="shared" si="24"/>
        <v>7505.7000000000044</v>
      </c>
      <c r="H1551" s="21">
        <v>0</v>
      </c>
      <c r="I1551" s="21">
        <v>0</v>
      </c>
    </row>
    <row r="1552" spans="1:9" ht="15" x14ac:dyDescent="0.25">
      <c r="A1552" s="24" t="s">
        <v>1762</v>
      </c>
      <c r="B1552" s="20">
        <v>0</v>
      </c>
      <c r="C1552" s="21">
        <v>0</v>
      </c>
      <c r="D1552" s="25">
        <v>49618.799999999996</v>
      </c>
      <c r="E1552" s="25">
        <v>19370.7</v>
      </c>
      <c r="F1552" s="21">
        <v>0</v>
      </c>
      <c r="G1552" s="22">
        <f t="shared" si="24"/>
        <v>30248.099999999995</v>
      </c>
      <c r="H1552" s="21">
        <v>0</v>
      </c>
      <c r="I1552" s="21">
        <v>0</v>
      </c>
    </row>
    <row r="1553" spans="1:9" ht="15" x14ac:dyDescent="0.25">
      <c r="A1553" s="24" t="s">
        <v>1763</v>
      </c>
      <c r="B1553" s="20">
        <v>0</v>
      </c>
      <c r="C1553" s="21">
        <v>0</v>
      </c>
      <c r="D1553" s="25">
        <v>65352.900000000009</v>
      </c>
      <c r="E1553" s="25">
        <v>28545.100000000002</v>
      </c>
      <c r="F1553" s="21">
        <v>0</v>
      </c>
      <c r="G1553" s="22">
        <f t="shared" si="24"/>
        <v>36807.800000000003</v>
      </c>
      <c r="H1553" s="21">
        <v>0</v>
      </c>
      <c r="I1553" s="21">
        <v>0</v>
      </c>
    </row>
    <row r="1554" spans="1:9" ht="15" x14ac:dyDescent="0.25">
      <c r="A1554" s="24" t="s">
        <v>1764</v>
      </c>
      <c r="B1554" s="20">
        <v>0</v>
      </c>
      <c r="C1554" s="21">
        <v>0</v>
      </c>
      <c r="D1554" s="25">
        <v>69181.709999999992</v>
      </c>
      <c r="E1554" s="25">
        <v>50792.409999999996</v>
      </c>
      <c r="F1554" s="21">
        <v>0</v>
      </c>
      <c r="G1554" s="22">
        <f t="shared" si="24"/>
        <v>18389.299999999996</v>
      </c>
      <c r="H1554" s="21">
        <v>0</v>
      </c>
      <c r="I1554" s="21">
        <v>0</v>
      </c>
    </row>
    <row r="1555" spans="1:9" ht="15" x14ac:dyDescent="0.25">
      <c r="A1555" s="24" t="s">
        <v>1765</v>
      </c>
      <c r="B1555" s="20">
        <v>0</v>
      </c>
      <c r="C1555" s="21">
        <v>0</v>
      </c>
      <c r="D1555" s="25">
        <v>78402</v>
      </c>
      <c r="E1555" s="25">
        <v>60540.2</v>
      </c>
      <c r="F1555" s="21">
        <v>0</v>
      </c>
      <c r="G1555" s="22">
        <f t="shared" si="24"/>
        <v>17861.800000000003</v>
      </c>
      <c r="H1555" s="21">
        <v>0</v>
      </c>
      <c r="I1555" s="21">
        <v>0</v>
      </c>
    </row>
    <row r="1556" spans="1:9" ht="15" x14ac:dyDescent="0.25">
      <c r="A1556" s="24" t="s">
        <v>1766</v>
      </c>
      <c r="B1556" s="20">
        <v>0</v>
      </c>
      <c r="C1556" s="21">
        <v>0</v>
      </c>
      <c r="D1556" s="25">
        <v>47112.800000000003</v>
      </c>
      <c r="E1556" s="25">
        <v>470.5</v>
      </c>
      <c r="F1556" s="21">
        <v>0</v>
      </c>
      <c r="G1556" s="22">
        <f t="shared" si="24"/>
        <v>46642.3</v>
      </c>
      <c r="H1556" s="21">
        <v>0</v>
      </c>
      <c r="I1556" s="21">
        <v>0</v>
      </c>
    </row>
    <row r="1557" spans="1:9" ht="15" x14ac:dyDescent="0.25">
      <c r="A1557" s="24" t="s">
        <v>1767</v>
      </c>
      <c r="B1557" s="20">
        <v>0</v>
      </c>
      <c r="C1557" s="21">
        <v>0</v>
      </c>
      <c r="D1557" s="25">
        <v>12547.9</v>
      </c>
      <c r="E1557" s="25">
        <v>0</v>
      </c>
      <c r="F1557" s="21">
        <v>0</v>
      </c>
      <c r="G1557" s="22">
        <f t="shared" si="24"/>
        <v>12547.9</v>
      </c>
      <c r="H1557" s="21">
        <v>0</v>
      </c>
      <c r="I1557" s="21">
        <v>0</v>
      </c>
    </row>
    <row r="1558" spans="1:9" ht="15" x14ac:dyDescent="0.25">
      <c r="A1558" s="24" t="s">
        <v>1768</v>
      </c>
      <c r="B1558" s="20">
        <v>0</v>
      </c>
      <c r="C1558" s="21">
        <v>0</v>
      </c>
      <c r="D1558" s="25">
        <v>11187.5</v>
      </c>
      <c r="E1558" s="25">
        <v>0</v>
      </c>
      <c r="F1558" s="21">
        <v>0</v>
      </c>
      <c r="G1558" s="22">
        <f t="shared" si="24"/>
        <v>11187.5</v>
      </c>
      <c r="H1558" s="21">
        <v>0</v>
      </c>
      <c r="I1558" s="21">
        <v>0</v>
      </c>
    </row>
    <row r="1559" spans="1:9" ht="15" x14ac:dyDescent="0.25">
      <c r="A1559" s="24" t="s">
        <v>1769</v>
      </c>
      <c r="B1559" s="20">
        <v>0</v>
      </c>
      <c r="C1559" s="21">
        <v>0</v>
      </c>
      <c r="D1559" s="25">
        <v>664448.00000000023</v>
      </c>
      <c r="E1559" s="25">
        <v>572126.30000000016</v>
      </c>
      <c r="F1559" s="21">
        <v>0</v>
      </c>
      <c r="G1559" s="22">
        <f t="shared" si="24"/>
        <v>92321.70000000007</v>
      </c>
      <c r="H1559" s="21">
        <v>0</v>
      </c>
      <c r="I1559" s="21">
        <v>0</v>
      </c>
    </row>
    <row r="1560" spans="1:9" ht="15" x14ac:dyDescent="0.25">
      <c r="A1560" s="24" t="s">
        <v>1770</v>
      </c>
      <c r="B1560" s="20">
        <v>0</v>
      </c>
      <c r="C1560" s="21">
        <v>0</v>
      </c>
      <c r="D1560" s="25">
        <v>66373.2</v>
      </c>
      <c r="E1560" s="25">
        <v>50765.2</v>
      </c>
      <c r="F1560" s="21">
        <v>0</v>
      </c>
      <c r="G1560" s="22">
        <f t="shared" si="24"/>
        <v>15608</v>
      </c>
      <c r="H1560" s="21">
        <v>0</v>
      </c>
      <c r="I1560" s="21">
        <v>0</v>
      </c>
    </row>
    <row r="1561" spans="1:9" ht="15" x14ac:dyDescent="0.25">
      <c r="A1561" s="24" t="s">
        <v>1771</v>
      </c>
      <c r="B1561" s="20">
        <v>0</v>
      </c>
      <c r="C1561" s="21">
        <v>0</v>
      </c>
      <c r="D1561" s="25">
        <v>72996.200000000012</v>
      </c>
      <c r="E1561" s="25">
        <v>23376</v>
      </c>
      <c r="F1561" s="21">
        <v>0</v>
      </c>
      <c r="G1561" s="22">
        <f t="shared" si="24"/>
        <v>49620.200000000012</v>
      </c>
      <c r="H1561" s="21">
        <v>0</v>
      </c>
      <c r="I1561" s="21">
        <v>0</v>
      </c>
    </row>
    <row r="1562" spans="1:9" ht="15" x14ac:dyDescent="0.25">
      <c r="A1562" s="24" t="s">
        <v>1772</v>
      </c>
      <c r="B1562" s="20">
        <v>0</v>
      </c>
      <c r="C1562" s="21">
        <v>0</v>
      </c>
      <c r="D1562" s="25">
        <v>48151</v>
      </c>
      <c r="E1562" s="25">
        <v>29030.600000000002</v>
      </c>
      <c r="F1562" s="21">
        <v>0</v>
      </c>
      <c r="G1562" s="22">
        <f t="shared" si="24"/>
        <v>19120.399999999998</v>
      </c>
      <c r="H1562" s="21">
        <v>0</v>
      </c>
      <c r="I1562" s="21">
        <v>0</v>
      </c>
    </row>
    <row r="1563" spans="1:9" ht="15" x14ac:dyDescent="0.25">
      <c r="A1563" s="24" t="s">
        <v>1773</v>
      </c>
      <c r="B1563" s="20">
        <v>0</v>
      </c>
      <c r="C1563" s="21">
        <v>0</v>
      </c>
      <c r="D1563" s="25">
        <v>376043.20000000013</v>
      </c>
      <c r="E1563" s="25">
        <v>275862.10000000003</v>
      </c>
      <c r="F1563" s="21">
        <v>0</v>
      </c>
      <c r="G1563" s="22">
        <f t="shared" si="24"/>
        <v>100181.10000000009</v>
      </c>
      <c r="H1563" s="21">
        <v>0</v>
      </c>
      <c r="I1563" s="21">
        <v>0</v>
      </c>
    </row>
    <row r="1564" spans="1:9" ht="15" x14ac:dyDescent="0.25">
      <c r="A1564" s="24" t="s">
        <v>1774</v>
      </c>
      <c r="B1564" s="20">
        <v>0</v>
      </c>
      <c r="C1564" s="21">
        <v>0</v>
      </c>
      <c r="D1564" s="25">
        <v>368220.90000000008</v>
      </c>
      <c r="E1564" s="25">
        <v>278044.49999999994</v>
      </c>
      <c r="F1564" s="21">
        <v>0</v>
      </c>
      <c r="G1564" s="22">
        <f t="shared" si="24"/>
        <v>90176.40000000014</v>
      </c>
      <c r="H1564" s="21">
        <v>0</v>
      </c>
      <c r="I1564" s="21">
        <v>0</v>
      </c>
    </row>
    <row r="1565" spans="1:9" ht="15" x14ac:dyDescent="0.25">
      <c r="A1565" s="24" t="s">
        <v>1775</v>
      </c>
      <c r="B1565" s="20">
        <v>0</v>
      </c>
      <c r="C1565" s="21">
        <v>0</v>
      </c>
      <c r="D1565" s="25">
        <v>391627.06</v>
      </c>
      <c r="E1565" s="25">
        <v>317070.35999999993</v>
      </c>
      <c r="F1565" s="21">
        <v>0</v>
      </c>
      <c r="G1565" s="22">
        <f t="shared" si="24"/>
        <v>74556.70000000007</v>
      </c>
      <c r="H1565" s="21">
        <v>0</v>
      </c>
      <c r="I1565" s="21">
        <v>0</v>
      </c>
    </row>
    <row r="1566" spans="1:9" ht="15" x14ac:dyDescent="0.25">
      <c r="A1566" s="24" t="s">
        <v>1776</v>
      </c>
      <c r="B1566" s="20">
        <v>0</v>
      </c>
      <c r="C1566" s="21">
        <v>0</v>
      </c>
      <c r="D1566" s="25">
        <v>237640.59999999998</v>
      </c>
      <c r="E1566" s="25">
        <v>95895.499999999985</v>
      </c>
      <c r="F1566" s="21">
        <v>0</v>
      </c>
      <c r="G1566" s="22">
        <f t="shared" si="24"/>
        <v>141745.09999999998</v>
      </c>
      <c r="H1566" s="21">
        <v>0</v>
      </c>
      <c r="I1566" s="21">
        <v>0</v>
      </c>
    </row>
    <row r="1567" spans="1:9" ht="15" x14ac:dyDescent="0.25">
      <c r="A1567" s="24" t="s">
        <v>1777</v>
      </c>
      <c r="B1567" s="20">
        <v>0</v>
      </c>
      <c r="C1567" s="21">
        <v>0</v>
      </c>
      <c r="D1567" s="25">
        <v>743993.28000000014</v>
      </c>
      <c r="E1567" s="25">
        <v>548309.97999999986</v>
      </c>
      <c r="F1567" s="21">
        <v>0</v>
      </c>
      <c r="G1567" s="22">
        <f t="shared" si="24"/>
        <v>195683.30000000028</v>
      </c>
      <c r="H1567" s="21">
        <v>0</v>
      </c>
      <c r="I1567" s="21">
        <v>0</v>
      </c>
    </row>
    <row r="1568" spans="1:9" ht="15" x14ac:dyDescent="0.25">
      <c r="A1568" s="24" t="s">
        <v>1778</v>
      </c>
      <c r="B1568" s="20">
        <v>0</v>
      </c>
      <c r="C1568" s="21">
        <v>0</v>
      </c>
      <c r="D1568" s="25">
        <v>332553.44999999995</v>
      </c>
      <c r="E1568" s="25">
        <v>164211.90000000002</v>
      </c>
      <c r="F1568" s="21">
        <v>0</v>
      </c>
      <c r="G1568" s="22">
        <f t="shared" si="24"/>
        <v>168341.54999999993</v>
      </c>
      <c r="H1568" s="21">
        <v>0</v>
      </c>
      <c r="I1568" s="21">
        <v>0</v>
      </c>
    </row>
    <row r="1569" spans="1:9" ht="15" x14ac:dyDescent="0.25">
      <c r="A1569" s="24" t="s">
        <v>1779</v>
      </c>
      <c r="B1569" s="20">
        <v>0</v>
      </c>
      <c r="C1569" s="21">
        <v>0</v>
      </c>
      <c r="D1569" s="25">
        <v>385758.58999999997</v>
      </c>
      <c r="E1569" s="25">
        <v>292929.62</v>
      </c>
      <c r="F1569" s="21">
        <v>0</v>
      </c>
      <c r="G1569" s="22">
        <f t="shared" si="24"/>
        <v>92828.969999999972</v>
      </c>
      <c r="H1569" s="21">
        <v>0</v>
      </c>
      <c r="I1569" s="21">
        <v>0</v>
      </c>
    </row>
    <row r="1570" spans="1:9" ht="15" x14ac:dyDescent="0.25">
      <c r="A1570" s="24" t="s">
        <v>1780</v>
      </c>
      <c r="B1570" s="20">
        <v>0</v>
      </c>
      <c r="C1570" s="21">
        <v>0</v>
      </c>
      <c r="D1570" s="25">
        <v>733043.17</v>
      </c>
      <c r="E1570" s="25">
        <v>519539.05000000005</v>
      </c>
      <c r="F1570" s="21">
        <v>0</v>
      </c>
      <c r="G1570" s="22">
        <f t="shared" si="24"/>
        <v>213504.12</v>
      </c>
      <c r="H1570" s="21">
        <v>0</v>
      </c>
      <c r="I1570" s="21">
        <v>0</v>
      </c>
    </row>
    <row r="1571" spans="1:9" ht="15" x14ac:dyDescent="0.25">
      <c r="A1571" s="24" t="s">
        <v>1781</v>
      </c>
      <c r="B1571" s="20">
        <v>0</v>
      </c>
      <c r="C1571" s="21">
        <v>0</v>
      </c>
      <c r="D1571" s="25">
        <v>50209.5</v>
      </c>
      <c r="E1571" s="25">
        <v>0</v>
      </c>
      <c r="F1571" s="21">
        <v>0</v>
      </c>
      <c r="G1571" s="22">
        <f t="shared" si="24"/>
        <v>50209.5</v>
      </c>
      <c r="H1571" s="21">
        <v>0</v>
      </c>
      <c r="I1571" s="21">
        <v>0</v>
      </c>
    </row>
    <row r="1572" spans="1:9" ht="15" x14ac:dyDescent="0.25">
      <c r="A1572" s="24" t="s">
        <v>1782</v>
      </c>
      <c r="B1572" s="20">
        <v>0</v>
      </c>
      <c r="C1572" s="21">
        <v>0</v>
      </c>
      <c r="D1572" s="25">
        <v>19009.8</v>
      </c>
      <c r="E1572" s="25">
        <v>424.8</v>
      </c>
      <c r="F1572" s="21">
        <v>0</v>
      </c>
      <c r="G1572" s="22">
        <f t="shared" si="24"/>
        <v>18585</v>
      </c>
      <c r="H1572" s="21">
        <v>0</v>
      </c>
      <c r="I1572" s="21">
        <v>0</v>
      </c>
    </row>
    <row r="1573" spans="1:9" ht="15" x14ac:dyDescent="0.25">
      <c r="A1573" s="24" t="s">
        <v>1783</v>
      </c>
      <c r="B1573" s="20">
        <v>0</v>
      </c>
      <c r="C1573" s="21">
        <v>0</v>
      </c>
      <c r="D1573" s="25">
        <v>7804.4</v>
      </c>
      <c r="E1573" s="25">
        <v>0</v>
      </c>
      <c r="F1573" s="21">
        <v>0</v>
      </c>
      <c r="G1573" s="22">
        <f t="shared" si="24"/>
        <v>7804.4</v>
      </c>
      <c r="H1573" s="21">
        <v>0</v>
      </c>
      <c r="I1573" s="21">
        <v>0</v>
      </c>
    </row>
    <row r="1574" spans="1:9" ht="15" x14ac:dyDescent="0.25">
      <c r="A1574" s="24" t="s">
        <v>1784</v>
      </c>
      <c r="B1574" s="20">
        <v>0</v>
      </c>
      <c r="C1574" s="21">
        <v>0</v>
      </c>
      <c r="D1574" s="25">
        <v>5244.7</v>
      </c>
      <c r="E1574" s="25">
        <v>0</v>
      </c>
      <c r="F1574" s="21">
        <v>0</v>
      </c>
      <c r="G1574" s="22">
        <f t="shared" si="24"/>
        <v>5244.7</v>
      </c>
      <c r="H1574" s="21">
        <v>0</v>
      </c>
      <c r="I1574" s="21">
        <v>0</v>
      </c>
    </row>
    <row r="1575" spans="1:9" ht="15" x14ac:dyDescent="0.25">
      <c r="A1575" s="24" t="s">
        <v>1785</v>
      </c>
      <c r="B1575" s="20">
        <v>0</v>
      </c>
      <c r="C1575" s="21">
        <v>0</v>
      </c>
      <c r="D1575" s="25">
        <v>964425.14999999991</v>
      </c>
      <c r="E1575" s="25">
        <v>758101.8199999996</v>
      </c>
      <c r="F1575" s="21">
        <v>0</v>
      </c>
      <c r="G1575" s="22">
        <f t="shared" si="24"/>
        <v>206323.33000000031</v>
      </c>
      <c r="H1575" s="21">
        <v>0</v>
      </c>
      <c r="I1575" s="21">
        <v>0</v>
      </c>
    </row>
    <row r="1576" spans="1:9" ht="15" x14ac:dyDescent="0.25">
      <c r="A1576" s="24" t="s">
        <v>1786</v>
      </c>
      <c r="B1576" s="20">
        <v>0</v>
      </c>
      <c r="C1576" s="21">
        <v>0</v>
      </c>
      <c r="D1576" s="25">
        <v>576326.29999999981</v>
      </c>
      <c r="E1576" s="25">
        <v>451968.1999999999</v>
      </c>
      <c r="F1576" s="21">
        <v>0</v>
      </c>
      <c r="G1576" s="22">
        <f t="shared" si="24"/>
        <v>124358.09999999992</v>
      </c>
      <c r="H1576" s="21">
        <v>0</v>
      </c>
      <c r="I1576" s="21">
        <v>0</v>
      </c>
    </row>
    <row r="1577" spans="1:9" ht="15" x14ac:dyDescent="0.25">
      <c r="A1577" s="24" t="s">
        <v>1787</v>
      </c>
      <c r="B1577" s="20">
        <v>0</v>
      </c>
      <c r="C1577" s="21">
        <v>0</v>
      </c>
      <c r="D1577" s="25">
        <v>563842.60000000009</v>
      </c>
      <c r="E1577" s="25">
        <v>446709.74000000005</v>
      </c>
      <c r="F1577" s="21">
        <v>0</v>
      </c>
      <c r="G1577" s="22">
        <f t="shared" si="24"/>
        <v>117132.86000000004</v>
      </c>
      <c r="H1577" s="21">
        <v>0</v>
      </c>
      <c r="I1577" s="21">
        <v>0</v>
      </c>
    </row>
    <row r="1578" spans="1:9" ht="15" x14ac:dyDescent="0.25">
      <c r="A1578" s="24" t="s">
        <v>1788</v>
      </c>
      <c r="B1578" s="20">
        <v>0</v>
      </c>
      <c r="C1578" s="21">
        <v>0</v>
      </c>
      <c r="D1578" s="25">
        <v>23556.400000000001</v>
      </c>
      <c r="E1578" s="25">
        <v>0</v>
      </c>
      <c r="F1578" s="21">
        <v>0</v>
      </c>
      <c r="G1578" s="22">
        <f t="shared" si="24"/>
        <v>23556.400000000001</v>
      </c>
      <c r="H1578" s="21">
        <v>0</v>
      </c>
      <c r="I1578" s="21">
        <v>0</v>
      </c>
    </row>
    <row r="1579" spans="1:9" ht="15" x14ac:dyDescent="0.25">
      <c r="A1579" s="24" t="s">
        <v>1789</v>
      </c>
      <c r="B1579" s="20">
        <v>0</v>
      </c>
      <c r="C1579" s="21">
        <v>0</v>
      </c>
      <c r="D1579" s="25">
        <v>25113.7</v>
      </c>
      <c r="E1579" s="25">
        <v>6838.8</v>
      </c>
      <c r="F1579" s="21">
        <v>0</v>
      </c>
      <c r="G1579" s="22">
        <f t="shared" si="24"/>
        <v>18274.900000000001</v>
      </c>
      <c r="H1579" s="21">
        <v>0</v>
      </c>
      <c r="I1579" s="21">
        <v>0</v>
      </c>
    </row>
    <row r="1580" spans="1:9" ht="15" x14ac:dyDescent="0.25">
      <c r="A1580" s="24" t="s">
        <v>1790</v>
      </c>
      <c r="B1580" s="20">
        <v>0</v>
      </c>
      <c r="C1580" s="21">
        <v>0</v>
      </c>
      <c r="D1580" s="25">
        <v>1500702.4000000001</v>
      </c>
      <c r="E1580" s="25">
        <v>1216191.7200000002</v>
      </c>
      <c r="F1580" s="21">
        <v>0</v>
      </c>
      <c r="G1580" s="22">
        <f t="shared" si="24"/>
        <v>284510.67999999993</v>
      </c>
      <c r="H1580" s="21">
        <v>0</v>
      </c>
      <c r="I1580" s="21">
        <v>0</v>
      </c>
    </row>
    <row r="1581" spans="1:9" ht="15" x14ac:dyDescent="0.25">
      <c r="A1581" s="24" t="s">
        <v>1791</v>
      </c>
      <c r="B1581" s="20">
        <v>0</v>
      </c>
      <c r="C1581" s="21">
        <v>0</v>
      </c>
      <c r="D1581" s="25">
        <v>26187.7</v>
      </c>
      <c r="E1581" s="25">
        <v>0</v>
      </c>
      <c r="F1581" s="21">
        <v>0</v>
      </c>
      <c r="G1581" s="22">
        <f t="shared" si="24"/>
        <v>26187.7</v>
      </c>
      <c r="H1581" s="21">
        <v>0</v>
      </c>
      <c r="I1581" s="21">
        <v>0</v>
      </c>
    </row>
    <row r="1582" spans="1:9" ht="15" x14ac:dyDescent="0.25">
      <c r="A1582" s="24" t="s">
        <v>1792</v>
      </c>
      <c r="B1582" s="20">
        <v>0</v>
      </c>
      <c r="C1582" s="21">
        <v>0</v>
      </c>
      <c r="D1582" s="25">
        <v>41331.1</v>
      </c>
      <c r="E1582" s="25">
        <v>1010.3</v>
      </c>
      <c r="F1582" s="21">
        <v>0</v>
      </c>
      <c r="G1582" s="22">
        <f t="shared" si="24"/>
        <v>40320.799999999996</v>
      </c>
      <c r="H1582" s="21">
        <v>0</v>
      </c>
      <c r="I1582" s="21">
        <v>0</v>
      </c>
    </row>
    <row r="1583" spans="1:9" ht="15" x14ac:dyDescent="0.25">
      <c r="A1583" s="24" t="s">
        <v>1793</v>
      </c>
      <c r="B1583" s="20">
        <v>0</v>
      </c>
      <c r="C1583" s="21">
        <v>0</v>
      </c>
      <c r="D1583" s="25">
        <v>444850.69999999995</v>
      </c>
      <c r="E1583" s="25">
        <v>330116.8</v>
      </c>
      <c r="F1583" s="21">
        <v>0</v>
      </c>
      <c r="G1583" s="22">
        <f t="shared" si="24"/>
        <v>114733.89999999997</v>
      </c>
      <c r="H1583" s="21">
        <v>0</v>
      </c>
      <c r="I1583" s="21">
        <v>0</v>
      </c>
    </row>
    <row r="1584" spans="1:9" ht="15" x14ac:dyDescent="0.25">
      <c r="A1584" s="24" t="s">
        <v>1794</v>
      </c>
      <c r="B1584" s="20">
        <v>0</v>
      </c>
      <c r="C1584" s="21">
        <v>0</v>
      </c>
      <c r="D1584" s="25">
        <v>337755.10000000003</v>
      </c>
      <c r="E1584" s="25">
        <v>250463.90999999995</v>
      </c>
      <c r="F1584" s="21">
        <v>0</v>
      </c>
      <c r="G1584" s="22">
        <f t="shared" si="24"/>
        <v>87291.19000000009</v>
      </c>
      <c r="H1584" s="21">
        <v>0</v>
      </c>
      <c r="I1584" s="21">
        <v>0</v>
      </c>
    </row>
    <row r="1585" spans="1:9" ht="15" x14ac:dyDescent="0.25">
      <c r="A1585" s="24" t="s">
        <v>1795</v>
      </c>
      <c r="B1585" s="20">
        <v>0</v>
      </c>
      <c r="C1585" s="21">
        <v>0</v>
      </c>
      <c r="D1585" s="25">
        <v>308578.09999999998</v>
      </c>
      <c r="E1585" s="25">
        <v>232039.73000000004</v>
      </c>
      <c r="F1585" s="21">
        <v>0</v>
      </c>
      <c r="G1585" s="22">
        <f t="shared" si="24"/>
        <v>76538.369999999937</v>
      </c>
      <c r="H1585" s="21">
        <v>0</v>
      </c>
      <c r="I1585" s="21">
        <v>0</v>
      </c>
    </row>
    <row r="1586" spans="1:9" ht="15" x14ac:dyDescent="0.25">
      <c r="A1586" s="24" t="s">
        <v>1796</v>
      </c>
      <c r="B1586" s="20">
        <v>0</v>
      </c>
      <c r="C1586" s="21">
        <v>0</v>
      </c>
      <c r="D1586" s="25">
        <v>637284.12000000011</v>
      </c>
      <c r="E1586" s="25">
        <v>497208.17</v>
      </c>
      <c r="F1586" s="21">
        <v>0</v>
      </c>
      <c r="G1586" s="22">
        <f t="shared" si="24"/>
        <v>140075.95000000013</v>
      </c>
      <c r="H1586" s="21">
        <v>0</v>
      </c>
      <c r="I1586" s="21">
        <v>0</v>
      </c>
    </row>
    <row r="1587" spans="1:9" ht="15" x14ac:dyDescent="0.25">
      <c r="A1587" s="24" t="s">
        <v>1797</v>
      </c>
      <c r="B1587" s="20">
        <v>0</v>
      </c>
      <c r="C1587" s="21">
        <v>0</v>
      </c>
      <c r="D1587" s="25">
        <v>304532.59999999998</v>
      </c>
      <c r="E1587" s="25">
        <v>159085.78999999998</v>
      </c>
      <c r="F1587" s="21">
        <v>0</v>
      </c>
      <c r="G1587" s="22">
        <f t="shared" si="24"/>
        <v>145446.81</v>
      </c>
      <c r="H1587" s="21">
        <v>0</v>
      </c>
      <c r="I1587" s="21">
        <v>0</v>
      </c>
    </row>
    <row r="1588" spans="1:9" ht="15" x14ac:dyDescent="0.25">
      <c r="A1588" s="24" t="s">
        <v>1798</v>
      </c>
      <c r="B1588" s="20">
        <v>0</v>
      </c>
      <c r="C1588" s="21">
        <v>0</v>
      </c>
      <c r="D1588" s="25">
        <v>368764.79999999987</v>
      </c>
      <c r="E1588" s="25">
        <v>307534.07999999996</v>
      </c>
      <c r="F1588" s="21">
        <v>0</v>
      </c>
      <c r="G1588" s="22">
        <f t="shared" si="24"/>
        <v>61230.719999999914</v>
      </c>
      <c r="H1588" s="21">
        <v>0</v>
      </c>
      <c r="I1588" s="21">
        <v>0</v>
      </c>
    </row>
    <row r="1589" spans="1:9" ht="15" x14ac:dyDescent="0.25">
      <c r="A1589" s="24" t="s">
        <v>1799</v>
      </c>
      <c r="B1589" s="20">
        <v>0</v>
      </c>
      <c r="C1589" s="21">
        <v>0</v>
      </c>
      <c r="D1589" s="25">
        <v>629739.9</v>
      </c>
      <c r="E1589" s="25">
        <v>455469.61999999994</v>
      </c>
      <c r="F1589" s="21">
        <v>0</v>
      </c>
      <c r="G1589" s="22">
        <f t="shared" si="24"/>
        <v>174270.28000000009</v>
      </c>
      <c r="H1589" s="21">
        <v>0</v>
      </c>
      <c r="I1589" s="21">
        <v>0</v>
      </c>
    </row>
    <row r="1590" spans="1:9" ht="15" x14ac:dyDescent="0.25">
      <c r="A1590" s="24" t="s">
        <v>1800</v>
      </c>
      <c r="B1590" s="20">
        <v>0</v>
      </c>
      <c r="C1590" s="21">
        <v>0</v>
      </c>
      <c r="D1590" s="25">
        <v>637938.09999999986</v>
      </c>
      <c r="E1590" s="25">
        <v>478356.95000000019</v>
      </c>
      <c r="F1590" s="21">
        <v>0</v>
      </c>
      <c r="G1590" s="22">
        <f t="shared" si="24"/>
        <v>159581.14999999967</v>
      </c>
      <c r="H1590" s="21">
        <v>0</v>
      </c>
      <c r="I1590" s="21">
        <v>0</v>
      </c>
    </row>
    <row r="1591" spans="1:9" ht="15" x14ac:dyDescent="0.25">
      <c r="A1591" s="24" t="s">
        <v>1801</v>
      </c>
      <c r="B1591" s="20">
        <v>0</v>
      </c>
      <c r="C1591" s="21">
        <v>0</v>
      </c>
      <c r="D1591" s="25">
        <v>636792.50000000023</v>
      </c>
      <c r="E1591" s="25">
        <v>483269.6</v>
      </c>
      <c r="F1591" s="21">
        <v>0</v>
      </c>
      <c r="G1591" s="22">
        <f t="shared" si="24"/>
        <v>153522.90000000026</v>
      </c>
      <c r="H1591" s="21">
        <v>0</v>
      </c>
      <c r="I1591" s="21">
        <v>0</v>
      </c>
    </row>
    <row r="1592" spans="1:9" ht="15" x14ac:dyDescent="0.25">
      <c r="A1592" s="24" t="s">
        <v>1802</v>
      </c>
      <c r="B1592" s="20">
        <v>0</v>
      </c>
      <c r="C1592" s="21">
        <v>0</v>
      </c>
      <c r="D1592" s="25">
        <v>629793.59999999986</v>
      </c>
      <c r="E1592" s="25">
        <v>431732.36999999988</v>
      </c>
      <c r="F1592" s="21">
        <v>0</v>
      </c>
      <c r="G1592" s="22">
        <f t="shared" si="24"/>
        <v>198061.22999999998</v>
      </c>
      <c r="H1592" s="21">
        <v>0</v>
      </c>
      <c r="I1592" s="21">
        <v>0</v>
      </c>
    </row>
    <row r="1593" spans="1:9" ht="15" x14ac:dyDescent="0.25">
      <c r="A1593" s="24" t="s">
        <v>1803</v>
      </c>
      <c r="B1593" s="20">
        <v>0</v>
      </c>
      <c r="C1593" s="21">
        <v>0</v>
      </c>
      <c r="D1593" s="25">
        <v>638075.89999999979</v>
      </c>
      <c r="E1593" s="25">
        <v>375241.1999999999</v>
      </c>
      <c r="F1593" s="21">
        <v>0</v>
      </c>
      <c r="G1593" s="22">
        <f t="shared" si="24"/>
        <v>262834.6999999999</v>
      </c>
      <c r="H1593" s="21">
        <v>0</v>
      </c>
      <c r="I1593" s="21">
        <v>0</v>
      </c>
    </row>
    <row r="1594" spans="1:9" ht="15" x14ac:dyDescent="0.25">
      <c r="A1594" s="24" t="s">
        <v>1804</v>
      </c>
      <c r="B1594" s="20">
        <v>0</v>
      </c>
      <c r="C1594" s="21">
        <v>0</v>
      </c>
      <c r="D1594" s="25">
        <v>558515.7999999997</v>
      </c>
      <c r="E1594" s="25">
        <v>351471.89999999997</v>
      </c>
      <c r="F1594" s="21">
        <v>0</v>
      </c>
      <c r="G1594" s="22">
        <f t="shared" si="24"/>
        <v>207043.89999999973</v>
      </c>
      <c r="H1594" s="21">
        <v>0</v>
      </c>
      <c r="I1594" s="21">
        <v>0</v>
      </c>
    </row>
    <row r="1595" spans="1:9" ht="15" x14ac:dyDescent="0.25">
      <c r="A1595" s="24" t="s">
        <v>1805</v>
      </c>
      <c r="B1595" s="20">
        <v>0</v>
      </c>
      <c r="C1595" s="21">
        <v>0</v>
      </c>
      <c r="D1595" s="25">
        <v>592436.29999999993</v>
      </c>
      <c r="E1595" s="25">
        <v>484269.81</v>
      </c>
      <c r="F1595" s="21">
        <v>0</v>
      </c>
      <c r="G1595" s="22">
        <f t="shared" si="24"/>
        <v>108166.48999999993</v>
      </c>
      <c r="H1595" s="21">
        <v>0</v>
      </c>
      <c r="I1595" s="21">
        <v>0</v>
      </c>
    </row>
    <row r="1596" spans="1:9" ht="15" x14ac:dyDescent="0.25">
      <c r="A1596" s="24" t="s">
        <v>1806</v>
      </c>
      <c r="B1596" s="20">
        <v>0</v>
      </c>
      <c r="C1596" s="21">
        <v>0</v>
      </c>
      <c r="D1596" s="25">
        <v>357136.79999999993</v>
      </c>
      <c r="E1596" s="25">
        <v>290703.05999999988</v>
      </c>
      <c r="F1596" s="21">
        <v>0</v>
      </c>
      <c r="G1596" s="22">
        <f t="shared" si="24"/>
        <v>66433.740000000049</v>
      </c>
      <c r="H1596" s="21">
        <v>0</v>
      </c>
      <c r="I1596" s="21">
        <v>0</v>
      </c>
    </row>
    <row r="1597" spans="1:9" ht="15" x14ac:dyDescent="0.25">
      <c r="A1597" s="24" t="s">
        <v>1807</v>
      </c>
      <c r="B1597" s="20">
        <v>0</v>
      </c>
      <c r="C1597" s="21">
        <v>0</v>
      </c>
      <c r="D1597" s="25">
        <v>283488.06</v>
      </c>
      <c r="E1597" s="25">
        <v>216247.66</v>
      </c>
      <c r="F1597" s="21">
        <v>0</v>
      </c>
      <c r="G1597" s="22">
        <f t="shared" si="24"/>
        <v>67240.399999999994</v>
      </c>
      <c r="H1597" s="21">
        <v>0</v>
      </c>
      <c r="I1597" s="21">
        <v>0</v>
      </c>
    </row>
    <row r="1598" spans="1:9" ht="15" x14ac:dyDescent="0.25">
      <c r="A1598" s="24" t="s">
        <v>1808</v>
      </c>
      <c r="B1598" s="20">
        <v>0</v>
      </c>
      <c r="C1598" s="21">
        <v>0</v>
      </c>
      <c r="D1598" s="25">
        <v>675134.30000000016</v>
      </c>
      <c r="E1598" s="25">
        <v>529942.25</v>
      </c>
      <c r="F1598" s="21">
        <v>0</v>
      </c>
      <c r="G1598" s="22">
        <f t="shared" si="24"/>
        <v>145192.05000000016</v>
      </c>
      <c r="H1598" s="21">
        <v>0</v>
      </c>
      <c r="I1598" s="21">
        <v>0</v>
      </c>
    </row>
    <row r="1599" spans="1:9" ht="15" x14ac:dyDescent="0.25">
      <c r="A1599" s="24" t="s">
        <v>1809</v>
      </c>
      <c r="B1599" s="20">
        <v>0</v>
      </c>
      <c r="C1599" s="21">
        <v>0</v>
      </c>
      <c r="D1599" s="25">
        <v>314164.60000000003</v>
      </c>
      <c r="E1599" s="25">
        <v>249859.45000000004</v>
      </c>
      <c r="F1599" s="21">
        <v>0</v>
      </c>
      <c r="G1599" s="22">
        <f t="shared" si="24"/>
        <v>64305.149999999994</v>
      </c>
      <c r="H1599" s="21">
        <v>0</v>
      </c>
      <c r="I1599" s="21">
        <v>0</v>
      </c>
    </row>
    <row r="1600" spans="1:9" ht="15" x14ac:dyDescent="0.25">
      <c r="A1600" s="24" t="s">
        <v>1810</v>
      </c>
      <c r="B1600" s="20">
        <v>0</v>
      </c>
      <c r="C1600" s="21">
        <v>0</v>
      </c>
      <c r="D1600" s="25">
        <v>145660.30999999997</v>
      </c>
      <c r="E1600" s="25">
        <v>29761.71</v>
      </c>
      <c r="F1600" s="21">
        <v>0</v>
      </c>
      <c r="G1600" s="22">
        <f t="shared" si="24"/>
        <v>115898.59999999998</v>
      </c>
      <c r="H1600" s="21">
        <v>0</v>
      </c>
      <c r="I1600" s="21">
        <v>0</v>
      </c>
    </row>
    <row r="1601" spans="1:9" ht="15" x14ac:dyDescent="0.25">
      <c r="A1601" s="24" t="s">
        <v>1811</v>
      </c>
      <c r="B1601" s="20">
        <v>0</v>
      </c>
      <c r="C1601" s="21">
        <v>0</v>
      </c>
      <c r="D1601" s="25">
        <v>4636.1000000000004</v>
      </c>
      <c r="E1601" s="25">
        <v>129.5</v>
      </c>
      <c r="F1601" s="21">
        <v>0</v>
      </c>
      <c r="G1601" s="22">
        <f t="shared" si="24"/>
        <v>4506.6000000000004</v>
      </c>
      <c r="H1601" s="21">
        <v>0</v>
      </c>
      <c r="I1601" s="21">
        <v>0</v>
      </c>
    </row>
    <row r="1602" spans="1:9" ht="15" x14ac:dyDescent="0.25">
      <c r="A1602" s="24" t="s">
        <v>1812</v>
      </c>
      <c r="B1602" s="20">
        <v>0</v>
      </c>
      <c r="C1602" s="21">
        <v>0</v>
      </c>
      <c r="D1602" s="25">
        <v>179483.29999999996</v>
      </c>
      <c r="E1602" s="25">
        <v>39804.9</v>
      </c>
      <c r="F1602" s="21">
        <v>0</v>
      </c>
      <c r="G1602" s="22">
        <f t="shared" si="24"/>
        <v>139678.39999999997</v>
      </c>
      <c r="H1602" s="21">
        <v>0</v>
      </c>
      <c r="I1602" s="21">
        <v>0</v>
      </c>
    </row>
    <row r="1603" spans="1:9" ht="15" x14ac:dyDescent="0.25">
      <c r="A1603" s="24" t="s">
        <v>1813</v>
      </c>
      <c r="B1603" s="20">
        <v>0</v>
      </c>
      <c r="C1603" s="21">
        <v>0</v>
      </c>
      <c r="D1603" s="25">
        <v>123778.49999999999</v>
      </c>
      <c r="E1603" s="25">
        <v>17850.399999999998</v>
      </c>
      <c r="F1603" s="21">
        <v>0</v>
      </c>
      <c r="G1603" s="22">
        <f t="shared" si="24"/>
        <v>105928.09999999999</v>
      </c>
      <c r="H1603" s="21">
        <v>0</v>
      </c>
      <c r="I1603" s="21">
        <v>0</v>
      </c>
    </row>
    <row r="1604" spans="1:9" ht="15" x14ac:dyDescent="0.25">
      <c r="A1604" s="24" t="s">
        <v>1814</v>
      </c>
      <c r="B1604" s="20">
        <v>0</v>
      </c>
      <c r="C1604" s="21">
        <v>0</v>
      </c>
      <c r="D1604" s="25">
        <v>9361.7000000000007</v>
      </c>
      <c r="E1604" s="25">
        <v>418.4</v>
      </c>
      <c r="F1604" s="21">
        <v>0</v>
      </c>
      <c r="G1604" s="22">
        <f t="shared" si="24"/>
        <v>8943.3000000000011</v>
      </c>
      <c r="H1604" s="21">
        <v>0</v>
      </c>
      <c r="I1604" s="21">
        <v>0</v>
      </c>
    </row>
    <row r="1605" spans="1:9" ht="15" x14ac:dyDescent="0.25">
      <c r="A1605" s="24" t="s">
        <v>1815</v>
      </c>
      <c r="B1605" s="20">
        <v>0</v>
      </c>
      <c r="C1605" s="21">
        <v>0</v>
      </c>
      <c r="D1605" s="25">
        <v>73157.299999999988</v>
      </c>
      <c r="E1605" s="25">
        <v>1262.77</v>
      </c>
      <c r="F1605" s="21">
        <v>0</v>
      </c>
      <c r="G1605" s="22">
        <f t="shared" si="24"/>
        <v>71894.529999999984</v>
      </c>
      <c r="H1605" s="21">
        <v>0</v>
      </c>
      <c r="I1605" s="21">
        <v>0</v>
      </c>
    </row>
    <row r="1606" spans="1:9" ht="15" x14ac:dyDescent="0.25">
      <c r="A1606" s="24" t="s">
        <v>1816</v>
      </c>
      <c r="B1606" s="20">
        <v>0</v>
      </c>
      <c r="C1606" s="21">
        <v>0</v>
      </c>
      <c r="D1606" s="25">
        <v>66176.3</v>
      </c>
      <c r="E1606" s="25">
        <v>31054.9</v>
      </c>
      <c r="F1606" s="21">
        <v>0</v>
      </c>
      <c r="G1606" s="22">
        <f t="shared" si="24"/>
        <v>35121.4</v>
      </c>
      <c r="H1606" s="21">
        <v>0</v>
      </c>
      <c r="I1606" s="21">
        <v>0</v>
      </c>
    </row>
    <row r="1607" spans="1:9" ht="15" x14ac:dyDescent="0.25">
      <c r="A1607" s="24" t="s">
        <v>1817</v>
      </c>
      <c r="B1607" s="20">
        <v>0</v>
      </c>
      <c r="C1607" s="21">
        <v>0</v>
      </c>
      <c r="D1607" s="25">
        <v>19278.3</v>
      </c>
      <c r="E1607" s="25">
        <v>0</v>
      </c>
      <c r="F1607" s="21">
        <v>0</v>
      </c>
      <c r="G1607" s="22">
        <f t="shared" ref="G1607:G1670" si="25">D1607-E1607</f>
        <v>19278.3</v>
      </c>
      <c r="H1607" s="21">
        <v>0</v>
      </c>
      <c r="I1607" s="21">
        <v>0</v>
      </c>
    </row>
    <row r="1608" spans="1:9" ht="15" x14ac:dyDescent="0.25">
      <c r="A1608" s="24" t="s">
        <v>1818</v>
      </c>
      <c r="B1608" s="20">
        <v>0</v>
      </c>
      <c r="C1608" s="21">
        <v>0</v>
      </c>
      <c r="D1608" s="25">
        <v>66704.350000000006</v>
      </c>
      <c r="E1608" s="25">
        <v>18410.599999999999</v>
      </c>
      <c r="F1608" s="21">
        <v>0</v>
      </c>
      <c r="G1608" s="22">
        <f t="shared" si="25"/>
        <v>48293.750000000007</v>
      </c>
      <c r="H1608" s="21">
        <v>0</v>
      </c>
      <c r="I1608" s="21">
        <v>0</v>
      </c>
    </row>
    <row r="1609" spans="1:9" ht="15" x14ac:dyDescent="0.25">
      <c r="A1609" s="24" t="s">
        <v>1819</v>
      </c>
      <c r="B1609" s="20">
        <v>0</v>
      </c>
      <c r="C1609" s="21">
        <v>0</v>
      </c>
      <c r="D1609" s="25">
        <v>11796.1</v>
      </c>
      <c r="E1609" s="25">
        <v>527.20000000000005</v>
      </c>
      <c r="F1609" s="21">
        <v>0</v>
      </c>
      <c r="G1609" s="22">
        <f t="shared" si="25"/>
        <v>11268.9</v>
      </c>
      <c r="H1609" s="21">
        <v>0</v>
      </c>
      <c r="I1609" s="21">
        <v>0</v>
      </c>
    </row>
    <row r="1610" spans="1:9" ht="15" x14ac:dyDescent="0.25">
      <c r="A1610" s="24" t="s">
        <v>1820</v>
      </c>
      <c r="B1610" s="20">
        <v>0</v>
      </c>
      <c r="C1610" s="21">
        <v>0</v>
      </c>
      <c r="D1610" s="25">
        <v>46862.200000000004</v>
      </c>
      <c r="E1610" s="25">
        <v>5223.8</v>
      </c>
      <c r="F1610" s="21">
        <v>0</v>
      </c>
      <c r="G1610" s="22">
        <f t="shared" si="25"/>
        <v>41638.400000000001</v>
      </c>
      <c r="H1610" s="21">
        <v>0</v>
      </c>
      <c r="I1610" s="21">
        <v>0</v>
      </c>
    </row>
    <row r="1611" spans="1:9" ht="15" x14ac:dyDescent="0.25">
      <c r="A1611" s="24" t="s">
        <v>1821</v>
      </c>
      <c r="B1611" s="20">
        <v>0</v>
      </c>
      <c r="C1611" s="21">
        <v>0</v>
      </c>
      <c r="D1611" s="25">
        <v>437869.79999999993</v>
      </c>
      <c r="E1611" s="25">
        <v>361296.19999999995</v>
      </c>
      <c r="F1611" s="21">
        <v>0</v>
      </c>
      <c r="G1611" s="22">
        <f t="shared" si="25"/>
        <v>76573.599999999977</v>
      </c>
      <c r="H1611" s="21">
        <v>0</v>
      </c>
      <c r="I1611" s="21">
        <v>0</v>
      </c>
    </row>
    <row r="1612" spans="1:9" ht="15" x14ac:dyDescent="0.25">
      <c r="A1612" s="24" t="s">
        <v>1822</v>
      </c>
      <c r="B1612" s="20">
        <v>0</v>
      </c>
      <c r="C1612" s="21">
        <v>0</v>
      </c>
      <c r="D1612" s="25">
        <v>546845.02</v>
      </c>
      <c r="E1612" s="25">
        <v>417208.38999999996</v>
      </c>
      <c r="F1612" s="21">
        <v>0</v>
      </c>
      <c r="G1612" s="22">
        <f t="shared" si="25"/>
        <v>129636.63000000006</v>
      </c>
      <c r="H1612" s="21">
        <v>0</v>
      </c>
      <c r="I1612" s="21">
        <v>0</v>
      </c>
    </row>
    <row r="1613" spans="1:9" ht="15" x14ac:dyDescent="0.25">
      <c r="A1613" s="24" t="s">
        <v>1823</v>
      </c>
      <c r="B1613" s="20">
        <v>0</v>
      </c>
      <c r="C1613" s="21">
        <v>0</v>
      </c>
      <c r="D1613" s="25">
        <v>51122.399999999994</v>
      </c>
      <c r="E1613" s="25">
        <v>22465.100000000002</v>
      </c>
      <c r="F1613" s="21">
        <v>0</v>
      </c>
      <c r="G1613" s="22">
        <f t="shared" si="25"/>
        <v>28657.299999999992</v>
      </c>
      <c r="H1613" s="21">
        <v>0</v>
      </c>
      <c r="I1613" s="21">
        <v>0</v>
      </c>
    </row>
    <row r="1614" spans="1:9" ht="15" x14ac:dyDescent="0.25">
      <c r="A1614" s="24" t="s">
        <v>1824</v>
      </c>
      <c r="B1614" s="20">
        <v>0</v>
      </c>
      <c r="C1614" s="21">
        <v>0</v>
      </c>
      <c r="D1614" s="25">
        <v>155354.1</v>
      </c>
      <c r="E1614" s="25">
        <v>87761.299999999988</v>
      </c>
      <c r="F1614" s="21">
        <v>0</v>
      </c>
      <c r="G1614" s="22">
        <f t="shared" si="25"/>
        <v>67592.800000000017</v>
      </c>
      <c r="H1614" s="21">
        <v>0</v>
      </c>
      <c r="I1614" s="21">
        <v>0</v>
      </c>
    </row>
    <row r="1615" spans="1:9" ht="15" x14ac:dyDescent="0.25">
      <c r="A1615" s="24" t="s">
        <v>1825</v>
      </c>
      <c r="B1615" s="20">
        <v>0</v>
      </c>
      <c r="C1615" s="21">
        <v>0</v>
      </c>
      <c r="D1615" s="25">
        <v>2562021.2599999979</v>
      </c>
      <c r="E1615" s="25">
        <v>1502269.7900000003</v>
      </c>
      <c r="F1615" s="21">
        <v>0</v>
      </c>
      <c r="G1615" s="22">
        <f t="shared" si="25"/>
        <v>1059751.4699999976</v>
      </c>
      <c r="H1615" s="21">
        <v>0</v>
      </c>
      <c r="I1615" s="21">
        <v>0</v>
      </c>
    </row>
    <row r="1616" spans="1:9" ht="15" x14ac:dyDescent="0.25">
      <c r="A1616" s="24" t="s">
        <v>1826</v>
      </c>
      <c r="B1616" s="20">
        <v>0</v>
      </c>
      <c r="C1616" s="21">
        <v>0</v>
      </c>
      <c r="D1616" s="25">
        <v>843088.09999999974</v>
      </c>
      <c r="E1616" s="25">
        <v>593392.55999999982</v>
      </c>
      <c r="F1616" s="21">
        <v>0</v>
      </c>
      <c r="G1616" s="22">
        <f t="shared" si="25"/>
        <v>249695.53999999992</v>
      </c>
      <c r="H1616" s="21">
        <v>0</v>
      </c>
      <c r="I1616" s="21">
        <v>0</v>
      </c>
    </row>
    <row r="1617" spans="1:9" ht="15" x14ac:dyDescent="0.25">
      <c r="A1617" s="24" t="s">
        <v>1827</v>
      </c>
      <c r="B1617" s="20">
        <v>0</v>
      </c>
      <c r="C1617" s="21">
        <v>0</v>
      </c>
      <c r="D1617" s="25">
        <v>664209.94999999984</v>
      </c>
      <c r="E1617" s="25">
        <v>435836.06999999989</v>
      </c>
      <c r="F1617" s="21">
        <v>0</v>
      </c>
      <c r="G1617" s="22">
        <f t="shared" si="25"/>
        <v>228373.87999999995</v>
      </c>
      <c r="H1617" s="21">
        <v>0</v>
      </c>
      <c r="I1617" s="21">
        <v>0</v>
      </c>
    </row>
    <row r="1618" spans="1:9" ht="15" x14ac:dyDescent="0.25">
      <c r="A1618" s="24" t="s">
        <v>1828</v>
      </c>
      <c r="B1618" s="20">
        <v>0</v>
      </c>
      <c r="C1618" s="21">
        <v>0</v>
      </c>
      <c r="D1618" s="25">
        <v>747127.72000000114</v>
      </c>
      <c r="E1618" s="25">
        <v>581648.56999999937</v>
      </c>
      <c r="F1618" s="21">
        <v>0</v>
      </c>
      <c r="G1618" s="22">
        <f t="shared" si="25"/>
        <v>165479.15000000177</v>
      </c>
      <c r="H1618" s="21">
        <v>0</v>
      </c>
      <c r="I1618" s="21">
        <v>0</v>
      </c>
    </row>
    <row r="1619" spans="1:9" ht="15" x14ac:dyDescent="0.25">
      <c r="A1619" s="24" t="s">
        <v>1829</v>
      </c>
      <c r="B1619" s="20">
        <v>0</v>
      </c>
      <c r="C1619" s="21">
        <v>0</v>
      </c>
      <c r="D1619" s="25">
        <v>1245451.570000001</v>
      </c>
      <c r="E1619" s="25">
        <v>876215.26999999967</v>
      </c>
      <c r="F1619" s="21">
        <v>0</v>
      </c>
      <c r="G1619" s="22">
        <f t="shared" si="25"/>
        <v>369236.30000000133</v>
      </c>
      <c r="H1619" s="21">
        <v>0</v>
      </c>
      <c r="I1619" s="21">
        <v>0</v>
      </c>
    </row>
    <row r="1620" spans="1:9" ht="15" x14ac:dyDescent="0.25">
      <c r="A1620" s="24" t="s">
        <v>1830</v>
      </c>
      <c r="B1620" s="20">
        <v>0</v>
      </c>
      <c r="C1620" s="21">
        <v>0</v>
      </c>
      <c r="D1620" s="25">
        <v>705559.67999999982</v>
      </c>
      <c r="E1620" s="25">
        <v>533373.67999999982</v>
      </c>
      <c r="F1620" s="21">
        <v>0</v>
      </c>
      <c r="G1620" s="22">
        <f t="shared" si="25"/>
        <v>172186</v>
      </c>
      <c r="H1620" s="21">
        <v>0</v>
      </c>
      <c r="I1620" s="21">
        <v>0</v>
      </c>
    </row>
    <row r="1621" spans="1:9" ht="15" x14ac:dyDescent="0.25">
      <c r="A1621" s="24" t="s">
        <v>1831</v>
      </c>
      <c r="B1621" s="20">
        <v>0</v>
      </c>
      <c r="C1621" s="21">
        <v>0</v>
      </c>
      <c r="D1621" s="25">
        <v>114721.1</v>
      </c>
      <c r="E1621" s="25">
        <v>75281.549999999988</v>
      </c>
      <c r="F1621" s="21">
        <v>0</v>
      </c>
      <c r="G1621" s="22">
        <f t="shared" si="25"/>
        <v>39439.550000000017</v>
      </c>
      <c r="H1621" s="21">
        <v>0</v>
      </c>
      <c r="I1621" s="21">
        <v>0</v>
      </c>
    </row>
    <row r="1622" spans="1:9" ht="15" x14ac:dyDescent="0.25">
      <c r="A1622" s="24" t="s">
        <v>1832</v>
      </c>
      <c r="B1622" s="20">
        <v>0</v>
      </c>
      <c r="C1622" s="21">
        <v>0</v>
      </c>
      <c r="D1622" s="25">
        <v>72978.3</v>
      </c>
      <c r="E1622" s="25">
        <v>16282.1</v>
      </c>
      <c r="F1622" s="21">
        <v>0</v>
      </c>
      <c r="G1622" s="22">
        <f t="shared" si="25"/>
        <v>56696.200000000004</v>
      </c>
      <c r="H1622" s="21">
        <v>0</v>
      </c>
      <c r="I1622" s="21">
        <v>0</v>
      </c>
    </row>
    <row r="1623" spans="1:9" ht="15" x14ac:dyDescent="0.25">
      <c r="A1623" s="24" t="s">
        <v>1833</v>
      </c>
      <c r="B1623" s="20">
        <v>0</v>
      </c>
      <c r="C1623" s="21">
        <v>0</v>
      </c>
      <c r="D1623" s="25">
        <v>73443.700000000012</v>
      </c>
      <c r="E1623" s="25">
        <v>47166.8</v>
      </c>
      <c r="F1623" s="21">
        <v>0</v>
      </c>
      <c r="G1623" s="22">
        <f t="shared" si="25"/>
        <v>26276.900000000009</v>
      </c>
      <c r="H1623" s="21">
        <v>0</v>
      </c>
      <c r="I1623" s="21">
        <v>0</v>
      </c>
    </row>
    <row r="1624" spans="1:9" ht="15" x14ac:dyDescent="0.25">
      <c r="A1624" s="24" t="s">
        <v>1834</v>
      </c>
      <c r="B1624" s="20">
        <v>0</v>
      </c>
      <c r="C1624" s="21">
        <v>0</v>
      </c>
      <c r="D1624" s="25">
        <v>74070.2</v>
      </c>
      <c r="E1624" s="25">
        <v>67245.899999999994</v>
      </c>
      <c r="F1624" s="21">
        <v>0</v>
      </c>
      <c r="G1624" s="22">
        <f t="shared" si="25"/>
        <v>6824.3000000000029</v>
      </c>
      <c r="H1624" s="21">
        <v>0</v>
      </c>
      <c r="I1624" s="21">
        <v>0</v>
      </c>
    </row>
    <row r="1625" spans="1:9" ht="15" x14ac:dyDescent="0.25">
      <c r="A1625" s="24" t="s">
        <v>1835</v>
      </c>
      <c r="B1625" s="20">
        <v>0</v>
      </c>
      <c r="C1625" s="21">
        <v>0</v>
      </c>
      <c r="D1625" s="25">
        <v>58309.25</v>
      </c>
      <c r="E1625" s="25">
        <v>41037.600000000006</v>
      </c>
      <c r="F1625" s="21">
        <v>0</v>
      </c>
      <c r="G1625" s="22">
        <f t="shared" si="25"/>
        <v>17271.649999999994</v>
      </c>
      <c r="H1625" s="21">
        <v>0</v>
      </c>
      <c r="I1625" s="21">
        <v>0</v>
      </c>
    </row>
    <row r="1626" spans="1:9" ht="15" x14ac:dyDescent="0.25">
      <c r="A1626" s="24" t="s">
        <v>1836</v>
      </c>
      <c r="B1626" s="20">
        <v>0</v>
      </c>
      <c r="C1626" s="21">
        <v>0</v>
      </c>
      <c r="D1626" s="25">
        <v>115884.59999999999</v>
      </c>
      <c r="E1626" s="25">
        <v>87295.799999999988</v>
      </c>
      <c r="F1626" s="21">
        <v>0</v>
      </c>
      <c r="G1626" s="22">
        <f t="shared" si="25"/>
        <v>28588.800000000003</v>
      </c>
      <c r="H1626" s="21">
        <v>0</v>
      </c>
      <c r="I1626" s="21">
        <v>0</v>
      </c>
    </row>
    <row r="1627" spans="1:9" ht="15" x14ac:dyDescent="0.25">
      <c r="A1627" s="24" t="s">
        <v>1837</v>
      </c>
      <c r="B1627" s="20">
        <v>0</v>
      </c>
      <c r="C1627" s="21">
        <v>0</v>
      </c>
      <c r="D1627" s="25">
        <v>74177.600000000006</v>
      </c>
      <c r="E1627" s="25">
        <v>69243.600000000006</v>
      </c>
      <c r="F1627" s="21">
        <v>0</v>
      </c>
      <c r="G1627" s="22">
        <f t="shared" si="25"/>
        <v>4934</v>
      </c>
      <c r="H1627" s="21">
        <v>0</v>
      </c>
      <c r="I1627" s="21">
        <v>0</v>
      </c>
    </row>
    <row r="1628" spans="1:9" ht="15" x14ac:dyDescent="0.25">
      <c r="A1628" s="24" t="s">
        <v>1838</v>
      </c>
      <c r="B1628" s="20">
        <v>0</v>
      </c>
      <c r="C1628" s="21">
        <v>0</v>
      </c>
      <c r="D1628" s="25">
        <v>104732.9</v>
      </c>
      <c r="E1628" s="25">
        <v>84843.599999999991</v>
      </c>
      <c r="F1628" s="21">
        <v>0</v>
      </c>
      <c r="G1628" s="22">
        <f t="shared" si="25"/>
        <v>19889.300000000003</v>
      </c>
      <c r="H1628" s="21">
        <v>0</v>
      </c>
      <c r="I1628" s="21">
        <v>0</v>
      </c>
    </row>
    <row r="1629" spans="1:9" ht="15" x14ac:dyDescent="0.25">
      <c r="A1629" s="24" t="s">
        <v>1839</v>
      </c>
      <c r="B1629" s="20">
        <v>0</v>
      </c>
      <c r="C1629" s="21">
        <v>0</v>
      </c>
      <c r="D1629" s="25">
        <v>171016.6</v>
      </c>
      <c r="E1629" s="25">
        <v>163890.4</v>
      </c>
      <c r="F1629" s="21">
        <v>0</v>
      </c>
      <c r="G1629" s="22">
        <f t="shared" si="25"/>
        <v>7126.2000000000116</v>
      </c>
      <c r="H1629" s="21">
        <v>0</v>
      </c>
      <c r="I1629" s="21">
        <v>0</v>
      </c>
    </row>
    <row r="1630" spans="1:9" ht="15" x14ac:dyDescent="0.25">
      <c r="A1630" s="24" t="s">
        <v>1840</v>
      </c>
      <c r="B1630" s="20">
        <v>0</v>
      </c>
      <c r="C1630" s="21">
        <v>0</v>
      </c>
      <c r="D1630" s="25">
        <v>547149.30000000005</v>
      </c>
      <c r="E1630" s="25">
        <v>462512.87999999995</v>
      </c>
      <c r="F1630" s="21">
        <v>0</v>
      </c>
      <c r="G1630" s="22">
        <f t="shared" si="25"/>
        <v>84636.4200000001</v>
      </c>
      <c r="H1630" s="21">
        <v>0</v>
      </c>
      <c r="I1630" s="21">
        <v>0</v>
      </c>
    </row>
    <row r="1631" spans="1:9" ht="15" x14ac:dyDescent="0.25">
      <c r="A1631" s="24" t="s">
        <v>1841</v>
      </c>
      <c r="B1631" s="20">
        <v>0</v>
      </c>
      <c r="C1631" s="21">
        <v>0</v>
      </c>
      <c r="D1631" s="25">
        <v>453818.70000000013</v>
      </c>
      <c r="E1631" s="25">
        <v>403878.45000000007</v>
      </c>
      <c r="F1631" s="21">
        <v>0</v>
      </c>
      <c r="G1631" s="22">
        <f t="shared" si="25"/>
        <v>49940.250000000058</v>
      </c>
      <c r="H1631" s="21">
        <v>0</v>
      </c>
      <c r="I1631" s="21">
        <v>0</v>
      </c>
    </row>
    <row r="1632" spans="1:9" ht="15" x14ac:dyDescent="0.25">
      <c r="A1632" s="24" t="s">
        <v>1842</v>
      </c>
      <c r="B1632" s="20">
        <v>0</v>
      </c>
      <c r="C1632" s="21">
        <v>0</v>
      </c>
      <c r="D1632" s="25">
        <v>358894.99999999994</v>
      </c>
      <c r="E1632" s="25">
        <v>293469.09999999998</v>
      </c>
      <c r="F1632" s="21">
        <v>0</v>
      </c>
      <c r="G1632" s="22">
        <f t="shared" si="25"/>
        <v>65425.899999999965</v>
      </c>
      <c r="H1632" s="21">
        <v>0</v>
      </c>
      <c r="I1632" s="21">
        <v>0</v>
      </c>
    </row>
    <row r="1633" spans="1:9" ht="15" x14ac:dyDescent="0.25">
      <c r="A1633" s="24" t="s">
        <v>1843</v>
      </c>
      <c r="B1633" s="20">
        <v>0</v>
      </c>
      <c r="C1633" s="21">
        <v>0</v>
      </c>
      <c r="D1633" s="25">
        <v>420202.50000000017</v>
      </c>
      <c r="E1633" s="25">
        <v>306165.90000000008</v>
      </c>
      <c r="F1633" s="21">
        <v>0</v>
      </c>
      <c r="G1633" s="22">
        <f t="shared" si="25"/>
        <v>114036.60000000009</v>
      </c>
      <c r="H1633" s="21">
        <v>0</v>
      </c>
      <c r="I1633" s="21">
        <v>0</v>
      </c>
    </row>
    <row r="1634" spans="1:9" ht="15" x14ac:dyDescent="0.25">
      <c r="A1634" s="24" t="s">
        <v>1844</v>
      </c>
      <c r="B1634" s="20">
        <v>0</v>
      </c>
      <c r="C1634" s="21">
        <v>0</v>
      </c>
      <c r="D1634" s="25">
        <v>14123.1</v>
      </c>
      <c r="E1634" s="25">
        <v>631.20000000000005</v>
      </c>
      <c r="F1634" s="21">
        <v>0</v>
      </c>
      <c r="G1634" s="22">
        <f t="shared" si="25"/>
        <v>13491.9</v>
      </c>
      <c r="H1634" s="21">
        <v>0</v>
      </c>
      <c r="I1634" s="21">
        <v>0</v>
      </c>
    </row>
    <row r="1635" spans="1:9" ht="15" x14ac:dyDescent="0.25">
      <c r="A1635" s="24" t="s">
        <v>1845</v>
      </c>
      <c r="B1635" s="20">
        <v>0</v>
      </c>
      <c r="C1635" s="21">
        <v>0</v>
      </c>
      <c r="D1635" s="25">
        <v>19278.300000000003</v>
      </c>
      <c r="E1635" s="25">
        <v>6711</v>
      </c>
      <c r="F1635" s="21">
        <v>0</v>
      </c>
      <c r="G1635" s="22">
        <f t="shared" si="25"/>
        <v>12567.300000000003</v>
      </c>
      <c r="H1635" s="21">
        <v>0</v>
      </c>
      <c r="I1635" s="21">
        <v>0</v>
      </c>
    </row>
    <row r="1636" spans="1:9" ht="15" x14ac:dyDescent="0.25">
      <c r="A1636" s="24" t="s">
        <v>1846</v>
      </c>
      <c r="B1636" s="20">
        <v>0</v>
      </c>
      <c r="C1636" s="21">
        <v>0</v>
      </c>
      <c r="D1636" s="25">
        <v>19518.16</v>
      </c>
      <c r="E1636" s="25">
        <v>3654.8</v>
      </c>
      <c r="F1636" s="21">
        <v>0</v>
      </c>
      <c r="G1636" s="22">
        <f t="shared" si="25"/>
        <v>15863.36</v>
      </c>
      <c r="H1636" s="21">
        <v>0</v>
      </c>
      <c r="I1636" s="21">
        <v>0</v>
      </c>
    </row>
    <row r="1637" spans="1:9" ht="15" x14ac:dyDescent="0.25">
      <c r="A1637" s="24" t="s">
        <v>1847</v>
      </c>
      <c r="B1637" s="20">
        <v>0</v>
      </c>
      <c r="C1637" s="21">
        <v>0</v>
      </c>
      <c r="D1637" s="25">
        <v>13514.5</v>
      </c>
      <c r="E1637" s="25">
        <v>1047.5999999999999</v>
      </c>
      <c r="F1637" s="21">
        <v>0</v>
      </c>
      <c r="G1637" s="22">
        <f t="shared" si="25"/>
        <v>12466.9</v>
      </c>
      <c r="H1637" s="21">
        <v>0</v>
      </c>
      <c r="I1637" s="21">
        <v>0</v>
      </c>
    </row>
    <row r="1638" spans="1:9" ht="15" x14ac:dyDescent="0.25">
      <c r="A1638" s="24" t="s">
        <v>1848</v>
      </c>
      <c r="B1638" s="20">
        <v>0</v>
      </c>
      <c r="C1638" s="21">
        <v>0</v>
      </c>
      <c r="D1638" s="25">
        <v>3810</v>
      </c>
      <c r="E1638" s="25">
        <v>0</v>
      </c>
      <c r="F1638" s="21">
        <v>0</v>
      </c>
      <c r="G1638" s="22">
        <f t="shared" si="25"/>
        <v>3810</v>
      </c>
      <c r="H1638" s="21">
        <v>0</v>
      </c>
      <c r="I1638" s="21">
        <v>0</v>
      </c>
    </row>
    <row r="1639" spans="1:9" ht="15" x14ac:dyDescent="0.25">
      <c r="A1639" s="24" t="s">
        <v>1849</v>
      </c>
      <c r="B1639" s="20">
        <v>0</v>
      </c>
      <c r="C1639" s="21">
        <v>0</v>
      </c>
      <c r="D1639" s="25">
        <v>772373.27999999933</v>
      </c>
      <c r="E1639" s="25">
        <v>306021.67999999982</v>
      </c>
      <c r="F1639" s="21">
        <v>0</v>
      </c>
      <c r="G1639" s="22">
        <f t="shared" si="25"/>
        <v>466351.59999999951</v>
      </c>
      <c r="H1639" s="21">
        <v>0</v>
      </c>
      <c r="I1639" s="21">
        <v>0</v>
      </c>
    </row>
    <row r="1640" spans="1:9" ht="15" x14ac:dyDescent="0.25">
      <c r="A1640" s="24" t="s">
        <v>1850</v>
      </c>
      <c r="B1640" s="20">
        <v>0</v>
      </c>
      <c r="C1640" s="21">
        <v>0</v>
      </c>
      <c r="D1640" s="25">
        <v>218724.39999999988</v>
      </c>
      <c r="E1640" s="25">
        <v>146278.70000000001</v>
      </c>
      <c r="F1640" s="21">
        <v>0</v>
      </c>
      <c r="G1640" s="22">
        <f t="shared" si="25"/>
        <v>72445.699999999866</v>
      </c>
      <c r="H1640" s="21">
        <v>0</v>
      </c>
      <c r="I1640" s="21">
        <v>0</v>
      </c>
    </row>
    <row r="1641" spans="1:9" ht="15" x14ac:dyDescent="0.25">
      <c r="A1641" s="24" t="s">
        <v>1851</v>
      </c>
      <c r="B1641" s="20">
        <v>0</v>
      </c>
      <c r="C1641" s="21">
        <v>0</v>
      </c>
      <c r="D1641" s="25">
        <v>118345.4</v>
      </c>
      <c r="E1641" s="25">
        <v>68158.800000000017</v>
      </c>
      <c r="F1641" s="21">
        <v>0</v>
      </c>
      <c r="G1641" s="22">
        <f t="shared" si="25"/>
        <v>50186.599999999977</v>
      </c>
      <c r="H1641" s="21">
        <v>0</v>
      </c>
      <c r="I1641" s="21">
        <v>0</v>
      </c>
    </row>
    <row r="1642" spans="1:9" ht="15" x14ac:dyDescent="0.25">
      <c r="A1642" s="24" t="s">
        <v>1852</v>
      </c>
      <c r="B1642" s="20">
        <v>0</v>
      </c>
      <c r="C1642" s="21">
        <v>0</v>
      </c>
      <c r="D1642" s="25">
        <v>561623.19999999995</v>
      </c>
      <c r="E1642" s="25">
        <v>325427.39999999991</v>
      </c>
      <c r="F1642" s="21">
        <v>0</v>
      </c>
      <c r="G1642" s="22">
        <f t="shared" si="25"/>
        <v>236195.80000000005</v>
      </c>
      <c r="H1642" s="21">
        <v>0</v>
      </c>
      <c r="I1642" s="21">
        <v>0</v>
      </c>
    </row>
    <row r="1643" spans="1:9" ht="15" x14ac:dyDescent="0.25">
      <c r="A1643" s="24" t="s">
        <v>1853</v>
      </c>
      <c r="B1643" s="20">
        <v>0</v>
      </c>
      <c r="C1643" s="21">
        <v>0</v>
      </c>
      <c r="D1643" s="25">
        <v>339067.30000000005</v>
      </c>
      <c r="E1643" s="25">
        <v>211984.60000000003</v>
      </c>
      <c r="F1643" s="21">
        <v>0</v>
      </c>
      <c r="G1643" s="22">
        <f t="shared" si="25"/>
        <v>127082.70000000001</v>
      </c>
      <c r="H1643" s="21">
        <v>0</v>
      </c>
      <c r="I1643" s="21">
        <v>0</v>
      </c>
    </row>
    <row r="1644" spans="1:9" ht="15" x14ac:dyDescent="0.25">
      <c r="A1644" s="24" t="s">
        <v>1854</v>
      </c>
      <c r="B1644" s="20">
        <v>0</v>
      </c>
      <c r="C1644" s="21">
        <v>0</v>
      </c>
      <c r="D1644" s="25">
        <v>447553.70000000007</v>
      </c>
      <c r="E1644" s="25">
        <v>398227.90000000008</v>
      </c>
      <c r="F1644" s="21">
        <v>0</v>
      </c>
      <c r="G1644" s="22">
        <f t="shared" si="25"/>
        <v>49325.799999999988</v>
      </c>
      <c r="H1644" s="21">
        <v>0</v>
      </c>
      <c r="I1644" s="21">
        <v>0</v>
      </c>
    </row>
    <row r="1645" spans="1:9" ht="15" x14ac:dyDescent="0.25">
      <c r="A1645" s="24" t="s">
        <v>1855</v>
      </c>
      <c r="B1645" s="20">
        <v>0</v>
      </c>
      <c r="C1645" s="21">
        <v>0</v>
      </c>
      <c r="D1645" s="25">
        <v>1183274.1400000006</v>
      </c>
      <c r="E1645" s="25">
        <v>957835.8400000002</v>
      </c>
      <c r="F1645" s="21">
        <v>0</v>
      </c>
      <c r="G1645" s="22">
        <f t="shared" si="25"/>
        <v>225438.3000000004</v>
      </c>
      <c r="H1645" s="21">
        <v>0</v>
      </c>
      <c r="I1645" s="21">
        <v>0</v>
      </c>
    </row>
    <row r="1646" spans="1:9" ht="15" x14ac:dyDescent="0.25">
      <c r="A1646" s="24" t="s">
        <v>1856</v>
      </c>
      <c r="B1646" s="20">
        <v>0</v>
      </c>
      <c r="C1646" s="21">
        <v>0</v>
      </c>
      <c r="D1646" s="25">
        <v>448448.69999999995</v>
      </c>
      <c r="E1646" s="25">
        <v>292872.78000000003</v>
      </c>
      <c r="F1646" s="21">
        <v>0</v>
      </c>
      <c r="G1646" s="22">
        <f t="shared" si="25"/>
        <v>155575.91999999993</v>
      </c>
      <c r="H1646" s="21">
        <v>0</v>
      </c>
      <c r="I1646" s="21">
        <v>0</v>
      </c>
    </row>
    <row r="1647" spans="1:9" ht="15" x14ac:dyDescent="0.25">
      <c r="A1647" s="24" t="s">
        <v>1857</v>
      </c>
      <c r="B1647" s="20">
        <v>0</v>
      </c>
      <c r="C1647" s="21">
        <v>0</v>
      </c>
      <c r="D1647" s="25">
        <v>637998.19999999984</v>
      </c>
      <c r="E1647" s="25">
        <v>539871.5</v>
      </c>
      <c r="F1647" s="21">
        <v>0</v>
      </c>
      <c r="G1647" s="22">
        <f t="shared" si="25"/>
        <v>98126.699999999837</v>
      </c>
      <c r="H1647" s="21">
        <v>0</v>
      </c>
      <c r="I1647" s="21">
        <v>0</v>
      </c>
    </row>
    <row r="1648" spans="1:9" ht="15" x14ac:dyDescent="0.25">
      <c r="A1648" s="24" t="s">
        <v>1858</v>
      </c>
      <c r="B1648" s="20">
        <v>0</v>
      </c>
      <c r="C1648" s="21">
        <v>0</v>
      </c>
      <c r="D1648" s="25">
        <v>639746</v>
      </c>
      <c r="E1648" s="25">
        <v>515504</v>
      </c>
      <c r="F1648" s="21">
        <v>0</v>
      </c>
      <c r="G1648" s="22">
        <f t="shared" si="25"/>
        <v>124242</v>
      </c>
      <c r="H1648" s="21">
        <v>0</v>
      </c>
      <c r="I1648" s="21">
        <v>0</v>
      </c>
    </row>
    <row r="1649" spans="1:9" ht="15" x14ac:dyDescent="0.25">
      <c r="A1649" s="24" t="s">
        <v>1859</v>
      </c>
      <c r="B1649" s="20">
        <v>0</v>
      </c>
      <c r="C1649" s="21">
        <v>0</v>
      </c>
      <c r="D1649" s="25">
        <v>654620.90000000014</v>
      </c>
      <c r="E1649" s="25">
        <v>514613.35</v>
      </c>
      <c r="F1649" s="21">
        <v>0</v>
      </c>
      <c r="G1649" s="22">
        <f t="shared" si="25"/>
        <v>140007.55000000016</v>
      </c>
      <c r="H1649" s="21">
        <v>0</v>
      </c>
      <c r="I1649" s="21">
        <v>0</v>
      </c>
    </row>
    <row r="1650" spans="1:9" ht="15" x14ac:dyDescent="0.25">
      <c r="A1650" s="24" t="s">
        <v>1860</v>
      </c>
      <c r="B1650" s="20">
        <v>0</v>
      </c>
      <c r="C1650" s="21">
        <v>0</v>
      </c>
      <c r="D1650" s="25">
        <v>446032.20000000013</v>
      </c>
      <c r="E1650" s="25">
        <v>360992.39999999997</v>
      </c>
      <c r="F1650" s="21">
        <v>0</v>
      </c>
      <c r="G1650" s="22">
        <f t="shared" si="25"/>
        <v>85039.800000000163</v>
      </c>
      <c r="H1650" s="21">
        <v>0</v>
      </c>
      <c r="I1650" s="21">
        <v>0</v>
      </c>
    </row>
    <row r="1651" spans="1:9" ht="15" x14ac:dyDescent="0.25">
      <c r="A1651" s="24" t="s">
        <v>1861</v>
      </c>
      <c r="B1651" s="20">
        <v>0</v>
      </c>
      <c r="C1651" s="21">
        <v>0</v>
      </c>
      <c r="D1651" s="25">
        <v>403600.25000000006</v>
      </c>
      <c r="E1651" s="25">
        <v>286074.46999999997</v>
      </c>
      <c r="F1651" s="21">
        <v>0</v>
      </c>
      <c r="G1651" s="22">
        <f t="shared" si="25"/>
        <v>117525.78000000009</v>
      </c>
      <c r="H1651" s="21">
        <v>0</v>
      </c>
      <c r="I1651" s="21">
        <v>0</v>
      </c>
    </row>
    <row r="1652" spans="1:9" ht="15" x14ac:dyDescent="0.25">
      <c r="A1652" s="24" t="s">
        <v>1862</v>
      </c>
      <c r="B1652" s="20">
        <v>0</v>
      </c>
      <c r="C1652" s="21">
        <v>0</v>
      </c>
      <c r="D1652" s="25">
        <v>1036628.0999999999</v>
      </c>
      <c r="E1652" s="25">
        <v>808645.59999999963</v>
      </c>
      <c r="F1652" s="21">
        <v>0</v>
      </c>
      <c r="G1652" s="22">
        <f t="shared" si="25"/>
        <v>227982.50000000023</v>
      </c>
      <c r="H1652" s="21">
        <v>0</v>
      </c>
      <c r="I1652" s="21">
        <v>0</v>
      </c>
    </row>
    <row r="1653" spans="1:9" ht="15" x14ac:dyDescent="0.25">
      <c r="A1653" s="24" t="s">
        <v>1863</v>
      </c>
      <c r="B1653" s="20">
        <v>0</v>
      </c>
      <c r="C1653" s="21">
        <v>0</v>
      </c>
      <c r="D1653" s="25">
        <v>439695.59999999992</v>
      </c>
      <c r="E1653" s="25">
        <v>309023.29999999993</v>
      </c>
      <c r="F1653" s="21">
        <v>0</v>
      </c>
      <c r="G1653" s="22">
        <f t="shared" si="25"/>
        <v>130672.29999999999</v>
      </c>
      <c r="H1653" s="21">
        <v>0</v>
      </c>
      <c r="I1653" s="21">
        <v>0</v>
      </c>
    </row>
    <row r="1654" spans="1:9" ht="15" x14ac:dyDescent="0.25">
      <c r="A1654" s="24" t="s">
        <v>1864</v>
      </c>
      <c r="B1654" s="20">
        <v>0</v>
      </c>
      <c r="C1654" s="21">
        <v>0</v>
      </c>
      <c r="D1654" s="25">
        <v>583804.1</v>
      </c>
      <c r="E1654" s="25">
        <v>254854.49999999994</v>
      </c>
      <c r="F1654" s="21">
        <v>0</v>
      </c>
      <c r="G1654" s="22">
        <f t="shared" si="25"/>
        <v>328949.60000000003</v>
      </c>
      <c r="H1654" s="21">
        <v>0</v>
      </c>
      <c r="I1654" s="21">
        <v>0</v>
      </c>
    </row>
    <row r="1655" spans="1:9" ht="15" x14ac:dyDescent="0.25">
      <c r="A1655" s="24" t="s">
        <v>1865</v>
      </c>
      <c r="B1655" s="20">
        <v>0</v>
      </c>
      <c r="C1655" s="21">
        <v>0</v>
      </c>
      <c r="D1655" s="25">
        <v>322987.59999999998</v>
      </c>
      <c r="E1655" s="25">
        <v>208886.19999999998</v>
      </c>
      <c r="F1655" s="21">
        <v>0</v>
      </c>
      <c r="G1655" s="22">
        <f t="shared" si="25"/>
        <v>114101.4</v>
      </c>
      <c r="H1655" s="21">
        <v>0</v>
      </c>
      <c r="I1655" s="21">
        <v>0</v>
      </c>
    </row>
    <row r="1656" spans="1:9" ht="15" x14ac:dyDescent="0.25">
      <c r="A1656" s="24" t="s">
        <v>1866</v>
      </c>
      <c r="B1656" s="20">
        <v>0</v>
      </c>
      <c r="C1656" s="21">
        <v>0</v>
      </c>
      <c r="D1656" s="25">
        <v>205347.16000000003</v>
      </c>
      <c r="E1656" s="25">
        <v>125545.63000000002</v>
      </c>
      <c r="F1656" s="21">
        <v>0</v>
      </c>
      <c r="G1656" s="22">
        <f t="shared" si="25"/>
        <v>79801.530000000013</v>
      </c>
      <c r="H1656" s="21">
        <v>0</v>
      </c>
      <c r="I1656" s="21">
        <v>0</v>
      </c>
    </row>
    <row r="1657" spans="1:9" ht="15" x14ac:dyDescent="0.25">
      <c r="A1657" s="24" t="s">
        <v>1867</v>
      </c>
      <c r="B1657" s="20">
        <v>0</v>
      </c>
      <c r="C1657" s="21">
        <v>0</v>
      </c>
      <c r="D1657" s="25">
        <v>34779.699999999997</v>
      </c>
      <c r="E1657" s="25">
        <v>23767.7</v>
      </c>
      <c r="F1657" s="21">
        <v>0</v>
      </c>
      <c r="G1657" s="22">
        <f t="shared" si="25"/>
        <v>11011.999999999996</v>
      </c>
      <c r="H1657" s="21">
        <v>0</v>
      </c>
      <c r="I1657" s="21">
        <v>0</v>
      </c>
    </row>
    <row r="1658" spans="1:9" ht="15" x14ac:dyDescent="0.25">
      <c r="A1658" s="24" t="s">
        <v>1868</v>
      </c>
      <c r="B1658" s="20">
        <v>0</v>
      </c>
      <c r="C1658" s="21">
        <v>0</v>
      </c>
      <c r="D1658" s="25">
        <v>20298.599999999999</v>
      </c>
      <c r="E1658" s="25">
        <v>7862.4</v>
      </c>
      <c r="F1658" s="21">
        <v>0</v>
      </c>
      <c r="G1658" s="22">
        <f t="shared" si="25"/>
        <v>12436.199999999999</v>
      </c>
      <c r="H1658" s="21">
        <v>0</v>
      </c>
      <c r="I1658" s="21">
        <v>0</v>
      </c>
    </row>
    <row r="1659" spans="1:9" ht="15" x14ac:dyDescent="0.25">
      <c r="A1659" s="24" t="s">
        <v>1869</v>
      </c>
      <c r="B1659" s="20">
        <v>0</v>
      </c>
      <c r="C1659" s="21">
        <v>0</v>
      </c>
      <c r="D1659" s="25">
        <v>111463.29999999999</v>
      </c>
      <c r="E1659" s="25">
        <v>43112.200000000004</v>
      </c>
      <c r="F1659" s="21">
        <v>0</v>
      </c>
      <c r="G1659" s="22">
        <f t="shared" si="25"/>
        <v>68351.099999999977</v>
      </c>
      <c r="H1659" s="21">
        <v>0</v>
      </c>
      <c r="I1659" s="21">
        <v>0</v>
      </c>
    </row>
    <row r="1660" spans="1:9" ht="15" x14ac:dyDescent="0.25">
      <c r="A1660" s="24" t="s">
        <v>1870</v>
      </c>
      <c r="B1660" s="20">
        <v>0</v>
      </c>
      <c r="C1660" s="21">
        <v>0</v>
      </c>
      <c r="D1660" s="25">
        <v>728903.70000000019</v>
      </c>
      <c r="E1660" s="25">
        <v>85962.499999999985</v>
      </c>
      <c r="F1660" s="21">
        <v>0</v>
      </c>
      <c r="G1660" s="22">
        <f t="shared" si="25"/>
        <v>642941.20000000019</v>
      </c>
      <c r="H1660" s="21">
        <v>0</v>
      </c>
      <c r="I1660" s="21">
        <v>0</v>
      </c>
    </row>
    <row r="1661" spans="1:9" ht="15" x14ac:dyDescent="0.25">
      <c r="A1661" s="24" t="s">
        <v>1871</v>
      </c>
      <c r="B1661" s="20">
        <v>0</v>
      </c>
      <c r="C1661" s="21">
        <v>0</v>
      </c>
      <c r="D1661" s="25">
        <v>953665.94000000006</v>
      </c>
      <c r="E1661" s="25">
        <v>796556.94</v>
      </c>
      <c r="F1661" s="21">
        <v>0</v>
      </c>
      <c r="G1661" s="22">
        <f t="shared" si="25"/>
        <v>157109.00000000012</v>
      </c>
      <c r="H1661" s="21">
        <v>0</v>
      </c>
      <c r="I1661" s="21">
        <v>0</v>
      </c>
    </row>
    <row r="1662" spans="1:9" ht="15" x14ac:dyDescent="0.25">
      <c r="A1662" s="24" t="s">
        <v>1872</v>
      </c>
      <c r="B1662" s="20">
        <v>0</v>
      </c>
      <c r="C1662" s="21">
        <v>0</v>
      </c>
      <c r="D1662" s="25">
        <v>522178.80000000005</v>
      </c>
      <c r="E1662" s="25">
        <v>403320.72000000009</v>
      </c>
      <c r="F1662" s="21">
        <v>0</v>
      </c>
      <c r="G1662" s="22">
        <f t="shared" si="25"/>
        <v>118858.07999999996</v>
      </c>
      <c r="H1662" s="21">
        <v>0</v>
      </c>
      <c r="I1662" s="21">
        <v>0</v>
      </c>
    </row>
    <row r="1663" spans="1:9" ht="15" x14ac:dyDescent="0.25">
      <c r="A1663" s="24" t="s">
        <v>1873</v>
      </c>
      <c r="B1663" s="20">
        <v>0</v>
      </c>
      <c r="C1663" s="21">
        <v>0</v>
      </c>
      <c r="D1663" s="25">
        <v>552018.09999999986</v>
      </c>
      <c r="E1663" s="25">
        <v>479871.89999999991</v>
      </c>
      <c r="F1663" s="21">
        <v>0</v>
      </c>
      <c r="G1663" s="22">
        <f t="shared" si="25"/>
        <v>72146.199999999953</v>
      </c>
      <c r="H1663" s="21">
        <v>0</v>
      </c>
      <c r="I1663" s="21">
        <v>0</v>
      </c>
    </row>
    <row r="1664" spans="1:9" ht="15" x14ac:dyDescent="0.25">
      <c r="A1664" s="24" t="s">
        <v>1874</v>
      </c>
      <c r="B1664" s="20">
        <v>0</v>
      </c>
      <c r="C1664" s="21">
        <v>0</v>
      </c>
      <c r="D1664" s="25">
        <v>544124.20000000007</v>
      </c>
      <c r="E1664" s="25">
        <v>480206.40000000014</v>
      </c>
      <c r="F1664" s="21">
        <v>0</v>
      </c>
      <c r="G1664" s="22">
        <f t="shared" si="25"/>
        <v>63917.79999999993</v>
      </c>
      <c r="H1664" s="21">
        <v>0</v>
      </c>
      <c r="I1664" s="21">
        <v>0</v>
      </c>
    </row>
    <row r="1665" spans="1:9" ht="15" x14ac:dyDescent="0.25">
      <c r="A1665" s="24" t="s">
        <v>1875</v>
      </c>
      <c r="B1665" s="20">
        <v>0</v>
      </c>
      <c r="C1665" s="21">
        <v>0</v>
      </c>
      <c r="D1665" s="25">
        <v>558530.19999999995</v>
      </c>
      <c r="E1665" s="25">
        <v>474627.21999999991</v>
      </c>
      <c r="F1665" s="21">
        <v>0</v>
      </c>
      <c r="G1665" s="22">
        <f t="shared" si="25"/>
        <v>83902.98000000004</v>
      </c>
      <c r="H1665" s="21">
        <v>0</v>
      </c>
      <c r="I1665" s="21">
        <v>0</v>
      </c>
    </row>
    <row r="1666" spans="1:9" ht="15" x14ac:dyDescent="0.25">
      <c r="A1666" s="24" t="s">
        <v>1876</v>
      </c>
      <c r="B1666" s="20">
        <v>0</v>
      </c>
      <c r="C1666" s="21">
        <v>0</v>
      </c>
      <c r="D1666" s="25">
        <v>781245.60000000021</v>
      </c>
      <c r="E1666" s="25">
        <v>578001.50000000012</v>
      </c>
      <c r="F1666" s="21">
        <v>0</v>
      </c>
      <c r="G1666" s="22">
        <f t="shared" si="25"/>
        <v>203244.10000000009</v>
      </c>
      <c r="H1666" s="21">
        <v>0</v>
      </c>
      <c r="I1666" s="21">
        <v>0</v>
      </c>
    </row>
    <row r="1667" spans="1:9" ht="15" x14ac:dyDescent="0.25">
      <c r="A1667" s="24" t="s">
        <v>1877</v>
      </c>
      <c r="B1667" s="20">
        <v>0</v>
      </c>
      <c r="C1667" s="21">
        <v>0</v>
      </c>
      <c r="D1667" s="25">
        <v>1129722.8999999999</v>
      </c>
      <c r="E1667" s="25">
        <v>921312.4</v>
      </c>
      <c r="F1667" s="21">
        <v>0</v>
      </c>
      <c r="G1667" s="22">
        <f t="shared" si="25"/>
        <v>208410.49999999988</v>
      </c>
      <c r="H1667" s="21">
        <v>0</v>
      </c>
      <c r="I1667" s="21">
        <v>0</v>
      </c>
    </row>
    <row r="1668" spans="1:9" ht="15" x14ac:dyDescent="0.25">
      <c r="A1668" s="24" t="s">
        <v>1878</v>
      </c>
      <c r="B1668" s="20">
        <v>0</v>
      </c>
      <c r="C1668" s="21">
        <v>0</v>
      </c>
      <c r="D1668" s="25">
        <v>2014057.3800000011</v>
      </c>
      <c r="E1668" s="25">
        <v>1578640.26</v>
      </c>
      <c r="F1668" s="21">
        <v>0</v>
      </c>
      <c r="G1668" s="22">
        <f t="shared" si="25"/>
        <v>435417.12000000104</v>
      </c>
      <c r="H1668" s="21">
        <v>0</v>
      </c>
      <c r="I1668" s="21">
        <v>0</v>
      </c>
    </row>
    <row r="1669" spans="1:9" ht="15" x14ac:dyDescent="0.25">
      <c r="A1669" s="24" t="s">
        <v>1879</v>
      </c>
      <c r="B1669" s="20">
        <v>0</v>
      </c>
      <c r="C1669" s="21">
        <v>0</v>
      </c>
      <c r="D1669" s="25">
        <v>977802.9</v>
      </c>
      <c r="E1669" s="25">
        <v>734081.5</v>
      </c>
      <c r="F1669" s="21">
        <v>0</v>
      </c>
      <c r="G1669" s="22">
        <f t="shared" si="25"/>
        <v>243721.40000000002</v>
      </c>
      <c r="H1669" s="21">
        <v>0</v>
      </c>
      <c r="I1669" s="21">
        <v>0</v>
      </c>
    </row>
    <row r="1670" spans="1:9" ht="15" x14ac:dyDescent="0.25">
      <c r="A1670" s="24" t="s">
        <v>1880</v>
      </c>
      <c r="B1670" s="20">
        <v>0</v>
      </c>
      <c r="C1670" s="21">
        <v>0</v>
      </c>
      <c r="D1670" s="25">
        <v>903538.29999999981</v>
      </c>
      <c r="E1670" s="25">
        <v>714412.94999999984</v>
      </c>
      <c r="F1670" s="21">
        <v>0</v>
      </c>
      <c r="G1670" s="22">
        <f t="shared" si="25"/>
        <v>189125.34999999998</v>
      </c>
      <c r="H1670" s="21">
        <v>0</v>
      </c>
      <c r="I1670" s="21">
        <v>0</v>
      </c>
    </row>
    <row r="1671" spans="1:9" ht="15" x14ac:dyDescent="0.25">
      <c r="A1671" s="24" t="s">
        <v>1881</v>
      </c>
      <c r="B1671" s="20">
        <v>0</v>
      </c>
      <c r="C1671" s="21">
        <v>0</v>
      </c>
      <c r="D1671" s="25">
        <v>659847.70000000019</v>
      </c>
      <c r="E1671" s="25">
        <v>503621.89999999991</v>
      </c>
      <c r="F1671" s="21">
        <v>0</v>
      </c>
      <c r="G1671" s="22">
        <f t="shared" ref="G1671:G1734" si="26">D1671-E1671</f>
        <v>156225.80000000028</v>
      </c>
      <c r="H1671" s="21">
        <v>0</v>
      </c>
      <c r="I1671" s="21">
        <v>0</v>
      </c>
    </row>
    <row r="1672" spans="1:9" ht="15" x14ac:dyDescent="0.25">
      <c r="A1672" s="24" t="s">
        <v>1882</v>
      </c>
      <c r="B1672" s="20">
        <v>0</v>
      </c>
      <c r="C1672" s="21">
        <v>0</v>
      </c>
      <c r="D1672" s="25">
        <v>646709.10000000009</v>
      </c>
      <c r="E1672" s="25">
        <v>529333.29999999993</v>
      </c>
      <c r="F1672" s="21">
        <v>0</v>
      </c>
      <c r="G1672" s="22">
        <f t="shared" si="26"/>
        <v>117375.80000000016</v>
      </c>
      <c r="H1672" s="21">
        <v>0</v>
      </c>
      <c r="I1672" s="21">
        <v>0</v>
      </c>
    </row>
    <row r="1673" spans="1:9" ht="15" x14ac:dyDescent="0.25">
      <c r="A1673" s="24" t="s">
        <v>1883</v>
      </c>
      <c r="B1673" s="20">
        <v>0</v>
      </c>
      <c r="C1673" s="21">
        <v>0</v>
      </c>
      <c r="D1673" s="25">
        <v>748932.89999999967</v>
      </c>
      <c r="E1673" s="25">
        <v>509411.04000000004</v>
      </c>
      <c r="F1673" s="21">
        <v>0</v>
      </c>
      <c r="G1673" s="22">
        <f t="shared" si="26"/>
        <v>239521.85999999964</v>
      </c>
      <c r="H1673" s="21">
        <v>0</v>
      </c>
      <c r="I1673" s="21">
        <v>0</v>
      </c>
    </row>
    <row r="1674" spans="1:9" ht="15" x14ac:dyDescent="0.25">
      <c r="A1674" s="24" t="s">
        <v>1884</v>
      </c>
      <c r="B1674" s="20">
        <v>0</v>
      </c>
      <c r="C1674" s="21">
        <v>0</v>
      </c>
      <c r="D1674" s="25">
        <v>563465.40000000014</v>
      </c>
      <c r="E1674" s="25">
        <v>450213.1</v>
      </c>
      <c r="F1674" s="21">
        <v>0</v>
      </c>
      <c r="G1674" s="22">
        <f t="shared" si="26"/>
        <v>113252.30000000016</v>
      </c>
      <c r="H1674" s="21">
        <v>0</v>
      </c>
      <c r="I1674" s="21">
        <v>0</v>
      </c>
    </row>
    <row r="1675" spans="1:9" ht="15" x14ac:dyDescent="0.25">
      <c r="A1675" s="24" t="s">
        <v>1885</v>
      </c>
      <c r="B1675" s="20">
        <v>0</v>
      </c>
      <c r="C1675" s="21">
        <v>0</v>
      </c>
      <c r="D1675" s="25">
        <v>610783.79999999981</v>
      </c>
      <c r="E1675" s="25">
        <v>481559.68999999989</v>
      </c>
      <c r="F1675" s="21">
        <v>0</v>
      </c>
      <c r="G1675" s="22">
        <f t="shared" si="26"/>
        <v>129224.10999999993</v>
      </c>
      <c r="H1675" s="21">
        <v>0</v>
      </c>
      <c r="I1675" s="21">
        <v>0</v>
      </c>
    </row>
    <row r="1676" spans="1:9" ht="15" x14ac:dyDescent="0.25">
      <c r="A1676" s="24" t="s">
        <v>1886</v>
      </c>
      <c r="B1676" s="20">
        <v>0</v>
      </c>
      <c r="C1676" s="21">
        <v>0</v>
      </c>
      <c r="D1676" s="25">
        <v>85766.550000000032</v>
      </c>
      <c r="E1676" s="25">
        <v>39101.850000000013</v>
      </c>
      <c r="F1676" s="21">
        <v>0</v>
      </c>
      <c r="G1676" s="22">
        <f t="shared" si="26"/>
        <v>46664.700000000019</v>
      </c>
      <c r="H1676" s="21">
        <v>0</v>
      </c>
      <c r="I1676" s="21">
        <v>0</v>
      </c>
    </row>
    <row r="1677" spans="1:9" ht="15" x14ac:dyDescent="0.25">
      <c r="A1677" s="24" t="s">
        <v>1887</v>
      </c>
      <c r="B1677" s="20">
        <v>0</v>
      </c>
      <c r="C1677" s="21">
        <v>0</v>
      </c>
      <c r="D1677" s="25">
        <v>819751.82999999984</v>
      </c>
      <c r="E1677" s="25">
        <v>693839.88</v>
      </c>
      <c r="F1677" s="21">
        <v>0</v>
      </c>
      <c r="G1677" s="22">
        <f t="shared" si="26"/>
        <v>125911.94999999984</v>
      </c>
      <c r="H1677" s="21">
        <v>0</v>
      </c>
      <c r="I1677" s="21">
        <v>0</v>
      </c>
    </row>
    <row r="1678" spans="1:9" ht="15" x14ac:dyDescent="0.25">
      <c r="A1678" s="24" t="s">
        <v>1888</v>
      </c>
      <c r="B1678" s="20">
        <v>0</v>
      </c>
      <c r="C1678" s="21">
        <v>0</v>
      </c>
      <c r="D1678" s="25">
        <v>465382.10000000003</v>
      </c>
      <c r="E1678" s="25">
        <v>399790.20000000007</v>
      </c>
      <c r="F1678" s="21">
        <v>0</v>
      </c>
      <c r="G1678" s="22">
        <f t="shared" si="26"/>
        <v>65591.899999999965</v>
      </c>
      <c r="H1678" s="21">
        <v>0</v>
      </c>
      <c r="I1678" s="21">
        <v>0</v>
      </c>
    </row>
    <row r="1679" spans="1:9" ht="15" x14ac:dyDescent="0.25">
      <c r="A1679" s="24" t="s">
        <v>1889</v>
      </c>
      <c r="B1679" s="20">
        <v>0</v>
      </c>
      <c r="C1679" s="21">
        <v>0</v>
      </c>
      <c r="D1679" s="25">
        <v>446050.10000000003</v>
      </c>
      <c r="E1679" s="25">
        <v>377382.35000000009</v>
      </c>
      <c r="F1679" s="21">
        <v>0</v>
      </c>
      <c r="G1679" s="22">
        <f t="shared" si="26"/>
        <v>68667.749999999942</v>
      </c>
      <c r="H1679" s="21">
        <v>0</v>
      </c>
      <c r="I1679" s="21">
        <v>0</v>
      </c>
    </row>
    <row r="1680" spans="1:9" ht="15" x14ac:dyDescent="0.25">
      <c r="A1680" s="24" t="s">
        <v>1890</v>
      </c>
      <c r="B1680" s="20">
        <v>0</v>
      </c>
      <c r="C1680" s="21">
        <v>0</v>
      </c>
      <c r="D1680" s="25">
        <v>455053.8000000001</v>
      </c>
      <c r="E1680" s="25">
        <v>384541.4</v>
      </c>
      <c r="F1680" s="21">
        <v>0</v>
      </c>
      <c r="G1680" s="22">
        <f t="shared" si="26"/>
        <v>70512.400000000081</v>
      </c>
      <c r="H1680" s="21">
        <v>0</v>
      </c>
      <c r="I1680" s="21">
        <v>0</v>
      </c>
    </row>
    <row r="1681" spans="1:9" ht="15" x14ac:dyDescent="0.25">
      <c r="A1681" s="24" t="s">
        <v>1891</v>
      </c>
      <c r="B1681" s="20">
        <v>0</v>
      </c>
      <c r="C1681" s="21">
        <v>0</v>
      </c>
      <c r="D1681" s="25">
        <v>363542.19</v>
      </c>
      <c r="E1681" s="25">
        <v>282279.39</v>
      </c>
      <c r="F1681" s="21">
        <v>0</v>
      </c>
      <c r="G1681" s="22">
        <f t="shared" si="26"/>
        <v>81262.799999999988</v>
      </c>
      <c r="H1681" s="21">
        <v>0</v>
      </c>
      <c r="I1681" s="21">
        <v>0</v>
      </c>
    </row>
    <row r="1682" spans="1:9" ht="15" x14ac:dyDescent="0.25">
      <c r="A1682" s="24" t="s">
        <v>1892</v>
      </c>
      <c r="B1682" s="20">
        <v>0</v>
      </c>
      <c r="C1682" s="21">
        <v>0</v>
      </c>
      <c r="D1682" s="25">
        <v>446230.6999999999</v>
      </c>
      <c r="E1682" s="25">
        <v>368007.29999999987</v>
      </c>
      <c r="F1682" s="21">
        <v>0</v>
      </c>
      <c r="G1682" s="22">
        <f t="shared" si="26"/>
        <v>78223.400000000023</v>
      </c>
      <c r="H1682" s="21">
        <v>0</v>
      </c>
      <c r="I1682" s="21">
        <v>0</v>
      </c>
    </row>
    <row r="1683" spans="1:9" ht="15" x14ac:dyDescent="0.25">
      <c r="A1683" s="24" t="s">
        <v>1893</v>
      </c>
      <c r="B1683" s="20">
        <v>0</v>
      </c>
      <c r="C1683" s="21">
        <v>0</v>
      </c>
      <c r="D1683" s="25">
        <v>7983.4</v>
      </c>
      <c r="E1683" s="25">
        <v>0</v>
      </c>
      <c r="F1683" s="21">
        <v>0</v>
      </c>
      <c r="G1683" s="22">
        <f t="shared" si="26"/>
        <v>7983.4</v>
      </c>
      <c r="H1683" s="21">
        <v>0</v>
      </c>
      <c r="I1683" s="21">
        <v>0</v>
      </c>
    </row>
    <row r="1684" spans="1:9" ht="15" x14ac:dyDescent="0.25">
      <c r="A1684" s="24" t="s">
        <v>1894</v>
      </c>
      <c r="B1684" s="20">
        <v>0</v>
      </c>
      <c r="C1684" s="21">
        <v>0</v>
      </c>
      <c r="D1684" s="25">
        <v>567215.20000000007</v>
      </c>
      <c r="E1684" s="25">
        <v>438437.30999999994</v>
      </c>
      <c r="F1684" s="21">
        <v>0</v>
      </c>
      <c r="G1684" s="22">
        <f t="shared" si="26"/>
        <v>128777.89000000013</v>
      </c>
      <c r="H1684" s="21">
        <v>0</v>
      </c>
      <c r="I1684" s="21">
        <v>0</v>
      </c>
    </row>
    <row r="1685" spans="1:9" ht="15" x14ac:dyDescent="0.25">
      <c r="A1685" s="24" t="s">
        <v>1895</v>
      </c>
      <c r="B1685" s="20">
        <v>0</v>
      </c>
      <c r="C1685" s="21">
        <v>0</v>
      </c>
      <c r="D1685" s="25">
        <v>457240.35000000003</v>
      </c>
      <c r="E1685" s="25">
        <v>302244.35999999993</v>
      </c>
      <c r="F1685" s="21">
        <v>0</v>
      </c>
      <c r="G1685" s="22">
        <f t="shared" si="26"/>
        <v>154995.99000000011</v>
      </c>
      <c r="H1685" s="21">
        <v>0</v>
      </c>
      <c r="I1685" s="21">
        <v>0</v>
      </c>
    </row>
    <row r="1686" spans="1:9" ht="15" x14ac:dyDescent="0.25">
      <c r="A1686" s="24" t="s">
        <v>1896</v>
      </c>
      <c r="B1686" s="20">
        <v>0</v>
      </c>
      <c r="C1686" s="21">
        <v>0</v>
      </c>
      <c r="D1686" s="25">
        <v>751562.91999999993</v>
      </c>
      <c r="E1686" s="25">
        <v>545273.49</v>
      </c>
      <c r="F1686" s="21">
        <v>0</v>
      </c>
      <c r="G1686" s="22">
        <f t="shared" si="26"/>
        <v>206289.42999999993</v>
      </c>
      <c r="H1686" s="21">
        <v>0</v>
      </c>
      <c r="I1686" s="21">
        <v>0</v>
      </c>
    </row>
    <row r="1687" spans="1:9" ht="15" x14ac:dyDescent="0.25">
      <c r="A1687" s="24" t="s">
        <v>1897</v>
      </c>
      <c r="B1687" s="20">
        <v>0</v>
      </c>
      <c r="C1687" s="21">
        <v>0</v>
      </c>
      <c r="D1687" s="25">
        <v>114756.90000000001</v>
      </c>
      <c r="E1687" s="25">
        <v>98762.220000000016</v>
      </c>
      <c r="F1687" s="21">
        <v>0</v>
      </c>
      <c r="G1687" s="22">
        <f t="shared" si="26"/>
        <v>15994.679999999993</v>
      </c>
      <c r="H1687" s="21">
        <v>0</v>
      </c>
      <c r="I1687" s="21">
        <v>0</v>
      </c>
    </row>
    <row r="1688" spans="1:9" ht="15" x14ac:dyDescent="0.25">
      <c r="A1688" s="24" t="s">
        <v>1898</v>
      </c>
      <c r="B1688" s="20">
        <v>0</v>
      </c>
      <c r="C1688" s="21">
        <v>0</v>
      </c>
      <c r="D1688" s="25">
        <v>112345.77000000002</v>
      </c>
      <c r="E1688" s="25">
        <v>101537.10000000002</v>
      </c>
      <c r="F1688" s="21">
        <v>0</v>
      </c>
      <c r="G1688" s="22">
        <f t="shared" si="26"/>
        <v>10808.669999999998</v>
      </c>
      <c r="H1688" s="21">
        <v>0</v>
      </c>
      <c r="I1688" s="21">
        <v>0</v>
      </c>
    </row>
    <row r="1689" spans="1:9" ht="15" x14ac:dyDescent="0.25">
      <c r="A1689" s="24" t="s">
        <v>1899</v>
      </c>
      <c r="B1689" s="20">
        <v>0</v>
      </c>
      <c r="C1689" s="21">
        <v>0</v>
      </c>
      <c r="D1689" s="25">
        <v>64216.9</v>
      </c>
      <c r="E1689" s="25">
        <v>43969.5</v>
      </c>
      <c r="F1689" s="21">
        <v>0</v>
      </c>
      <c r="G1689" s="22">
        <f t="shared" si="26"/>
        <v>20247.400000000001</v>
      </c>
      <c r="H1689" s="21">
        <v>0</v>
      </c>
      <c r="I1689" s="21">
        <v>0</v>
      </c>
    </row>
    <row r="1690" spans="1:9" ht="15" x14ac:dyDescent="0.25">
      <c r="A1690" s="24" t="s">
        <v>1900</v>
      </c>
      <c r="B1690" s="20">
        <v>0</v>
      </c>
      <c r="C1690" s="21">
        <v>0</v>
      </c>
      <c r="D1690" s="25">
        <v>114058.79999999999</v>
      </c>
      <c r="E1690" s="25">
        <v>105250.09999999999</v>
      </c>
      <c r="F1690" s="21">
        <v>0</v>
      </c>
      <c r="G1690" s="22">
        <f t="shared" si="26"/>
        <v>8808.6999999999971</v>
      </c>
      <c r="H1690" s="21">
        <v>0</v>
      </c>
      <c r="I1690" s="21">
        <v>0</v>
      </c>
    </row>
    <row r="1691" spans="1:9" ht="15" x14ac:dyDescent="0.25">
      <c r="A1691" s="24" t="s">
        <v>1901</v>
      </c>
      <c r="B1691" s="20">
        <v>0</v>
      </c>
      <c r="C1691" s="21">
        <v>0</v>
      </c>
      <c r="D1691" s="25">
        <v>105198.3</v>
      </c>
      <c r="E1691" s="25">
        <v>92812.3</v>
      </c>
      <c r="F1691" s="21">
        <v>0</v>
      </c>
      <c r="G1691" s="22">
        <f t="shared" si="26"/>
        <v>12386</v>
      </c>
      <c r="H1691" s="21">
        <v>0</v>
      </c>
      <c r="I1691" s="21">
        <v>0</v>
      </c>
    </row>
    <row r="1692" spans="1:9" ht="15" x14ac:dyDescent="0.25">
      <c r="A1692" s="24" t="s">
        <v>1902</v>
      </c>
      <c r="B1692" s="20">
        <v>0</v>
      </c>
      <c r="C1692" s="21">
        <v>0</v>
      </c>
      <c r="D1692" s="25">
        <v>266280.39999999997</v>
      </c>
      <c r="E1692" s="25">
        <v>231836.29999999996</v>
      </c>
      <c r="F1692" s="21">
        <v>0</v>
      </c>
      <c r="G1692" s="22">
        <f t="shared" si="26"/>
        <v>34444.100000000006</v>
      </c>
      <c r="H1692" s="21">
        <v>0</v>
      </c>
      <c r="I1692" s="21">
        <v>0</v>
      </c>
    </row>
    <row r="1693" spans="1:9" ht="15" x14ac:dyDescent="0.25">
      <c r="A1693" s="24" t="s">
        <v>1903</v>
      </c>
      <c r="B1693" s="20">
        <v>0</v>
      </c>
      <c r="C1693" s="21">
        <v>0</v>
      </c>
      <c r="D1693" s="25">
        <v>261357.9</v>
      </c>
      <c r="E1693" s="25">
        <v>215761.39999999997</v>
      </c>
      <c r="F1693" s="21">
        <v>0</v>
      </c>
      <c r="G1693" s="22">
        <f t="shared" si="26"/>
        <v>45596.500000000029</v>
      </c>
      <c r="H1693" s="21">
        <v>0</v>
      </c>
      <c r="I1693" s="21">
        <v>0</v>
      </c>
    </row>
    <row r="1694" spans="1:9" ht="15" x14ac:dyDescent="0.25">
      <c r="A1694" s="24" t="s">
        <v>1904</v>
      </c>
      <c r="B1694" s="20">
        <v>0</v>
      </c>
      <c r="C1694" s="21">
        <v>0</v>
      </c>
      <c r="D1694" s="25">
        <v>106701.90000000001</v>
      </c>
      <c r="E1694" s="25">
        <v>74195.3</v>
      </c>
      <c r="F1694" s="21">
        <v>0</v>
      </c>
      <c r="G1694" s="22">
        <f t="shared" si="26"/>
        <v>32506.600000000006</v>
      </c>
      <c r="H1694" s="21">
        <v>0</v>
      </c>
      <c r="I1694" s="21">
        <v>0</v>
      </c>
    </row>
    <row r="1695" spans="1:9" ht="15" x14ac:dyDescent="0.25">
      <c r="A1695" s="24" t="s">
        <v>1905</v>
      </c>
      <c r="B1695" s="20">
        <v>0</v>
      </c>
      <c r="C1695" s="21">
        <v>0</v>
      </c>
      <c r="D1695" s="25">
        <v>99864.099999999991</v>
      </c>
      <c r="E1695" s="25">
        <v>58166.950000000004</v>
      </c>
      <c r="F1695" s="21">
        <v>0</v>
      </c>
      <c r="G1695" s="22">
        <f t="shared" si="26"/>
        <v>41697.149999999987</v>
      </c>
      <c r="H1695" s="21">
        <v>0</v>
      </c>
      <c r="I1695" s="21">
        <v>0</v>
      </c>
    </row>
    <row r="1696" spans="1:9" ht="15" x14ac:dyDescent="0.25">
      <c r="A1696" s="24" t="s">
        <v>1906</v>
      </c>
      <c r="B1696" s="20">
        <v>0</v>
      </c>
      <c r="C1696" s="21">
        <v>0</v>
      </c>
      <c r="D1696" s="25">
        <v>564637.59999999986</v>
      </c>
      <c r="E1696" s="25">
        <v>464271.97999999992</v>
      </c>
      <c r="F1696" s="21">
        <v>0</v>
      </c>
      <c r="G1696" s="22">
        <f t="shared" si="26"/>
        <v>100365.61999999994</v>
      </c>
      <c r="H1696" s="21">
        <v>0</v>
      </c>
      <c r="I1696" s="21">
        <v>0</v>
      </c>
    </row>
    <row r="1697" spans="1:9" ht="15" x14ac:dyDescent="0.25">
      <c r="A1697" s="24" t="s">
        <v>1907</v>
      </c>
      <c r="B1697" s="20">
        <v>0</v>
      </c>
      <c r="C1697" s="21">
        <v>0</v>
      </c>
      <c r="D1697" s="25">
        <v>574249.90000000014</v>
      </c>
      <c r="E1697" s="25">
        <v>438746.30000000005</v>
      </c>
      <c r="F1697" s="21">
        <v>0</v>
      </c>
      <c r="G1697" s="22">
        <f t="shared" si="26"/>
        <v>135503.60000000009</v>
      </c>
      <c r="H1697" s="21">
        <v>0</v>
      </c>
      <c r="I1697" s="21">
        <v>0</v>
      </c>
    </row>
    <row r="1698" spans="1:9" ht="15" x14ac:dyDescent="0.25">
      <c r="A1698" s="24" t="s">
        <v>1908</v>
      </c>
      <c r="B1698" s="20">
        <v>0</v>
      </c>
      <c r="C1698" s="21">
        <v>0</v>
      </c>
      <c r="D1698" s="25">
        <v>438711.1</v>
      </c>
      <c r="E1698" s="25">
        <v>300632.59999999998</v>
      </c>
      <c r="F1698" s="21">
        <v>0</v>
      </c>
      <c r="G1698" s="22">
        <f t="shared" si="26"/>
        <v>138078.5</v>
      </c>
      <c r="H1698" s="21">
        <v>0</v>
      </c>
      <c r="I1698" s="21">
        <v>0</v>
      </c>
    </row>
    <row r="1699" spans="1:9" ht="15" x14ac:dyDescent="0.25">
      <c r="A1699" s="24" t="s">
        <v>1909</v>
      </c>
      <c r="B1699" s="20">
        <v>0</v>
      </c>
      <c r="C1699" s="21">
        <v>0</v>
      </c>
      <c r="D1699" s="25">
        <v>323991.34999999998</v>
      </c>
      <c r="E1699" s="25">
        <v>235802</v>
      </c>
      <c r="F1699" s="21">
        <v>0</v>
      </c>
      <c r="G1699" s="22">
        <f t="shared" si="26"/>
        <v>88189.349999999977</v>
      </c>
      <c r="H1699" s="21">
        <v>0</v>
      </c>
      <c r="I1699" s="21">
        <v>0</v>
      </c>
    </row>
    <row r="1700" spans="1:9" ht="15" x14ac:dyDescent="0.25">
      <c r="A1700" s="24" t="s">
        <v>1910</v>
      </c>
      <c r="B1700" s="20">
        <v>0</v>
      </c>
      <c r="C1700" s="21">
        <v>0</v>
      </c>
      <c r="D1700" s="25">
        <v>1022859.7</v>
      </c>
      <c r="E1700" s="25">
        <v>592945.59999999986</v>
      </c>
      <c r="F1700" s="21">
        <v>0</v>
      </c>
      <c r="G1700" s="22">
        <f t="shared" si="26"/>
        <v>429914.10000000009</v>
      </c>
      <c r="H1700" s="21">
        <v>0</v>
      </c>
      <c r="I1700" s="21">
        <v>0</v>
      </c>
    </row>
    <row r="1701" spans="1:9" ht="15" x14ac:dyDescent="0.25">
      <c r="A1701" s="24" t="s">
        <v>1911</v>
      </c>
      <c r="B1701" s="20">
        <v>0</v>
      </c>
      <c r="C1701" s="21">
        <v>0</v>
      </c>
      <c r="D1701" s="25">
        <v>958369.00000000035</v>
      </c>
      <c r="E1701" s="25">
        <v>534778.14000000013</v>
      </c>
      <c r="F1701" s="21">
        <v>0</v>
      </c>
      <c r="G1701" s="22">
        <f t="shared" si="26"/>
        <v>423590.86000000022</v>
      </c>
      <c r="H1701" s="21">
        <v>0</v>
      </c>
      <c r="I1701" s="21">
        <v>0</v>
      </c>
    </row>
    <row r="1702" spans="1:9" ht="15" x14ac:dyDescent="0.25">
      <c r="A1702" s="24" t="s">
        <v>1912</v>
      </c>
      <c r="B1702" s="20">
        <v>0</v>
      </c>
      <c r="C1702" s="21">
        <v>0</v>
      </c>
      <c r="D1702" s="25">
        <v>1807738.9000000001</v>
      </c>
      <c r="E1702" s="25">
        <v>1309931.2300000004</v>
      </c>
      <c r="F1702" s="21">
        <v>0</v>
      </c>
      <c r="G1702" s="22">
        <f t="shared" si="26"/>
        <v>497807.66999999969</v>
      </c>
      <c r="H1702" s="21">
        <v>0</v>
      </c>
      <c r="I1702" s="21">
        <v>0</v>
      </c>
    </row>
    <row r="1703" spans="1:9" ht="15" x14ac:dyDescent="0.25">
      <c r="A1703" s="24" t="s">
        <v>1913</v>
      </c>
      <c r="B1703" s="20">
        <v>0</v>
      </c>
      <c r="C1703" s="21">
        <v>0</v>
      </c>
      <c r="D1703" s="25">
        <v>461837.9</v>
      </c>
      <c r="E1703" s="25">
        <v>402749.90000000008</v>
      </c>
      <c r="F1703" s="21">
        <v>0</v>
      </c>
      <c r="G1703" s="22">
        <f t="shared" si="26"/>
        <v>59087.999999999942</v>
      </c>
      <c r="H1703" s="21">
        <v>0</v>
      </c>
      <c r="I1703" s="21">
        <v>0</v>
      </c>
    </row>
    <row r="1704" spans="1:9" ht="15" x14ac:dyDescent="0.25">
      <c r="A1704" s="24" t="s">
        <v>1914</v>
      </c>
      <c r="B1704" s="20">
        <v>0</v>
      </c>
      <c r="C1704" s="21">
        <v>0</v>
      </c>
      <c r="D1704" s="25">
        <v>1592421.15</v>
      </c>
      <c r="E1704" s="25">
        <v>1088145.45</v>
      </c>
      <c r="F1704" s="21">
        <v>0</v>
      </c>
      <c r="G1704" s="22">
        <f t="shared" si="26"/>
        <v>504275.69999999995</v>
      </c>
      <c r="H1704" s="21">
        <v>0</v>
      </c>
      <c r="I1704" s="21">
        <v>0</v>
      </c>
    </row>
    <row r="1705" spans="1:9" ht="15" x14ac:dyDescent="0.25">
      <c r="A1705" s="24" t="s">
        <v>1915</v>
      </c>
      <c r="B1705" s="20">
        <v>0</v>
      </c>
      <c r="C1705" s="21">
        <v>0</v>
      </c>
      <c r="D1705" s="25">
        <v>858537.6999999996</v>
      </c>
      <c r="E1705" s="25">
        <v>653014.39999999967</v>
      </c>
      <c r="F1705" s="21">
        <v>0</v>
      </c>
      <c r="G1705" s="22">
        <f t="shared" si="26"/>
        <v>205523.29999999993</v>
      </c>
      <c r="H1705" s="21">
        <v>0</v>
      </c>
      <c r="I1705" s="21">
        <v>0</v>
      </c>
    </row>
    <row r="1706" spans="1:9" ht="15" x14ac:dyDescent="0.25">
      <c r="A1706" s="24" t="s">
        <v>1916</v>
      </c>
      <c r="B1706" s="20">
        <v>0</v>
      </c>
      <c r="C1706" s="21">
        <v>0</v>
      </c>
      <c r="D1706" s="25">
        <v>1010790.6000000001</v>
      </c>
      <c r="E1706" s="25">
        <v>755979.7000000003</v>
      </c>
      <c r="F1706" s="21">
        <v>0</v>
      </c>
      <c r="G1706" s="22">
        <f t="shared" si="26"/>
        <v>254810.89999999979</v>
      </c>
      <c r="H1706" s="21">
        <v>0</v>
      </c>
      <c r="I1706" s="21">
        <v>0</v>
      </c>
    </row>
    <row r="1707" spans="1:9" ht="15" x14ac:dyDescent="0.25">
      <c r="A1707" s="24" t="s">
        <v>1917</v>
      </c>
      <c r="B1707" s="20">
        <v>0</v>
      </c>
      <c r="C1707" s="21">
        <v>0</v>
      </c>
      <c r="D1707" s="25">
        <v>848639.00000000012</v>
      </c>
      <c r="E1707" s="25">
        <v>615927.60000000009</v>
      </c>
      <c r="F1707" s="21">
        <v>0</v>
      </c>
      <c r="G1707" s="22">
        <f t="shared" si="26"/>
        <v>232711.40000000002</v>
      </c>
      <c r="H1707" s="21">
        <v>0</v>
      </c>
      <c r="I1707" s="21">
        <v>0</v>
      </c>
    </row>
    <row r="1708" spans="1:9" ht="15" x14ac:dyDescent="0.25">
      <c r="A1708" s="24" t="s">
        <v>1918</v>
      </c>
      <c r="B1708" s="20">
        <v>0</v>
      </c>
      <c r="C1708" s="21">
        <v>0</v>
      </c>
      <c r="D1708" s="25">
        <v>1466733.9800000004</v>
      </c>
      <c r="E1708" s="25">
        <v>963078.72999999986</v>
      </c>
      <c r="F1708" s="21">
        <v>0</v>
      </c>
      <c r="G1708" s="22">
        <f t="shared" si="26"/>
        <v>503655.25000000058</v>
      </c>
      <c r="H1708" s="21">
        <v>0</v>
      </c>
      <c r="I1708" s="21">
        <v>0</v>
      </c>
    </row>
    <row r="1709" spans="1:9" ht="15" x14ac:dyDescent="0.25">
      <c r="A1709" s="24" t="s">
        <v>1919</v>
      </c>
      <c r="B1709" s="20">
        <v>0</v>
      </c>
      <c r="C1709" s="21">
        <v>0</v>
      </c>
      <c r="D1709" s="25">
        <v>632281.19999999995</v>
      </c>
      <c r="E1709" s="25">
        <v>385859.04</v>
      </c>
      <c r="F1709" s="21">
        <v>0</v>
      </c>
      <c r="G1709" s="22">
        <f t="shared" si="26"/>
        <v>246422.15999999997</v>
      </c>
      <c r="H1709" s="21">
        <v>0</v>
      </c>
      <c r="I1709" s="21">
        <v>0</v>
      </c>
    </row>
    <row r="1710" spans="1:9" ht="15" x14ac:dyDescent="0.25">
      <c r="A1710" s="24" t="s">
        <v>1920</v>
      </c>
      <c r="B1710" s="20">
        <v>0</v>
      </c>
      <c r="C1710" s="21">
        <v>0</v>
      </c>
      <c r="D1710" s="25">
        <v>69034.150000000009</v>
      </c>
      <c r="E1710" s="25">
        <v>41752.330000000009</v>
      </c>
      <c r="F1710" s="21">
        <v>0</v>
      </c>
      <c r="G1710" s="22">
        <f t="shared" si="26"/>
        <v>27281.82</v>
      </c>
      <c r="H1710" s="21">
        <v>0</v>
      </c>
      <c r="I1710" s="21">
        <v>0</v>
      </c>
    </row>
    <row r="1711" spans="1:9" ht="15" x14ac:dyDescent="0.25">
      <c r="A1711" s="24" t="s">
        <v>1921</v>
      </c>
      <c r="B1711" s="20">
        <v>0</v>
      </c>
      <c r="C1711" s="21">
        <v>0</v>
      </c>
      <c r="D1711" s="25">
        <v>605626.09999999986</v>
      </c>
      <c r="E1711" s="25">
        <v>302474.80000000005</v>
      </c>
      <c r="F1711" s="21">
        <v>0</v>
      </c>
      <c r="G1711" s="22">
        <f t="shared" si="26"/>
        <v>303151.29999999981</v>
      </c>
      <c r="H1711" s="21">
        <v>0</v>
      </c>
      <c r="I1711" s="21">
        <v>0</v>
      </c>
    </row>
    <row r="1712" spans="1:9" ht="15" x14ac:dyDescent="0.25">
      <c r="A1712" s="24" t="s">
        <v>1922</v>
      </c>
      <c r="B1712" s="20">
        <v>0</v>
      </c>
      <c r="C1712" s="21">
        <v>0</v>
      </c>
      <c r="D1712" s="25">
        <v>1502220</v>
      </c>
      <c r="E1712" s="25">
        <v>954000.81000000017</v>
      </c>
      <c r="F1712" s="21">
        <v>0</v>
      </c>
      <c r="G1712" s="22">
        <f t="shared" si="26"/>
        <v>548219.18999999983</v>
      </c>
      <c r="H1712" s="21">
        <v>0</v>
      </c>
      <c r="I1712" s="21">
        <v>0</v>
      </c>
    </row>
    <row r="1713" spans="1:9" ht="15" x14ac:dyDescent="0.25">
      <c r="A1713" s="24" t="s">
        <v>1923</v>
      </c>
      <c r="B1713" s="20">
        <v>0</v>
      </c>
      <c r="C1713" s="21">
        <v>0</v>
      </c>
      <c r="D1713" s="25">
        <v>501232.8</v>
      </c>
      <c r="E1713" s="25">
        <v>372101.00000000006</v>
      </c>
      <c r="F1713" s="21">
        <v>0</v>
      </c>
      <c r="G1713" s="22">
        <f t="shared" si="26"/>
        <v>129131.79999999993</v>
      </c>
      <c r="H1713" s="21">
        <v>0</v>
      </c>
      <c r="I1713" s="21">
        <v>0</v>
      </c>
    </row>
    <row r="1714" spans="1:9" ht="15" x14ac:dyDescent="0.25">
      <c r="A1714" s="24" t="s">
        <v>1924</v>
      </c>
      <c r="B1714" s="20">
        <v>0</v>
      </c>
      <c r="C1714" s="21">
        <v>0</v>
      </c>
      <c r="D1714" s="25">
        <v>312601.66000000003</v>
      </c>
      <c r="E1714" s="25">
        <v>233357.57</v>
      </c>
      <c r="F1714" s="21">
        <v>0</v>
      </c>
      <c r="G1714" s="22">
        <f t="shared" si="26"/>
        <v>79244.090000000026</v>
      </c>
      <c r="H1714" s="21">
        <v>0</v>
      </c>
      <c r="I1714" s="21">
        <v>0</v>
      </c>
    </row>
    <row r="1715" spans="1:9" ht="15" x14ac:dyDescent="0.25">
      <c r="A1715" s="24" t="s">
        <v>1925</v>
      </c>
      <c r="B1715" s="20">
        <v>0</v>
      </c>
      <c r="C1715" s="21">
        <v>0</v>
      </c>
      <c r="D1715" s="25">
        <v>11384.4</v>
      </c>
      <c r="E1715" s="25">
        <v>0</v>
      </c>
      <c r="F1715" s="21">
        <v>0</v>
      </c>
      <c r="G1715" s="22">
        <f t="shared" si="26"/>
        <v>11384.4</v>
      </c>
      <c r="H1715" s="21">
        <v>0</v>
      </c>
      <c r="I1715" s="21">
        <v>0</v>
      </c>
    </row>
    <row r="1716" spans="1:9" ht="15" x14ac:dyDescent="0.25">
      <c r="A1716" s="24" t="s">
        <v>1926</v>
      </c>
      <c r="B1716" s="20">
        <v>0</v>
      </c>
      <c r="C1716" s="21">
        <v>0</v>
      </c>
      <c r="D1716" s="25">
        <v>14642.2</v>
      </c>
      <c r="E1716" s="25">
        <v>0</v>
      </c>
      <c r="F1716" s="21">
        <v>0</v>
      </c>
      <c r="G1716" s="22">
        <f t="shared" si="26"/>
        <v>14642.2</v>
      </c>
      <c r="H1716" s="21">
        <v>0</v>
      </c>
      <c r="I1716" s="21">
        <v>0</v>
      </c>
    </row>
    <row r="1717" spans="1:9" ht="15" x14ac:dyDescent="0.25">
      <c r="A1717" s="24" t="s">
        <v>1927</v>
      </c>
      <c r="B1717" s="20">
        <v>0</v>
      </c>
      <c r="C1717" s="21">
        <v>0</v>
      </c>
      <c r="D1717" s="25">
        <v>5907</v>
      </c>
      <c r="E1717" s="25">
        <v>0</v>
      </c>
      <c r="F1717" s="21">
        <v>0</v>
      </c>
      <c r="G1717" s="22">
        <f t="shared" si="26"/>
        <v>5907</v>
      </c>
      <c r="H1717" s="21">
        <v>0</v>
      </c>
      <c r="I1717" s="21">
        <v>0</v>
      </c>
    </row>
    <row r="1718" spans="1:9" ht="15" x14ac:dyDescent="0.25">
      <c r="A1718" s="24" t="s">
        <v>1928</v>
      </c>
      <c r="B1718" s="20">
        <v>0</v>
      </c>
      <c r="C1718" s="21">
        <v>0</v>
      </c>
      <c r="D1718" s="25">
        <v>25077.9</v>
      </c>
      <c r="E1718" s="25">
        <v>2737.2</v>
      </c>
      <c r="F1718" s="21">
        <v>0</v>
      </c>
      <c r="G1718" s="22">
        <f t="shared" si="26"/>
        <v>22340.7</v>
      </c>
      <c r="H1718" s="21">
        <v>0</v>
      </c>
      <c r="I1718" s="21">
        <v>0</v>
      </c>
    </row>
    <row r="1719" spans="1:9" ht="15" x14ac:dyDescent="0.25">
      <c r="A1719" s="24" t="s">
        <v>1929</v>
      </c>
      <c r="B1719" s="20">
        <v>0</v>
      </c>
      <c r="C1719" s="21">
        <v>0</v>
      </c>
      <c r="D1719" s="25">
        <v>37948</v>
      </c>
      <c r="E1719" s="25">
        <v>687.7</v>
      </c>
      <c r="F1719" s="21">
        <v>0</v>
      </c>
      <c r="G1719" s="22">
        <f t="shared" si="26"/>
        <v>37260.300000000003</v>
      </c>
      <c r="H1719" s="21">
        <v>0</v>
      </c>
      <c r="I1719" s="21">
        <v>0</v>
      </c>
    </row>
    <row r="1720" spans="1:9" ht="15" x14ac:dyDescent="0.25">
      <c r="A1720" s="24" t="s">
        <v>1930</v>
      </c>
      <c r="B1720" s="20">
        <v>0</v>
      </c>
      <c r="C1720" s="21">
        <v>0</v>
      </c>
      <c r="D1720" s="25">
        <v>5164.1499999999996</v>
      </c>
      <c r="E1720" s="25">
        <v>2636.1</v>
      </c>
      <c r="F1720" s="21">
        <v>0</v>
      </c>
      <c r="G1720" s="22">
        <f t="shared" si="26"/>
        <v>2528.0499999999997</v>
      </c>
      <c r="H1720" s="21">
        <v>0</v>
      </c>
      <c r="I1720" s="21">
        <v>0</v>
      </c>
    </row>
    <row r="1721" spans="1:9" ht="15" x14ac:dyDescent="0.25">
      <c r="A1721" s="24" t="s">
        <v>1931</v>
      </c>
      <c r="B1721" s="20">
        <v>0</v>
      </c>
      <c r="C1721" s="21">
        <v>0</v>
      </c>
      <c r="D1721" s="25">
        <v>35173.5</v>
      </c>
      <c r="E1721" s="25">
        <v>14534.4</v>
      </c>
      <c r="F1721" s="21">
        <v>0</v>
      </c>
      <c r="G1721" s="22">
        <f t="shared" si="26"/>
        <v>20639.099999999999</v>
      </c>
      <c r="H1721" s="21">
        <v>0</v>
      </c>
      <c r="I1721" s="21">
        <v>0</v>
      </c>
    </row>
    <row r="1722" spans="1:9" ht="15" x14ac:dyDescent="0.25">
      <c r="A1722" s="24" t="s">
        <v>1932</v>
      </c>
      <c r="B1722" s="20">
        <v>0</v>
      </c>
      <c r="C1722" s="21">
        <v>0</v>
      </c>
      <c r="D1722" s="25">
        <v>7965.5</v>
      </c>
      <c r="E1722" s="25">
        <v>0</v>
      </c>
      <c r="F1722" s="21">
        <v>0</v>
      </c>
      <c r="G1722" s="22">
        <f t="shared" si="26"/>
        <v>7965.5</v>
      </c>
      <c r="H1722" s="21">
        <v>0</v>
      </c>
      <c r="I1722" s="21">
        <v>0</v>
      </c>
    </row>
    <row r="1723" spans="1:9" ht="15" x14ac:dyDescent="0.25">
      <c r="A1723" s="24" t="s">
        <v>1933</v>
      </c>
      <c r="B1723" s="20">
        <v>0</v>
      </c>
      <c r="C1723" s="21">
        <v>0</v>
      </c>
      <c r="D1723" s="25">
        <v>553664.90000000014</v>
      </c>
      <c r="E1723" s="25">
        <v>470281.46000000014</v>
      </c>
      <c r="F1723" s="21">
        <v>0</v>
      </c>
      <c r="G1723" s="22">
        <f t="shared" si="26"/>
        <v>83383.44</v>
      </c>
      <c r="H1723" s="21">
        <v>0</v>
      </c>
      <c r="I1723" s="21">
        <v>0</v>
      </c>
    </row>
    <row r="1724" spans="1:9" ht="15" x14ac:dyDescent="0.25">
      <c r="A1724" s="24" t="s">
        <v>1934</v>
      </c>
      <c r="B1724" s="20">
        <v>0</v>
      </c>
      <c r="C1724" s="21">
        <v>0</v>
      </c>
      <c r="D1724" s="25">
        <v>594369.50000000023</v>
      </c>
      <c r="E1724" s="25">
        <v>427319.01000000007</v>
      </c>
      <c r="F1724" s="21">
        <v>0</v>
      </c>
      <c r="G1724" s="22">
        <f t="shared" si="26"/>
        <v>167050.49000000017</v>
      </c>
      <c r="H1724" s="21">
        <v>0</v>
      </c>
      <c r="I1724" s="21">
        <v>0</v>
      </c>
    </row>
    <row r="1725" spans="1:9" ht="15" x14ac:dyDescent="0.25">
      <c r="A1725" s="24" t="s">
        <v>1935</v>
      </c>
      <c r="B1725" s="20">
        <v>0</v>
      </c>
      <c r="C1725" s="21">
        <v>0</v>
      </c>
      <c r="D1725" s="25">
        <v>441557.1999999999</v>
      </c>
      <c r="E1725" s="25">
        <v>375654.22</v>
      </c>
      <c r="F1725" s="21">
        <v>0</v>
      </c>
      <c r="G1725" s="22">
        <f t="shared" si="26"/>
        <v>65902.979999999923</v>
      </c>
      <c r="H1725" s="21">
        <v>0</v>
      </c>
      <c r="I1725" s="21">
        <v>0</v>
      </c>
    </row>
    <row r="1726" spans="1:9" ht="15" x14ac:dyDescent="0.25">
      <c r="A1726" s="24" t="s">
        <v>1936</v>
      </c>
      <c r="B1726" s="20">
        <v>0</v>
      </c>
      <c r="C1726" s="21">
        <v>0</v>
      </c>
      <c r="D1726" s="25">
        <v>459242.40000000008</v>
      </c>
      <c r="E1726" s="25">
        <v>349683.00000000006</v>
      </c>
      <c r="F1726" s="21">
        <v>0</v>
      </c>
      <c r="G1726" s="22">
        <f t="shared" si="26"/>
        <v>109559.40000000002</v>
      </c>
      <c r="H1726" s="21">
        <v>0</v>
      </c>
      <c r="I1726" s="21">
        <v>0</v>
      </c>
    </row>
    <row r="1727" spans="1:9" ht="15" x14ac:dyDescent="0.25">
      <c r="A1727" s="24" t="s">
        <v>1937</v>
      </c>
      <c r="B1727" s="20">
        <v>0</v>
      </c>
      <c r="C1727" s="21">
        <v>0</v>
      </c>
      <c r="D1727" s="25">
        <v>14964.4</v>
      </c>
      <c r="E1727" s="25">
        <v>2252.4</v>
      </c>
      <c r="F1727" s="21">
        <v>0</v>
      </c>
      <c r="G1727" s="22">
        <f t="shared" si="26"/>
        <v>12712</v>
      </c>
      <c r="H1727" s="21">
        <v>0</v>
      </c>
      <c r="I1727" s="21">
        <v>0</v>
      </c>
    </row>
    <row r="1728" spans="1:9" ht="15" x14ac:dyDescent="0.25">
      <c r="A1728" s="24" t="s">
        <v>1938</v>
      </c>
      <c r="B1728" s="20">
        <v>0</v>
      </c>
      <c r="C1728" s="21">
        <v>0</v>
      </c>
      <c r="D1728" s="25">
        <v>29928.799999999999</v>
      </c>
      <c r="E1728" s="25">
        <v>0</v>
      </c>
      <c r="F1728" s="21">
        <v>0</v>
      </c>
      <c r="G1728" s="22">
        <f t="shared" si="26"/>
        <v>29928.799999999999</v>
      </c>
      <c r="H1728" s="21">
        <v>0</v>
      </c>
      <c r="I1728" s="21">
        <v>0</v>
      </c>
    </row>
    <row r="1729" spans="1:9" ht="15" x14ac:dyDescent="0.25">
      <c r="A1729" s="24" t="s">
        <v>1939</v>
      </c>
      <c r="B1729" s="20">
        <v>0</v>
      </c>
      <c r="C1729" s="21">
        <v>0</v>
      </c>
      <c r="D1729" s="25">
        <v>96277.1</v>
      </c>
      <c r="E1729" s="25">
        <v>58640.3</v>
      </c>
      <c r="F1729" s="21">
        <v>0</v>
      </c>
      <c r="G1729" s="22">
        <f t="shared" si="26"/>
        <v>37636.800000000003</v>
      </c>
      <c r="H1729" s="21">
        <v>0</v>
      </c>
      <c r="I1729" s="21">
        <v>0</v>
      </c>
    </row>
    <row r="1730" spans="1:9" ht="15" x14ac:dyDescent="0.25">
      <c r="A1730" s="24" t="s">
        <v>1940</v>
      </c>
      <c r="B1730" s="20">
        <v>0</v>
      </c>
      <c r="C1730" s="21">
        <v>0</v>
      </c>
      <c r="D1730" s="25">
        <v>5889.1</v>
      </c>
      <c r="E1730" s="25">
        <v>0</v>
      </c>
      <c r="F1730" s="21">
        <v>0</v>
      </c>
      <c r="G1730" s="22">
        <f t="shared" si="26"/>
        <v>5889.1</v>
      </c>
      <c r="H1730" s="21">
        <v>0</v>
      </c>
      <c r="I1730" s="21">
        <v>0</v>
      </c>
    </row>
    <row r="1731" spans="1:9" ht="15" x14ac:dyDescent="0.25">
      <c r="A1731" s="24" t="s">
        <v>1941</v>
      </c>
      <c r="B1731" s="20">
        <v>0</v>
      </c>
      <c r="C1731" s="21">
        <v>0</v>
      </c>
      <c r="D1731" s="25">
        <v>18705.5</v>
      </c>
      <c r="E1731" s="25">
        <v>0</v>
      </c>
      <c r="F1731" s="21">
        <v>0</v>
      </c>
      <c r="G1731" s="22">
        <f t="shared" si="26"/>
        <v>18705.5</v>
      </c>
      <c r="H1731" s="21">
        <v>0</v>
      </c>
      <c r="I1731" s="21">
        <v>0</v>
      </c>
    </row>
    <row r="1732" spans="1:9" ht="15" x14ac:dyDescent="0.25">
      <c r="A1732" s="24" t="s">
        <v>1942</v>
      </c>
      <c r="B1732" s="20">
        <v>0</v>
      </c>
      <c r="C1732" s="21">
        <v>0</v>
      </c>
      <c r="D1732" s="25">
        <v>592346.79999999993</v>
      </c>
      <c r="E1732" s="25">
        <v>476480.15000000008</v>
      </c>
      <c r="F1732" s="21">
        <v>0</v>
      </c>
      <c r="G1732" s="22">
        <f t="shared" si="26"/>
        <v>115866.64999999985</v>
      </c>
      <c r="H1732" s="21">
        <v>0</v>
      </c>
      <c r="I1732" s="21">
        <v>0</v>
      </c>
    </row>
    <row r="1733" spans="1:9" ht="15" x14ac:dyDescent="0.25">
      <c r="A1733" s="24" t="s">
        <v>1943</v>
      </c>
      <c r="B1733" s="20">
        <v>0</v>
      </c>
      <c r="C1733" s="21">
        <v>0</v>
      </c>
      <c r="D1733" s="25">
        <v>701457.49999999977</v>
      </c>
      <c r="E1733" s="25">
        <v>348522.57</v>
      </c>
      <c r="F1733" s="21">
        <v>0</v>
      </c>
      <c r="G1733" s="22">
        <f t="shared" si="26"/>
        <v>352934.92999999976</v>
      </c>
      <c r="H1733" s="21">
        <v>0</v>
      </c>
      <c r="I1733" s="21">
        <v>0</v>
      </c>
    </row>
    <row r="1734" spans="1:9" ht="15" x14ac:dyDescent="0.25">
      <c r="A1734" s="24" t="s">
        <v>1944</v>
      </c>
      <c r="B1734" s="20">
        <v>0</v>
      </c>
      <c r="C1734" s="21">
        <v>0</v>
      </c>
      <c r="D1734" s="25">
        <v>34726</v>
      </c>
      <c r="E1734" s="25">
        <v>2328</v>
      </c>
      <c r="F1734" s="21">
        <v>0</v>
      </c>
      <c r="G1734" s="22">
        <f t="shared" si="26"/>
        <v>32398</v>
      </c>
      <c r="H1734" s="21">
        <v>0</v>
      </c>
      <c r="I1734" s="21">
        <v>0</v>
      </c>
    </row>
    <row r="1735" spans="1:9" ht="15" x14ac:dyDescent="0.25">
      <c r="A1735" s="24" t="s">
        <v>1945</v>
      </c>
      <c r="B1735" s="20">
        <v>0</v>
      </c>
      <c r="C1735" s="21">
        <v>0</v>
      </c>
      <c r="D1735" s="25">
        <v>782910.2</v>
      </c>
      <c r="E1735" s="25">
        <v>600707.39999999991</v>
      </c>
      <c r="F1735" s="21">
        <v>0</v>
      </c>
      <c r="G1735" s="22">
        <f t="shared" ref="G1735:G1798" si="27">D1735-E1735</f>
        <v>182202.80000000005</v>
      </c>
      <c r="H1735" s="21">
        <v>0</v>
      </c>
      <c r="I1735" s="21">
        <v>0</v>
      </c>
    </row>
    <row r="1736" spans="1:9" ht="15" x14ac:dyDescent="0.25">
      <c r="A1736" s="24" t="s">
        <v>1946</v>
      </c>
      <c r="B1736" s="20">
        <v>0</v>
      </c>
      <c r="C1736" s="21">
        <v>0</v>
      </c>
      <c r="D1736" s="25">
        <v>988688.60000000033</v>
      </c>
      <c r="E1736" s="25">
        <v>541589.79999999993</v>
      </c>
      <c r="F1736" s="21">
        <v>0</v>
      </c>
      <c r="G1736" s="22">
        <f t="shared" si="27"/>
        <v>447098.8000000004</v>
      </c>
      <c r="H1736" s="21">
        <v>0</v>
      </c>
      <c r="I1736" s="21">
        <v>0</v>
      </c>
    </row>
    <row r="1737" spans="1:9" ht="15" x14ac:dyDescent="0.25">
      <c r="A1737" s="24" t="s">
        <v>1947</v>
      </c>
      <c r="B1737" s="20">
        <v>0</v>
      </c>
      <c r="C1737" s="21">
        <v>0</v>
      </c>
      <c r="D1737" s="25">
        <v>1360724.2000000002</v>
      </c>
      <c r="E1737" s="25">
        <v>1020703.6800000002</v>
      </c>
      <c r="F1737" s="21">
        <v>0</v>
      </c>
      <c r="G1737" s="22">
        <f t="shared" si="27"/>
        <v>340020.52</v>
      </c>
      <c r="H1737" s="21">
        <v>0</v>
      </c>
      <c r="I1737" s="21">
        <v>0</v>
      </c>
    </row>
    <row r="1738" spans="1:9" ht="15" x14ac:dyDescent="0.25">
      <c r="A1738" s="24" t="s">
        <v>1948</v>
      </c>
      <c r="B1738" s="20">
        <v>0</v>
      </c>
      <c r="C1738" s="21">
        <v>0</v>
      </c>
      <c r="D1738" s="25">
        <v>1394461.7300000002</v>
      </c>
      <c r="E1738" s="25">
        <v>1067348.9900000002</v>
      </c>
      <c r="F1738" s="21">
        <v>0</v>
      </c>
      <c r="G1738" s="22">
        <f t="shared" si="27"/>
        <v>327112.74</v>
      </c>
      <c r="H1738" s="21">
        <v>0</v>
      </c>
      <c r="I1738" s="21">
        <v>0</v>
      </c>
    </row>
    <row r="1739" spans="1:9" ht="15" x14ac:dyDescent="0.25">
      <c r="A1739" s="24" t="s">
        <v>1949</v>
      </c>
      <c r="B1739" s="20">
        <v>0</v>
      </c>
      <c r="C1739" s="21">
        <v>0</v>
      </c>
      <c r="D1739" s="25">
        <v>147352.79999999999</v>
      </c>
      <c r="E1739" s="25">
        <v>127488.2</v>
      </c>
      <c r="F1739" s="21">
        <v>0</v>
      </c>
      <c r="G1739" s="22">
        <f t="shared" si="27"/>
        <v>19864.599999999991</v>
      </c>
      <c r="H1739" s="21">
        <v>0</v>
      </c>
      <c r="I1739" s="21">
        <v>0</v>
      </c>
    </row>
    <row r="1740" spans="1:9" ht="15" x14ac:dyDescent="0.25">
      <c r="A1740" s="24" t="s">
        <v>1950</v>
      </c>
      <c r="B1740" s="20">
        <v>0</v>
      </c>
      <c r="C1740" s="21">
        <v>0</v>
      </c>
      <c r="D1740" s="25">
        <v>147030.60000000003</v>
      </c>
      <c r="E1740" s="25">
        <v>88059.199999999997</v>
      </c>
      <c r="F1740" s="21">
        <v>0</v>
      </c>
      <c r="G1740" s="22">
        <f t="shared" si="27"/>
        <v>58971.400000000038</v>
      </c>
      <c r="H1740" s="21">
        <v>0</v>
      </c>
      <c r="I1740" s="21">
        <v>0</v>
      </c>
    </row>
    <row r="1741" spans="1:9" ht="15" x14ac:dyDescent="0.25">
      <c r="A1741" s="24" t="s">
        <v>1951</v>
      </c>
      <c r="B1741" s="20">
        <v>0</v>
      </c>
      <c r="C1741" s="21">
        <v>0</v>
      </c>
      <c r="D1741" s="25">
        <v>159286.09999999998</v>
      </c>
      <c r="E1741" s="25">
        <v>101645.99999999999</v>
      </c>
      <c r="F1741" s="21">
        <v>0</v>
      </c>
      <c r="G1741" s="22">
        <f t="shared" si="27"/>
        <v>57640.099999999991</v>
      </c>
      <c r="H1741" s="21">
        <v>0</v>
      </c>
      <c r="I1741" s="21">
        <v>0</v>
      </c>
    </row>
    <row r="1742" spans="1:9" ht="15" x14ac:dyDescent="0.25">
      <c r="A1742" s="24" t="s">
        <v>1952</v>
      </c>
      <c r="B1742" s="20">
        <v>0</v>
      </c>
      <c r="C1742" s="21">
        <v>0</v>
      </c>
      <c r="D1742" s="25">
        <v>131421.79999999999</v>
      </c>
      <c r="E1742" s="25">
        <v>124246.2</v>
      </c>
      <c r="F1742" s="21">
        <v>0</v>
      </c>
      <c r="G1742" s="22">
        <f t="shared" si="27"/>
        <v>7175.5999999999913</v>
      </c>
      <c r="H1742" s="21">
        <v>0</v>
      </c>
      <c r="I1742" s="21">
        <v>0</v>
      </c>
    </row>
    <row r="1743" spans="1:9" ht="15" x14ac:dyDescent="0.25">
      <c r="A1743" s="24" t="s">
        <v>1953</v>
      </c>
      <c r="B1743" s="20">
        <v>0</v>
      </c>
      <c r="C1743" s="21">
        <v>0</v>
      </c>
      <c r="D1743" s="25">
        <v>49296.6</v>
      </c>
      <c r="E1743" s="25">
        <v>1426.4</v>
      </c>
      <c r="F1743" s="21">
        <v>0</v>
      </c>
      <c r="G1743" s="22">
        <f t="shared" si="27"/>
        <v>47870.2</v>
      </c>
      <c r="H1743" s="21">
        <v>0</v>
      </c>
      <c r="I1743" s="21">
        <v>0</v>
      </c>
    </row>
    <row r="1744" spans="1:9" ht="15" x14ac:dyDescent="0.25">
      <c r="A1744" s="24" t="s">
        <v>1954</v>
      </c>
      <c r="B1744" s="20">
        <v>0</v>
      </c>
      <c r="C1744" s="21">
        <v>0</v>
      </c>
      <c r="D1744" s="25">
        <v>58087.3</v>
      </c>
      <c r="E1744" s="25">
        <v>10382.049999999999</v>
      </c>
      <c r="F1744" s="21">
        <v>0</v>
      </c>
      <c r="G1744" s="22">
        <f t="shared" si="27"/>
        <v>47705.25</v>
      </c>
      <c r="H1744" s="21">
        <v>0</v>
      </c>
      <c r="I1744" s="21">
        <v>0</v>
      </c>
    </row>
    <row r="1745" spans="1:9" ht="15" x14ac:dyDescent="0.25">
      <c r="A1745" s="24" t="s">
        <v>1955</v>
      </c>
      <c r="B1745" s="20">
        <v>0</v>
      </c>
      <c r="C1745" s="21">
        <v>0</v>
      </c>
      <c r="D1745" s="25">
        <v>17577.8</v>
      </c>
      <c r="E1745" s="25">
        <v>491</v>
      </c>
      <c r="F1745" s="21">
        <v>0</v>
      </c>
      <c r="G1745" s="22">
        <f t="shared" si="27"/>
        <v>17086.8</v>
      </c>
      <c r="H1745" s="21">
        <v>0</v>
      </c>
      <c r="I1745" s="21">
        <v>0</v>
      </c>
    </row>
    <row r="1746" spans="1:9" ht="15" x14ac:dyDescent="0.25">
      <c r="A1746" s="24" t="s">
        <v>1956</v>
      </c>
      <c r="B1746" s="20">
        <v>0</v>
      </c>
      <c r="C1746" s="21">
        <v>0</v>
      </c>
      <c r="D1746" s="25">
        <v>9218.5</v>
      </c>
      <c r="E1746" s="25">
        <v>8961</v>
      </c>
      <c r="F1746" s="21">
        <v>0</v>
      </c>
      <c r="G1746" s="22">
        <f t="shared" si="27"/>
        <v>257.5</v>
      </c>
      <c r="H1746" s="21">
        <v>0</v>
      </c>
      <c r="I1746" s="21">
        <v>0</v>
      </c>
    </row>
    <row r="1747" spans="1:9" ht="15" x14ac:dyDescent="0.25">
      <c r="A1747" s="24" t="s">
        <v>1957</v>
      </c>
      <c r="B1747" s="20">
        <v>0</v>
      </c>
      <c r="C1747" s="21">
        <v>0</v>
      </c>
      <c r="D1747" s="25">
        <v>16760.89</v>
      </c>
      <c r="E1747" s="25">
        <v>11851.130000000001</v>
      </c>
      <c r="F1747" s="21">
        <v>0</v>
      </c>
      <c r="G1747" s="22">
        <f t="shared" si="27"/>
        <v>4909.7599999999984</v>
      </c>
      <c r="H1747" s="21">
        <v>0</v>
      </c>
      <c r="I1747" s="21">
        <v>0</v>
      </c>
    </row>
    <row r="1748" spans="1:9" ht="15" x14ac:dyDescent="0.25">
      <c r="A1748" s="24" t="s">
        <v>1958</v>
      </c>
      <c r="B1748" s="20">
        <v>0</v>
      </c>
      <c r="C1748" s="21">
        <v>0</v>
      </c>
      <c r="D1748" s="25">
        <v>38803.620000000003</v>
      </c>
      <c r="E1748" s="25">
        <v>17741.52</v>
      </c>
      <c r="F1748" s="21">
        <v>0</v>
      </c>
      <c r="G1748" s="22">
        <f t="shared" si="27"/>
        <v>21062.100000000002</v>
      </c>
      <c r="H1748" s="21">
        <v>0</v>
      </c>
      <c r="I1748" s="21">
        <v>0</v>
      </c>
    </row>
    <row r="1749" spans="1:9" ht="15" x14ac:dyDescent="0.25">
      <c r="A1749" s="24" t="s">
        <v>1959</v>
      </c>
      <c r="B1749" s="20">
        <v>0</v>
      </c>
      <c r="C1749" s="21">
        <v>0</v>
      </c>
      <c r="D1749" s="25">
        <v>50442.200000000004</v>
      </c>
      <c r="E1749" s="25">
        <v>25384.2</v>
      </c>
      <c r="F1749" s="21">
        <v>0</v>
      </c>
      <c r="G1749" s="22">
        <f t="shared" si="27"/>
        <v>25058.000000000004</v>
      </c>
      <c r="H1749" s="21">
        <v>0</v>
      </c>
      <c r="I1749" s="21">
        <v>0</v>
      </c>
    </row>
    <row r="1750" spans="1:9" ht="15" x14ac:dyDescent="0.25">
      <c r="A1750" s="24" t="s">
        <v>1960</v>
      </c>
      <c r="B1750" s="20">
        <v>0</v>
      </c>
      <c r="C1750" s="21">
        <v>0</v>
      </c>
      <c r="D1750" s="25">
        <v>8448.7999999999993</v>
      </c>
      <c r="E1750" s="25">
        <v>0</v>
      </c>
      <c r="F1750" s="21">
        <v>0</v>
      </c>
      <c r="G1750" s="22">
        <f t="shared" si="27"/>
        <v>8448.7999999999993</v>
      </c>
      <c r="H1750" s="21">
        <v>0</v>
      </c>
      <c r="I1750" s="21">
        <v>0</v>
      </c>
    </row>
    <row r="1751" spans="1:9" ht="15" x14ac:dyDescent="0.25">
      <c r="A1751" s="24" t="s">
        <v>1961</v>
      </c>
      <c r="B1751" s="20">
        <v>0</v>
      </c>
      <c r="C1751" s="21">
        <v>0</v>
      </c>
      <c r="D1751" s="25">
        <v>40633</v>
      </c>
      <c r="E1751" s="25">
        <v>23728.9</v>
      </c>
      <c r="F1751" s="21">
        <v>0</v>
      </c>
      <c r="G1751" s="22">
        <f t="shared" si="27"/>
        <v>16904.099999999999</v>
      </c>
      <c r="H1751" s="21">
        <v>0</v>
      </c>
      <c r="I1751" s="21">
        <v>0</v>
      </c>
    </row>
    <row r="1752" spans="1:9" ht="15" x14ac:dyDescent="0.25">
      <c r="A1752" s="24" t="s">
        <v>1962</v>
      </c>
      <c r="B1752" s="20">
        <v>0</v>
      </c>
      <c r="C1752" s="21">
        <v>0</v>
      </c>
      <c r="D1752" s="25">
        <v>17058.7</v>
      </c>
      <c r="E1752" s="25">
        <v>0</v>
      </c>
      <c r="F1752" s="21">
        <v>0</v>
      </c>
      <c r="G1752" s="22">
        <f t="shared" si="27"/>
        <v>17058.7</v>
      </c>
      <c r="H1752" s="21">
        <v>0</v>
      </c>
      <c r="I1752" s="21">
        <v>0</v>
      </c>
    </row>
    <row r="1753" spans="1:9" ht="15" x14ac:dyDescent="0.25">
      <c r="A1753" s="24" t="s">
        <v>1963</v>
      </c>
      <c r="B1753" s="20">
        <v>0</v>
      </c>
      <c r="C1753" s="21">
        <v>0</v>
      </c>
      <c r="D1753" s="25">
        <v>221244</v>
      </c>
      <c r="E1753" s="25">
        <v>130188.8</v>
      </c>
      <c r="F1753" s="21">
        <v>0</v>
      </c>
      <c r="G1753" s="22">
        <f t="shared" si="27"/>
        <v>91055.2</v>
      </c>
      <c r="H1753" s="21">
        <v>0</v>
      </c>
      <c r="I1753" s="21">
        <v>0</v>
      </c>
    </row>
    <row r="1754" spans="1:9" ht="15" x14ac:dyDescent="0.25">
      <c r="A1754" s="24" t="s">
        <v>1964</v>
      </c>
      <c r="B1754" s="20">
        <v>0</v>
      </c>
      <c r="C1754" s="21">
        <v>0</v>
      </c>
      <c r="D1754" s="25">
        <v>256578.60000000009</v>
      </c>
      <c r="E1754" s="25">
        <v>117129.8</v>
      </c>
      <c r="F1754" s="21">
        <v>0</v>
      </c>
      <c r="G1754" s="22">
        <f t="shared" si="27"/>
        <v>139448.8000000001</v>
      </c>
      <c r="H1754" s="21">
        <v>0</v>
      </c>
      <c r="I1754" s="21">
        <v>0</v>
      </c>
    </row>
    <row r="1755" spans="1:9" ht="15" x14ac:dyDescent="0.25">
      <c r="A1755" s="24" t="s">
        <v>1965</v>
      </c>
      <c r="B1755" s="20">
        <v>0</v>
      </c>
      <c r="C1755" s="21">
        <v>0</v>
      </c>
      <c r="D1755" s="25">
        <v>255127.22000000003</v>
      </c>
      <c r="E1755" s="25">
        <v>191143.62000000005</v>
      </c>
      <c r="F1755" s="21">
        <v>0</v>
      </c>
      <c r="G1755" s="22">
        <f t="shared" si="27"/>
        <v>63983.599999999977</v>
      </c>
      <c r="H1755" s="21">
        <v>0</v>
      </c>
      <c r="I1755" s="21">
        <v>0</v>
      </c>
    </row>
    <row r="1756" spans="1:9" ht="15" x14ac:dyDescent="0.25">
      <c r="A1756" s="24" t="s">
        <v>1966</v>
      </c>
      <c r="B1756" s="20">
        <v>0</v>
      </c>
      <c r="C1756" s="21">
        <v>0</v>
      </c>
      <c r="D1756" s="25">
        <v>700342.35</v>
      </c>
      <c r="E1756" s="25">
        <v>461430.33000000007</v>
      </c>
      <c r="F1756" s="21">
        <v>0</v>
      </c>
      <c r="G1756" s="22">
        <f t="shared" si="27"/>
        <v>238912.0199999999</v>
      </c>
      <c r="H1756" s="21">
        <v>0</v>
      </c>
      <c r="I1756" s="21">
        <v>0</v>
      </c>
    </row>
    <row r="1757" spans="1:9" ht="15" x14ac:dyDescent="0.25">
      <c r="A1757" s="24" t="s">
        <v>1967</v>
      </c>
      <c r="B1757" s="20">
        <v>0</v>
      </c>
      <c r="C1757" s="21">
        <v>0</v>
      </c>
      <c r="D1757" s="25">
        <v>660369.40000000026</v>
      </c>
      <c r="E1757" s="25">
        <v>430720.08</v>
      </c>
      <c r="F1757" s="21">
        <v>0</v>
      </c>
      <c r="G1757" s="22">
        <f t="shared" si="27"/>
        <v>229649.32000000024</v>
      </c>
      <c r="H1757" s="21">
        <v>0</v>
      </c>
      <c r="I1757" s="21">
        <v>0</v>
      </c>
    </row>
    <row r="1758" spans="1:9" ht="15" x14ac:dyDescent="0.25">
      <c r="A1758" s="24" t="s">
        <v>1968</v>
      </c>
      <c r="B1758" s="20">
        <v>0</v>
      </c>
      <c r="C1758" s="21">
        <v>0</v>
      </c>
      <c r="D1758" s="25">
        <v>269341.3</v>
      </c>
      <c r="E1758" s="25">
        <v>186982.30000000002</v>
      </c>
      <c r="F1758" s="21">
        <v>0</v>
      </c>
      <c r="G1758" s="22">
        <f t="shared" si="27"/>
        <v>82358.999999999971</v>
      </c>
      <c r="H1758" s="21">
        <v>0</v>
      </c>
      <c r="I1758" s="21">
        <v>0</v>
      </c>
    </row>
    <row r="1759" spans="1:9" ht="15" x14ac:dyDescent="0.25">
      <c r="A1759" s="24" t="s">
        <v>1969</v>
      </c>
      <c r="B1759" s="20">
        <v>0</v>
      </c>
      <c r="C1759" s="21">
        <v>0</v>
      </c>
      <c r="D1759" s="25">
        <v>121881.09999999999</v>
      </c>
      <c r="E1759" s="25">
        <v>70391.3</v>
      </c>
      <c r="F1759" s="21">
        <v>0</v>
      </c>
      <c r="G1759" s="22">
        <f t="shared" si="27"/>
        <v>51489.799999999988</v>
      </c>
      <c r="H1759" s="21">
        <v>0</v>
      </c>
      <c r="I1759" s="21">
        <v>0</v>
      </c>
    </row>
    <row r="1760" spans="1:9" ht="15" x14ac:dyDescent="0.25">
      <c r="A1760" s="24" t="s">
        <v>1970</v>
      </c>
      <c r="B1760" s="20">
        <v>0</v>
      </c>
      <c r="C1760" s="21">
        <v>0</v>
      </c>
      <c r="D1760" s="25">
        <v>106308.09999999998</v>
      </c>
      <c r="E1760" s="25">
        <v>87633.999999999985</v>
      </c>
      <c r="F1760" s="21">
        <v>0</v>
      </c>
      <c r="G1760" s="22">
        <f t="shared" si="27"/>
        <v>18674.099999999991</v>
      </c>
      <c r="H1760" s="21">
        <v>0</v>
      </c>
      <c r="I1760" s="21">
        <v>0</v>
      </c>
    </row>
    <row r="1761" spans="1:9" ht="15" x14ac:dyDescent="0.25">
      <c r="A1761" s="24" t="s">
        <v>1971</v>
      </c>
      <c r="B1761" s="20">
        <v>0</v>
      </c>
      <c r="C1761" s="21">
        <v>0</v>
      </c>
      <c r="D1761" s="25">
        <v>113987.20000000001</v>
      </c>
      <c r="E1761" s="25">
        <v>74542.8</v>
      </c>
      <c r="F1761" s="21">
        <v>0</v>
      </c>
      <c r="G1761" s="22">
        <f t="shared" si="27"/>
        <v>39444.400000000009</v>
      </c>
      <c r="H1761" s="21">
        <v>0</v>
      </c>
      <c r="I1761" s="21">
        <v>0</v>
      </c>
    </row>
    <row r="1762" spans="1:9" ht="15" x14ac:dyDescent="0.25">
      <c r="A1762" s="24" t="s">
        <v>1972</v>
      </c>
      <c r="B1762" s="20">
        <v>0</v>
      </c>
      <c r="C1762" s="21">
        <v>0</v>
      </c>
      <c r="D1762" s="25">
        <v>113235.4</v>
      </c>
      <c r="E1762" s="25">
        <v>42672.2</v>
      </c>
      <c r="F1762" s="21">
        <v>0</v>
      </c>
      <c r="G1762" s="22">
        <f t="shared" si="27"/>
        <v>70563.199999999997</v>
      </c>
      <c r="H1762" s="21">
        <v>0</v>
      </c>
      <c r="I1762" s="21">
        <v>0</v>
      </c>
    </row>
    <row r="1763" spans="1:9" ht="15" x14ac:dyDescent="0.25">
      <c r="A1763" s="24" t="s">
        <v>1973</v>
      </c>
      <c r="B1763" s="20">
        <v>0</v>
      </c>
      <c r="C1763" s="21">
        <v>0</v>
      </c>
      <c r="D1763" s="25">
        <v>110944.19999999998</v>
      </c>
      <c r="E1763" s="25">
        <v>59066.200000000004</v>
      </c>
      <c r="F1763" s="21">
        <v>0</v>
      </c>
      <c r="G1763" s="22">
        <f t="shared" si="27"/>
        <v>51877.999999999978</v>
      </c>
      <c r="H1763" s="21">
        <v>0</v>
      </c>
      <c r="I1763" s="21">
        <v>0</v>
      </c>
    </row>
    <row r="1764" spans="1:9" ht="15" x14ac:dyDescent="0.25">
      <c r="A1764" s="24" t="s">
        <v>1974</v>
      </c>
      <c r="B1764" s="20">
        <v>0</v>
      </c>
      <c r="C1764" s="21">
        <v>0</v>
      </c>
      <c r="D1764" s="25">
        <v>136908.10999999999</v>
      </c>
      <c r="E1764" s="25">
        <v>67609.409999999989</v>
      </c>
      <c r="F1764" s="21">
        <v>0</v>
      </c>
      <c r="G1764" s="22">
        <f t="shared" si="27"/>
        <v>69298.7</v>
      </c>
      <c r="H1764" s="21">
        <v>0</v>
      </c>
      <c r="I1764" s="21">
        <v>0</v>
      </c>
    </row>
    <row r="1765" spans="1:9" ht="15" x14ac:dyDescent="0.25">
      <c r="A1765" s="24" t="s">
        <v>1975</v>
      </c>
      <c r="B1765" s="20">
        <v>0</v>
      </c>
      <c r="C1765" s="21">
        <v>0</v>
      </c>
      <c r="D1765" s="25">
        <v>93223.200000000012</v>
      </c>
      <c r="E1765" s="25">
        <v>46247.7</v>
      </c>
      <c r="F1765" s="21">
        <v>0</v>
      </c>
      <c r="G1765" s="22">
        <f t="shared" si="27"/>
        <v>46975.500000000015</v>
      </c>
      <c r="H1765" s="21">
        <v>0</v>
      </c>
      <c r="I1765" s="21">
        <v>0</v>
      </c>
    </row>
    <row r="1766" spans="1:9" ht="15" x14ac:dyDescent="0.25">
      <c r="A1766" s="24" t="s">
        <v>1976</v>
      </c>
      <c r="B1766" s="20">
        <v>0</v>
      </c>
      <c r="C1766" s="21">
        <v>0</v>
      </c>
      <c r="D1766" s="25">
        <v>113157.50000000001</v>
      </c>
      <c r="E1766" s="25">
        <v>74041.25</v>
      </c>
      <c r="F1766" s="21">
        <v>0</v>
      </c>
      <c r="G1766" s="22">
        <f t="shared" si="27"/>
        <v>39116.250000000015</v>
      </c>
      <c r="H1766" s="21">
        <v>0</v>
      </c>
      <c r="I1766" s="21">
        <v>0</v>
      </c>
    </row>
    <row r="1767" spans="1:9" ht="15" x14ac:dyDescent="0.25">
      <c r="A1767" s="24" t="s">
        <v>1977</v>
      </c>
      <c r="B1767" s="20">
        <v>0</v>
      </c>
      <c r="C1767" s="21">
        <v>0</v>
      </c>
      <c r="D1767" s="25">
        <v>105090.9</v>
      </c>
      <c r="E1767" s="25">
        <v>78933.399999999994</v>
      </c>
      <c r="F1767" s="21">
        <v>0</v>
      </c>
      <c r="G1767" s="22">
        <f t="shared" si="27"/>
        <v>26157.5</v>
      </c>
      <c r="H1767" s="21">
        <v>0</v>
      </c>
      <c r="I1767" s="21">
        <v>0</v>
      </c>
    </row>
    <row r="1768" spans="1:9" ht="15" x14ac:dyDescent="0.25">
      <c r="A1768" s="24" t="s">
        <v>1978</v>
      </c>
      <c r="B1768" s="20">
        <v>0</v>
      </c>
      <c r="C1768" s="21">
        <v>0</v>
      </c>
      <c r="D1768" s="25">
        <v>104070.6</v>
      </c>
      <c r="E1768" s="25">
        <v>56421.600000000006</v>
      </c>
      <c r="F1768" s="21">
        <v>0</v>
      </c>
      <c r="G1768" s="22">
        <f t="shared" si="27"/>
        <v>47649</v>
      </c>
      <c r="H1768" s="21">
        <v>0</v>
      </c>
      <c r="I1768" s="21">
        <v>0</v>
      </c>
    </row>
    <row r="1769" spans="1:9" ht="15" x14ac:dyDescent="0.25">
      <c r="A1769" s="24" t="s">
        <v>1979</v>
      </c>
      <c r="B1769" s="20">
        <v>0</v>
      </c>
      <c r="C1769" s="21">
        <v>0</v>
      </c>
      <c r="D1769" s="25">
        <v>107402.65999999999</v>
      </c>
      <c r="E1769" s="25">
        <v>56916.259999999995</v>
      </c>
      <c r="F1769" s="21">
        <v>0</v>
      </c>
      <c r="G1769" s="22">
        <f t="shared" si="27"/>
        <v>50486.399999999994</v>
      </c>
      <c r="H1769" s="21">
        <v>0</v>
      </c>
      <c r="I1769" s="21">
        <v>0</v>
      </c>
    </row>
    <row r="1770" spans="1:9" ht="15" x14ac:dyDescent="0.25">
      <c r="A1770" s="24" t="s">
        <v>1980</v>
      </c>
      <c r="B1770" s="20">
        <v>0</v>
      </c>
      <c r="C1770" s="21">
        <v>0</v>
      </c>
      <c r="D1770" s="25">
        <v>112931.09999999999</v>
      </c>
      <c r="E1770" s="25">
        <v>72344</v>
      </c>
      <c r="F1770" s="21">
        <v>0</v>
      </c>
      <c r="G1770" s="22">
        <f t="shared" si="27"/>
        <v>40587.099999999991</v>
      </c>
      <c r="H1770" s="21">
        <v>0</v>
      </c>
      <c r="I1770" s="21">
        <v>0</v>
      </c>
    </row>
    <row r="1771" spans="1:9" ht="15" x14ac:dyDescent="0.25">
      <c r="A1771" s="24" t="s">
        <v>1981</v>
      </c>
      <c r="B1771" s="20">
        <v>0</v>
      </c>
      <c r="C1771" s="21">
        <v>0</v>
      </c>
      <c r="D1771" s="25">
        <v>122414.52</v>
      </c>
      <c r="E1771" s="25">
        <v>67101.3</v>
      </c>
      <c r="F1771" s="21">
        <v>0</v>
      </c>
      <c r="G1771" s="22">
        <f t="shared" si="27"/>
        <v>55313.22</v>
      </c>
      <c r="H1771" s="21">
        <v>0</v>
      </c>
      <c r="I1771" s="21">
        <v>0</v>
      </c>
    </row>
    <row r="1772" spans="1:9" ht="15" x14ac:dyDescent="0.25">
      <c r="A1772" s="24" t="s">
        <v>1982</v>
      </c>
      <c r="B1772" s="20">
        <v>0</v>
      </c>
      <c r="C1772" s="21">
        <v>0</v>
      </c>
      <c r="D1772" s="25">
        <v>104285.4</v>
      </c>
      <c r="E1772" s="25">
        <v>85741.14</v>
      </c>
      <c r="F1772" s="21">
        <v>0</v>
      </c>
      <c r="G1772" s="22">
        <f t="shared" si="27"/>
        <v>18544.259999999995</v>
      </c>
      <c r="H1772" s="21">
        <v>0</v>
      </c>
      <c r="I1772" s="21">
        <v>0</v>
      </c>
    </row>
    <row r="1773" spans="1:9" ht="15" x14ac:dyDescent="0.25">
      <c r="A1773" s="24" t="s">
        <v>1983</v>
      </c>
      <c r="B1773" s="20">
        <v>0</v>
      </c>
      <c r="C1773" s="21">
        <v>0</v>
      </c>
      <c r="D1773" s="25">
        <v>116654.29999999999</v>
      </c>
      <c r="E1773" s="25">
        <v>96919.199999999983</v>
      </c>
      <c r="F1773" s="21">
        <v>0</v>
      </c>
      <c r="G1773" s="22">
        <f t="shared" si="27"/>
        <v>19735.100000000006</v>
      </c>
      <c r="H1773" s="21">
        <v>0</v>
      </c>
      <c r="I1773" s="21">
        <v>0</v>
      </c>
    </row>
    <row r="1774" spans="1:9" ht="15" x14ac:dyDescent="0.25">
      <c r="A1774" s="24" t="s">
        <v>1984</v>
      </c>
      <c r="B1774" s="20">
        <v>0</v>
      </c>
      <c r="C1774" s="21">
        <v>0</v>
      </c>
      <c r="D1774" s="25">
        <v>123375.75000000001</v>
      </c>
      <c r="E1774" s="25">
        <v>66135.199999999997</v>
      </c>
      <c r="F1774" s="21">
        <v>0</v>
      </c>
      <c r="G1774" s="22">
        <f t="shared" si="27"/>
        <v>57240.550000000017</v>
      </c>
      <c r="H1774" s="21">
        <v>0</v>
      </c>
      <c r="I1774" s="21">
        <v>0</v>
      </c>
    </row>
    <row r="1775" spans="1:9" ht="15" x14ac:dyDescent="0.25">
      <c r="A1775" s="24" t="s">
        <v>1985</v>
      </c>
      <c r="B1775" s="20">
        <v>0</v>
      </c>
      <c r="C1775" s="21">
        <v>0</v>
      </c>
      <c r="D1775" s="25">
        <v>57297.9</v>
      </c>
      <c r="E1775" s="25">
        <v>7954.8</v>
      </c>
      <c r="F1775" s="21">
        <v>0</v>
      </c>
      <c r="G1775" s="22">
        <f t="shared" si="27"/>
        <v>49343.1</v>
      </c>
      <c r="H1775" s="21">
        <v>0</v>
      </c>
      <c r="I1775" s="21">
        <v>0</v>
      </c>
    </row>
    <row r="1776" spans="1:9" ht="15" x14ac:dyDescent="0.25">
      <c r="A1776" s="24" t="s">
        <v>1986</v>
      </c>
      <c r="B1776" s="20">
        <v>0</v>
      </c>
      <c r="C1776" s="21">
        <v>0</v>
      </c>
      <c r="D1776" s="25">
        <v>113647.09999999999</v>
      </c>
      <c r="E1776" s="25">
        <v>75759.5</v>
      </c>
      <c r="F1776" s="21">
        <v>0</v>
      </c>
      <c r="G1776" s="22">
        <f t="shared" si="27"/>
        <v>37887.599999999991</v>
      </c>
      <c r="H1776" s="21">
        <v>0</v>
      </c>
      <c r="I1776" s="21">
        <v>0</v>
      </c>
    </row>
    <row r="1777" spans="1:9" ht="15" x14ac:dyDescent="0.25">
      <c r="A1777" s="24" t="s">
        <v>1987</v>
      </c>
      <c r="B1777" s="20">
        <v>0</v>
      </c>
      <c r="C1777" s="21">
        <v>0</v>
      </c>
      <c r="D1777" s="25">
        <v>105932.20000000001</v>
      </c>
      <c r="E1777" s="25">
        <v>64524.9</v>
      </c>
      <c r="F1777" s="21">
        <v>0</v>
      </c>
      <c r="G1777" s="22">
        <f t="shared" si="27"/>
        <v>41407.30000000001</v>
      </c>
      <c r="H1777" s="21">
        <v>0</v>
      </c>
      <c r="I1777" s="21">
        <v>0</v>
      </c>
    </row>
    <row r="1778" spans="1:9" ht="15" x14ac:dyDescent="0.25">
      <c r="A1778" s="24" t="s">
        <v>1988</v>
      </c>
      <c r="B1778" s="20">
        <v>0</v>
      </c>
      <c r="C1778" s="21">
        <v>0</v>
      </c>
      <c r="D1778" s="25">
        <v>763936.20000000019</v>
      </c>
      <c r="E1778" s="25">
        <v>503640.10000000003</v>
      </c>
      <c r="F1778" s="21">
        <v>0</v>
      </c>
      <c r="G1778" s="22">
        <f t="shared" si="27"/>
        <v>260296.10000000015</v>
      </c>
      <c r="H1778" s="21">
        <v>0</v>
      </c>
      <c r="I1778" s="21">
        <v>0</v>
      </c>
    </row>
    <row r="1779" spans="1:9" ht="15" x14ac:dyDescent="0.25">
      <c r="A1779" s="24" t="s">
        <v>1989</v>
      </c>
      <c r="B1779" s="20">
        <v>0</v>
      </c>
      <c r="C1779" s="21">
        <v>0</v>
      </c>
      <c r="D1779" s="25">
        <v>514499.7</v>
      </c>
      <c r="E1779" s="25">
        <v>400767.4</v>
      </c>
      <c r="F1779" s="21">
        <v>0</v>
      </c>
      <c r="G1779" s="22">
        <f t="shared" si="27"/>
        <v>113732.29999999999</v>
      </c>
      <c r="H1779" s="21">
        <v>0</v>
      </c>
      <c r="I1779" s="21">
        <v>0</v>
      </c>
    </row>
    <row r="1780" spans="1:9" ht="15" x14ac:dyDescent="0.25">
      <c r="A1780" s="24" t="s">
        <v>1990</v>
      </c>
      <c r="B1780" s="20">
        <v>0</v>
      </c>
      <c r="C1780" s="21">
        <v>0</v>
      </c>
      <c r="D1780" s="25">
        <v>762171.9700000002</v>
      </c>
      <c r="E1780" s="25">
        <v>563112.81999999995</v>
      </c>
      <c r="F1780" s="21">
        <v>0</v>
      </c>
      <c r="G1780" s="22">
        <f t="shared" si="27"/>
        <v>199059.15000000026</v>
      </c>
      <c r="H1780" s="21">
        <v>0</v>
      </c>
      <c r="I1780" s="21">
        <v>0</v>
      </c>
    </row>
    <row r="1781" spans="1:9" ht="15" x14ac:dyDescent="0.25">
      <c r="A1781" s="24" t="s">
        <v>1991</v>
      </c>
      <c r="B1781" s="20">
        <v>0</v>
      </c>
      <c r="C1781" s="21">
        <v>0</v>
      </c>
      <c r="D1781" s="25">
        <v>704544.00000000012</v>
      </c>
      <c r="E1781" s="25">
        <v>483545.10000000009</v>
      </c>
      <c r="F1781" s="21">
        <v>0</v>
      </c>
      <c r="G1781" s="22">
        <f t="shared" si="27"/>
        <v>220998.90000000002</v>
      </c>
      <c r="H1781" s="21">
        <v>0</v>
      </c>
      <c r="I1781" s="21">
        <v>0</v>
      </c>
    </row>
    <row r="1782" spans="1:9" ht="15" x14ac:dyDescent="0.25">
      <c r="A1782" s="24" t="s">
        <v>1992</v>
      </c>
      <c r="B1782" s="20">
        <v>0</v>
      </c>
      <c r="C1782" s="21">
        <v>0</v>
      </c>
      <c r="D1782" s="25">
        <v>742545.7</v>
      </c>
      <c r="E1782" s="25">
        <v>516588.54000000004</v>
      </c>
      <c r="F1782" s="21">
        <v>0</v>
      </c>
      <c r="G1782" s="22">
        <f t="shared" si="27"/>
        <v>225957.15999999992</v>
      </c>
      <c r="H1782" s="21">
        <v>0</v>
      </c>
      <c r="I1782" s="21">
        <v>0</v>
      </c>
    </row>
    <row r="1783" spans="1:9" ht="15" x14ac:dyDescent="0.25">
      <c r="A1783" s="24" t="s">
        <v>1993</v>
      </c>
      <c r="B1783" s="20">
        <v>0</v>
      </c>
      <c r="C1783" s="21">
        <v>0</v>
      </c>
      <c r="D1783" s="25">
        <v>694519.94000000006</v>
      </c>
      <c r="E1783" s="25">
        <v>528909.1</v>
      </c>
      <c r="F1783" s="21">
        <v>0</v>
      </c>
      <c r="G1783" s="22">
        <f t="shared" si="27"/>
        <v>165610.84000000008</v>
      </c>
      <c r="H1783" s="21">
        <v>0</v>
      </c>
      <c r="I1783" s="21">
        <v>0</v>
      </c>
    </row>
    <row r="1784" spans="1:9" ht="15" x14ac:dyDescent="0.25">
      <c r="A1784" s="24" t="s">
        <v>1994</v>
      </c>
      <c r="B1784" s="20">
        <v>0</v>
      </c>
      <c r="C1784" s="21">
        <v>0</v>
      </c>
      <c r="D1784" s="25">
        <v>1066509.9000000001</v>
      </c>
      <c r="E1784" s="25">
        <v>870182.71</v>
      </c>
      <c r="F1784" s="21">
        <v>0</v>
      </c>
      <c r="G1784" s="22">
        <f t="shared" si="27"/>
        <v>196327.19000000018</v>
      </c>
      <c r="H1784" s="21">
        <v>0</v>
      </c>
      <c r="I1784" s="21">
        <v>0</v>
      </c>
    </row>
    <row r="1785" spans="1:9" ht="15" x14ac:dyDescent="0.25">
      <c r="A1785" s="24" t="s">
        <v>1995</v>
      </c>
      <c r="B1785" s="20">
        <v>0</v>
      </c>
      <c r="C1785" s="21">
        <v>0</v>
      </c>
      <c r="D1785" s="25">
        <v>884365.10000000033</v>
      </c>
      <c r="E1785" s="25">
        <v>546914.60000000009</v>
      </c>
      <c r="F1785" s="21">
        <v>0</v>
      </c>
      <c r="G1785" s="22">
        <f t="shared" si="27"/>
        <v>337450.50000000023</v>
      </c>
      <c r="H1785" s="21">
        <v>0</v>
      </c>
      <c r="I1785" s="21">
        <v>0</v>
      </c>
    </row>
    <row r="1786" spans="1:9" ht="15" x14ac:dyDescent="0.25">
      <c r="A1786" s="24" t="s">
        <v>1996</v>
      </c>
      <c r="B1786" s="20">
        <v>0</v>
      </c>
      <c r="C1786" s="21">
        <v>0</v>
      </c>
      <c r="D1786" s="25">
        <v>477697.29999999993</v>
      </c>
      <c r="E1786" s="25">
        <v>356711.60000000003</v>
      </c>
      <c r="F1786" s="21">
        <v>0</v>
      </c>
      <c r="G1786" s="22">
        <f t="shared" si="27"/>
        <v>120985.6999999999</v>
      </c>
      <c r="H1786" s="21">
        <v>0</v>
      </c>
      <c r="I1786" s="21">
        <v>0</v>
      </c>
    </row>
    <row r="1787" spans="1:9" ht="15" x14ac:dyDescent="0.25">
      <c r="A1787" s="24" t="s">
        <v>1997</v>
      </c>
      <c r="B1787" s="20">
        <v>0</v>
      </c>
      <c r="C1787" s="21">
        <v>0</v>
      </c>
      <c r="D1787" s="25">
        <v>624835.30000000005</v>
      </c>
      <c r="E1787" s="25">
        <v>465583.49999999988</v>
      </c>
      <c r="F1787" s="21">
        <v>0</v>
      </c>
      <c r="G1787" s="22">
        <f t="shared" si="27"/>
        <v>159251.80000000016</v>
      </c>
      <c r="H1787" s="21">
        <v>0</v>
      </c>
      <c r="I1787" s="21">
        <v>0</v>
      </c>
    </row>
    <row r="1788" spans="1:9" ht="15" x14ac:dyDescent="0.25">
      <c r="A1788" s="24" t="s">
        <v>1998</v>
      </c>
      <c r="B1788" s="20">
        <v>0</v>
      </c>
      <c r="C1788" s="21">
        <v>0</v>
      </c>
      <c r="D1788" s="25">
        <v>662979.48</v>
      </c>
      <c r="E1788" s="25">
        <v>478717.68000000005</v>
      </c>
      <c r="F1788" s="21">
        <v>0</v>
      </c>
      <c r="G1788" s="22">
        <f t="shared" si="27"/>
        <v>184261.79999999993</v>
      </c>
      <c r="H1788" s="21">
        <v>0</v>
      </c>
      <c r="I1788" s="21">
        <v>0</v>
      </c>
    </row>
    <row r="1789" spans="1:9" ht="15" x14ac:dyDescent="0.25">
      <c r="A1789" s="24" t="s">
        <v>1999</v>
      </c>
      <c r="B1789" s="20">
        <v>0</v>
      </c>
      <c r="C1789" s="21">
        <v>0</v>
      </c>
      <c r="D1789" s="25">
        <v>865090.7</v>
      </c>
      <c r="E1789" s="25">
        <v>625480.7300000001</v>
      </c>
      <c r="F1789" s="21">
        <v>0</v>
      </c>
      <c r="G1789" s="22">
        <f t="shared" si="27"/>
        <v>239609.96999999986</v>
      </c>
      <c r="H1789" s="21">
        <v>0</v>
      </c>
      <c r="I1789" s="21">
        <v>0</v>
      </c>
    </row>
    <row r="1790" spans="1:9" ht="15" x14ac:dyDescent="0.25">
      <c r="A1790" s="24" t="s">
        <v>2000</v>
      </c>
      <c r="B1790" s="20">
        <v>0</v>
      </c>
      <c r="C1790" s="21">
        <v>0</v>
      </c>
      <c r="D1790" s="25">
        <v>545108.70000000007</v>
      </c>
      <c r="E1790" s="25">
        <v>425089.04999999993</v>
      </c>
      <c r="F1790" s="21">
        <v>0</v>
      </c>
      <c r="G1790" s="22">
        <f t="shared" si="27"/>
        <v>120019.65000000014</v>
      </c>
      <c r="H1790" s="21">
        <v>0</v>
      </c>
      <c r="I1790" s="21">
        <v>0</v>
      </c>
    </row>
    <row r="1791" spans="1:9" ht="15" x14ac:dyDescent="0.25">
      <c r="A1791" s="24" t="s">
        <v>2001</v>
      </c>
      <c r="B1791" s="20">
        <v>0</v>
      </c>
      <c r="C1791" s="21">
        <v>0</v>
      </c>
      <c r="D1791" s="25">
        <v>982005.7100000002</v>
      </c>
      <c r="E1791" s="25">
        <v>354337.01</v>
      </c>
      <c r="F1791" s="21">
        <v>0</v>
      </c>
      <c r="G1791" s="22">
        <f t="shared" si="27"/>
        <v>627668.70000000019</v>
      </c>
      <c r="H1791" s="21">
        <v>0</v>
      </c>
      <c r="I1791" s="21">
        <v>0</v>
      </c>
    </row>
    <row r="1792" spans="1:9" ht="15" x14ac:dyDescent="0.25">
      <c r="A1792" s="24" t="s">
        <v>2002</v>
      </c>
      <c r="B1792" s="20">
        <v>0</v>
      </c>
      <c r="C1792" s="21">
        <v>0</v>
      </c>
      <c r="D1792" s="25">
        <v>1055686.1200000003</v>
      </c>
      <c r="E1792" s="25">
        <v>865429.90000000014</v>
      </c>
      <c r="F1792" s="21">
        <v>0</v>
      </c>
      <c r="G1792" s="22">
        <f t="shared" si="27"/>
        <v>190256.2200000002</v>
      </c>
      <c r="H1792" s="21">
        <v>0</v>
      </c>
      <c r="I1792" s="21">
        <v>0</v>
      </c>
    </row>
    <row r="1793" spans="1:9" ht="15" x14ac:dyDescent="0.25">
      <c r="A1793" s="24" t="s">
        <v>2003</v>
      </c>
      <c r="B1793" s="20">
        <v>0</v>
      </c>
      <c r="C1793" s="21">
        <v>0</v>
      </c>
      <c r="D1793" s="25">
        <v>535657.49999999988</v>
      </c>
      <c r="E1793" s="25">
        <v>422252.50000000006</v>
      </c>
      <c r="F1793" s="21">
        <v>0</v>
      </c>
      <c r="G1793" s="22">
        <f t="shared" si="27"/>
        <v>113404.99999999983</v>
      </c>
      <c r="H1793" s="21">
        <v>0</v>
      </c>
      <c r="I1793" s="21">
        <v>0</v>
      </c>
    </row>
    <row r="1794" spans="1:9" ht="15" x14ac:dyDescent="0.25">
      <c r="A1794" s="24" t="s">
        <v>2004</v>
      </c>
      <c r="B1794" s="20">
        <v>0</v>
      </c>
      <c r="C1794" s="21">
        <v>0</v>
      </c>
      <c r="D1794" s="25">
        <v>1271331.1999999993</v>
      </c>
      <c r="E1794" s="25">
        <v>638113.39999999991</v>
      </c>
      <c r="F1794" s="21">
        <v>0</v>
      </c>
      <c r="G1794" s="22">
        <f t="shared" si="27"/>
        <v>633217.79999999935</v>
      </c>
      <c r="H1794" s="21">
        <v>0</v>
      </c>
      <c r="I1794" s="21">
        <v>0</v>
      </c>
    </row>
    <row r="1795" spans="1:9" ht="15" x14ac:dyDescent="0.25">
      <c r="A1795" s="24" t="s">
        <v>2005</v>
      </c>
      <c r="B1795" s="20">
        <v>0</v>
      </c>
      <c r="C1795" s="21">
        <v>0</v>
      </c>
      <c r="D1795" s="25">
        <v>1305523.9999999993</v>
      </c>
      <c r="E1795" s="25">
        <v>644801.5</v>
      </c>
      <c r="F1795" s="21">
        <v>0</v>
      </c>
      <c r="G1795" s="22">
        <f t="shared" si="27"/>
        <v>660722.4999999993</v>
      </c>
      <c r="H1795" s="21">
        <v>0</v>
      </c>
      <c r="I1795" s="21">
        <v>0</v>
      </c>
    </row>
    <row r="1796" spans="1:9" ht="15" x14ac:dyDescent="0.25">
      <c r="A1796" s="24" t="s">
        <v>2006</v>
      </c>
      <c r="B1796" s="20">
        <v>0</v>
      </c>
      <c r="C1796" s="21">
        <v>0</v>
      </c>
      <c r="D1796" s="25">
        <v>616923.98999999987</v>
      </c>
      <c r="E1796" s="25">
        <v>456715.58999999997</v>
      </c>
      <c r="F1796" s="21">
        <v>0</v>
      </c>
      <c r="G1796" s="22">
        <f t="shared" si="27"/>
        <v>160208.39999999991</v>
      </c>
      <c r="H1796" s="21">
        <v>0</v>
      </c>
      <c r="I1796" s="21">
        <v>0</v>
      </c>
    </row>
    <row r="1797" spans="1:9" ht="15" x14ac:dyDescent="0.25">
      <c r="A1797" s="24" t="s">
        <v>2007</v>
      </c>
      <c r="B1797" s="20">
        <v>0</v>
      </c>
      <c r="C1797" s="21">
        <v>0</v>
      </c>
      <c r="D1797" s="25">
        <v>786191.7</v>
      </c>
      <c r="E1797" s="25">
        <v>325670.14999999997</v>
      </c>
      <c r="F1797" s="21">
        <v>0</v>
      </c>
      <c r="G1797" s="22">
        <f t="shared" si="27"/>
        <v>460521.55</v>
      </c>
      <c r="H1797" s="21">
        <v>0</v>
      </c>
      <c r="I1797" s="21">
        <v>0</v>
      </c>
    </row>
    <row r="1798" spans="1:9" ht="15" x14ac:dyDescent="0.25">
      <c r="A1798" s="24" t="s">
        <v>2008</v>
      </c>
      <c r="B1798" s="20">
        <v>0</v>
      </c>
      <c r="C1798" s="21">
        <v>0</v>
      </c>
      <c r="D1798" s="25">
        <v>479912.73000000016</v>
      </c>
      <c r="E1798" s="25">
        <v>317637.13</v>
      </c>
      <c r="F1798" s="21">
        <v>0</v>
      </c>
      <c r="G1798" s="22">
        <f t="shared" si="27"/>
        <v>162275.60000000015</v>
      </c>
      <c r="H1798" s="21">
        <v>0</v>
      </c>
      <c r="I1798" s="21">
        <v>0</v>
      </c>
    </row>
    <row r="1799" spans="1:9" ht="15" x14ac:dyDescent="0.25">
      <c r="A1799" s="24" t="s">
        <v>2009</v>
      </c>
      <c r="B1799" s="20">
        <v>0</v>
      </c>
      <c r="C1799" s="21">
        <v>0</v>
      </c>
      <c r="D1799" s="25">
        <v>1265118.2999999998</v>
      </c>
      <c r="E1799" s="25">
        <v>763301.09999999986</v>
      </c>
      <c r="F1799" s="21">
        <v>0</v>
      </c>
      <c r="G1799" s="22">
        <f t="shared" ref="G1799:G1862" si="28">D1799-E1799</f>
        <v>501817.19999999995</v>
      </c>
      <c r="H1799" s="21">
        <v>0</v>
      </c>
      <c r="I1799" s="21">
        <v>0</v>
      </c>
    </row>
    <row r="1800" spans="1:9" ht="15" x14ac:dyDescent="0.25">
      <c r="A1800" s="24" t="s">
        <v>2010</v>
      </c>
      <c r="B1800" s="20">
        <v>0</v>
      </c>
      <c r="C1800" s="21">
        <v>0</v>
      </c>
      <c r="D1800" s="25">
        <v>931462.99999999953</v>
      </c>
      <c r="E1800" s="25">
        <v>714664.59999999974</v>
      </c>
      <c r="F1800" s="21">
        <v>0</v>
      </c>
      <c r="G1800" s="22">
        <f t="shared" si="28"/>
        <v>216798.39999999979</v>
      </c>
      <c r="H1800" s="21">
        <v>0</v>
      </c>
      <c r="I1800" s="21">
        <v>0</v>
      </c>
    </row>
    <row r="1801" spans="1:9" ht="15" x14ac:dyDescent="0.25">
      <c r="A1801" s="24" t="s">
        <v>2011</v>
      </c>
      <c r="B1801" s="20">
        <v>0</v>
      </c>
      <c r="C1801" s="21">
        <v>0</v>
      </c>
      <c r="D1801" s="25">
        <v>652380.39999999991</v>
      </c>
      <c r="E1801" s="25">
        <v>532881.71999999986</v>
      </c>
      <c r="F1801" s="21">
        <v>0</v>
      </c>
      <c r="G1801" s="22">
        <f t="shared" si="28"/>
        <v>119498.68000000005</v>
      </c>
      <c r="H1801" s="21">
        <v>0</v>
      </c>
      <c r="I1801" s="21">
        <v>0</v>
      </c>
    </row>
    <row r="1802" spans="1:9" ht="15" x14ac:dyDescent="0.25">
      <c r="A1802" s="24" t="s">
        <v>2012</v>
      </c>
      <c r="B1802" s="20">
        <v>0</v>
      </c>
      <c r="C1802" s="21">
        <v>0</v>
      </c>
      <c r="D1802" s="25">
        <v>905050.50000000035</v>
      </c>
      <c r="E1802" s="25">
        <v>731024.02</v>
      </c>
      <c r="F1802" s="21">
        <v>0</v>
      </c>
      <c r="G1802" s="22">
        <f t="shared" si="28"/>
        <v>174026.48000000033</v>
      </c>
      <c r="H1802" s="21">
        <v>0</v>
      </c>
      <c r="I1802" s="21">
        <v>0</v>
      </c>
    </row>
    <row r="1803" spans="1:9" ht="15" x14ac:dyDescent="0.25">
      <c r="A1803" s="24" t="s">
        <v>2013</v>
      </c>
      <c r="B1803" s="20">
        <v>0</v>
      </c>
      <c r="C1803" s="21">
        <v>0</v>
      </c>
      <c r="D1803" s="25">
        <v>447858</v>
      </c>
      <c r="E1803" s="25">
        <v>322080.8000000001</v>
      </c>
      <c r="F1803" s="21">
        <v>0</v>
      </c>
      <c r="G1803" s="22">
        <f t="shared" si="28"/>
        <v>125777.1999999999</v>
      </c>
      <c r="H1803" s="21">
        <v>0</v>
      </c>
      <c r="I1803" s="21">
        <v>0</v>
      </c>
    </row>
    <row r="1804" spans="1:9" ht="15" x14ac:dyDescent="0.25">
      <c r="A1804" s="24" t="s">
        <v>2014</v>
      </c>
      <c r="B1804" s="20">
        <v>0</v>
      </c>
      <c r="C1804" s="21">
        <v>0</v>
      </c>
      <c r="D1804" s="25">
        <v>707416.9500000003</v>
      </c>
      <c r="E1804" s="25">
        <v>507716.49000000005</v>
      </c>
      <c r="F1804" s="21">
        <v>0</v>
      </c>
      <c r="G1804" s="22">
        <f t="shared" si="28"/>
        <v>199700.46000000025</v>
      </c>
      <c r="H1804" s="21">
        <v>0</v>
      </c>
      <c r="I1804" s="21">
        <v>0</v>
      </c>
    </row>
    <row r="1805" spans="1:9" ht="15" x14ac:dyDescent="0.25">
      <c r="A1805" s="24" t="s">
        <v>2015</v>
      </c>
      <c r="B1805" s="20">
        <v>0</v>
      </c>
      <c r="C1805" s="21">
        <v>0</v>
      </c>
      <c r="D1805" s="25">
        <v>321873.79999999987</v>
      </c>
      <c r="E1805" s="25">
        <v>227751.43</v>
      </c>
      <c r="F1805" s="21">
        <v>0</v>
      </c>
      <c r="G1805" s="22">
        <f t="shared" si="28"/>
        <v>94122.369999999879</v>
      </c>
      <c r="H1805" s="21">
        <v>0</v>
      </c>
      <c r="I1805" s="21">
        <v>0</v>
      </c>
    </row>
    <row r="1806" spans="1:9" ht="15" x14ac:dyDescent="0.25">
      <c r="A1806" s="24" t="s">
        <v>2016</v>
      </c>
      <c r="B1806" s="20">
        <v>0</v>
      </c>
      <c r="C1806" s="21">
        <v>0</v>
      </c>
      <c r="D1806" s="25">
        <v>20638.7</v>
      </c>
      <c r="E1806" s="25">
        <v>0</v>
      </c>
      <c r="F1806" s="21">
        <v>0</v>
      </c>
      <c r="G1806" s="22">
        <f t="shared" si="28"/>
        <v>20638.7</v>
      </c>
      <c r="H1806" s="21">
        <v>0</v>
      </c>
      <c r="I1806" s="21">
        <v>0</v>
      </c>
    </row>
    <row r="1807" spans="1:9" ht="15" x14ac:dyDescent="0.25">
      <c r="A1807" s="24" t="s">
        <v>2017</v>
      </c>
      <c r="B1807" s="20">
        <v>0</v>
      </c>
      <c r="C1807" s="21">
        <v>0</v>
      </c>
      <c r="D1807" s="25">
        <v>8162.4</v>
      </c>
      <c r="E1807" s="25">
        <v>0</v>
      </c>
      <c r="F1807" s="21">
        <v>0</v>
      </c>
      <c r="G1807" s="22">
        <f t="shared" si="28"/>
        <v>8162.4</v>
      </c>
      <c r="H1807" s="21">
        <v>0</v>
      </c>
      <c r="I1807" s="21">
        <v>0</v>
      </c>
    </row>
    <row r="1808" spans="1:9" ht="15" x14ac:dyDescent="0.25">
      <c r="A1808" s="24" t="s">
        <v>2018</v>
      </c>
      <c r="B1808" s="20">
        <v>0</v>
      </c>
      <c r="C1808" s="21">
        <v>0</v>
      </c>
      <c r="D1808" s="25">
        <v>8484.6</v>
      </c>
      <c r="E1808" s="25">
        <v>0</v>
      </c>
      <c r="F1808" s="21">
        <v>0</v>
      </c>
      <c r="G1808" s="22">
        <f t="shared" si="28"/>
        <v>8484.6</v>
      </c>
      <c r="H1808" s="21">
        <v>0</v>
      </c>
      <c r="I1808" s="21">
        <v>0</v>
      </c>
    </row>
    <row r="1809" spans="1:9" ht="15" x14ac:dyDescent="0.25">
      <c r="A1809" s="24" t="s">
        <v>2019</v>
      </c>
      <c r="B1809" s="20">
        <v>0</v>
      </c>
      <c r="C1809" s="21">
        <v>0</v>
      </c>
      <c r="D1809" s="25">
        <v>167763.6</v>
      </c>
      <c r="E1809" s="25">
        <v>12156.08</v>
      </c>
      <c r="F1809" s="21">
        <v>0</v>
      </c>
      <c r="G1809" s="22">
        <f t="shared" si="28"/>
        <v>155607.52000000002</v>
      </c>
      <c r="H1809" s="21">
        <v>0</v>
      </c>
      <c r="I1809" s="21">
        <v>0</v>
      </c>
    </row>
    <row r="1810" spans="1:9" ht="15" x14ac:dyDescent="0.25">
      <c r="A1810" s="24" t="s">
        <v>2020</v>
      </c>
      <c r="B1810" s="20">
        <v>0</v>
      </c>
      <c r="C1810" s="21">
        <v>0</v>
      </c>
      <c r="D1810" s="25">
        <v>691171.09999999974</v>
      </c>
      <c r="E1810" s="25">
        <v>523182.55999999988</v>
      </c>
      <c r="F1810" s="21">
        <v>0</v>
      </c>
      <c r="G1810" s="22">
        <f t="shared" si="28"/>
        <v>167988.53999999986</v>
      </c>
      <c r="H1810" s="21">
        <v>0</v>
      </c>
      <c r="I1810" s="21">
        <v>0</v>
      </c>
    </row>
    <row r="1811" spans="1:9" ht="15" x14ac:dyDescent="0.25">
      <c r="A1811" s="24" t="s">
        <v>2021</v>
      </c>
      <c r="B1811" s="20">
        <v>0</v>
      </c>
      <c r="C1811" s="21">
        <v>0</v>
      </c>
      <c r="D1811" s="25">
        <v>584596.1</v>
      </c>
      <c r="E1811" s="25">
        <v>480407.4599999999</v>
      </c>
      <c r="F1811" s="21">
        <v>0</v>
      </c>
      <c r="G1811" s="22">
        <f t="shared" si="28"/>
        <v>104188.64000000007</v>
      </c>
      <c r="H1811" s="21">
        <v>0</v>
      </c>
      <c r="I1811" s="21">
        <v>0</v>
      </c>
    </row>
    <row r="1812" spans="1:9" ht="15" x14ac:dyDescent="0.25">
      <c r="A1812" s="24" t="s">
        <v>2022</v>
      </c>
      <c r="B1812" s="20">
        <v>0</v>
      </c>
      <c r="C1812" s="21">
        <v>0</v>
      </c>
      <c r="D1812" s="25">
        <v>389360.79999999981</v>
      </c>
      <c r="E1812" s="25">
        <v>320481.25999999989</v>
      </c>
      <c r="F1812" s="21">
        <v>0</v>
      </c>
      <c r="G1812" s="22">
        <f t="shared" si="28"/>
        <v>68879.539999999921</v>
      </c>
      <c r="H1812" s="21">
        <v>0</v>
      </c>
      <c r="I1812" s="21">
        <v>0</v>
      </c>
    </row>
    <row r="1813" spans="1:9" ht="15" x14ac:dyDescent="0.25">
      <c r="A1813" s="24" t="s">
        <v>2023</v>
      </c>
      <c r="B1813" s="20">
        <v>0</v>
      </c>
      <c r="C1813" s="21">
        <v>0</v>
      </c>
      <c r="D1813" s="25">
        <v>424004.10000000009</v>
      </c>
      <c r="E1813" s="25">
        <v>330268.40000000008</v>
      </c>
      <c r="F1813" s="21">
        <v>0</v>
      </c>
      <c r="G1813" s="22">
        <f t="shared" si="28"/>
        <v>93735.700000000012</v>
      </c>
      <c r="H1813" s="21">
        <v>0</v>
      </c>
      <c r="I1813" s="21">
        <v>0</v>
      </c>
    </row>
    <row r="1814" spans="1:9" ht="15" x14ac:dyDescent="0.25">
      <c r="A1814" s="24" t="s">
        <v>2024</v>
      </c>
      <c r="B1814" s="20">
        <v>0</v>
      </c>
      <c r="C1814" s="21">
        <v>0</v>
      </c>
      <c r="D1814" s="25">
        <v>114613.7</v>
      </c>
      <c r="E1814" s="25">
        <v>109667</v>
      </c>
      <c r="F1814" s="21">
        <v>0</v>
      </c>
      <c r="G1814" s="22">
        <f t="shared" si="28"/>
        <v>4946.6999999999971</v>
      </c>
      <c r="H1814" s="21">
        <v>0</v>
      </c>
      <c r="I1814" s="21">
        <v>0</v>
      </c>
    </row>
    <row r="1815" spans="1:9" ht="15" x14ac:dyDescent="0.25">
      <c r="A1815" s="24" t="s">
        <v>2025</v>
      </c>
      <c r="B1815" s="20">
        <v>0</v>
      </c>
      <c r="C1815" s="21">
        <v>0</v>
      </c>
      <c r="D1815" s="25">
        <v>2115</v>
      </c>
      <c r="E1815" s="25">
        <v>2115</v>
      </c>
      <c r="F1815" s="21">
        <v>0</v>
      </c>
      <c r="G1815" s="22">
        <f t="shared" si="28"/>
        <v>0</v>
      </c>
      <c r="H1815" s="21">
        <v>0</v>
      </c>
      <c r="I1815" s="21">
        <v>0</v>
      </c>
    </row>
    <row r="1816" spans="1:9" ht="15" x14ac:dyDescent="0.25">
      <c r="A1816" s="24" t="s">
        <v>2026</v>
      </c>
      <c r="B1816" s="20">
        <v>0</v>
      </c>
      <c r="C1816" s="21">
        <v>0</v>
      </c>
      <c r="D1816" s="25">
        <v>640157.69999999972</v>
      </c>
      <c r="E1816" s="25">
        <v>523894.6</v>
      </c>
      <c r="F1816" s="21">
        <v>0</v>
      </c>
      <c r="G1816" s="22">
        <f t="shared" si="28"/>
        <v>116263.09999999974</v>
      </c>
      <c r="H1816" s="21">
        <v>0</v>
      </c>
      <c r="I1816" s="21">
        <v>0</v>
      </c>
    </row>
    <row r="1817" spans="1:9" ht="15" x14ac:dyDescent="0.25">
      <c r="A1817" s="24" t="s">
        <v>2027</v>
      </c>
      <c r="B1817" s="20">
        <v>0</v>
      </c>
      <c r="C1817" s="21">
        <v>0</v>
      </c>
      <c r="D1817" s="25">
        <v>670891.99999999977</v>
      </c>
      <c r="E1817" s="25">
        <v>584923.89999999979</v>
      </c>
      <c r="F1817" s="21">
        <v>0</v>
      </c>
      <c r="G1817" s="22">
        <f t="shared" si="28"/>
        <v>85968.099999999977</v>
      </c>
      <c r="H1817" s="21">
        <v>0</v>
      </c>
      <c r="I1817" s="21">
        <v>0</v>
      </c>
    </row>
    <row r="1818" spans="1:9" ht="15" x14ac:dyDescent="0.25">
      <c r="A1818" s="24" t="s">
        <v>2028</v>
      </c>
      <c r="B1818" s="20">
        <v>0</v>
      </c>
      <c r="C1818" s="21">
        <v>0</v>
      </c>
      <c r="D1818" s="25">
        <v>661619.79999999981</v>
      </c>
      <c r="E1818" s="25">
        <v>501957.59999999992</v>
      </c>
      <c r="F1818" s="21">
        <v>0</v>
      </c>
      <c r="G1818" s="22">
        <f t="shared" si="28"/>
        <v>159662.1999999999</v>
      </c>
      <c r="H1818" s="21">
        <v>0</v>
      </c>
      <c r="I1818" s="21">
        <v>0</v>
      </c>
    </row>
    <row r="1819" spans="1:9" ht="15" x14ac:dyDescent="0.25">
      <c r="A1819" s="24" t="s">
        <v>2029</v>
      </c>
      <c r="B1819" s="20">
        <v>0</v>
      </c>
      <c r="C1819" s="21">
        <v>0</v>
      </c>
      <c r="D1819" s="25">
        <v>563402.49999999977</v>
      </c>
      <c r="E1819" s="25">
        <v>439486.4</v>
      </c>
      <c r="F1819" s="21">
        <v>0</v>
      </c>
      <c r="G1819" s="22">
        <f t="shared" si="28"/>
        <v>123916.09999999974</v>
      </c>
      <c r="H1819" s="21">
        <v>0</v>
      </c>
      <c r="I1819" s="21">
        <v>0</v>
      </c>
    </row>
    <row r="1820" spans="1:9" ht="15" x14ac:dyDescent="0.25">
      <c r="A1820" s="24" t="s">
        <v>2030</v>
      </c>
      <c r="B1820" s="20">
        <v>0</v>
      </c>
      <c r="C1820" s="21">
        <v>0</v>
      </c>
      <c r="D1820" s="25">
        <v>358871.73</v>
      </c>
      <c r="E1820" s="25">
        <v>312953.88000000006</v>
      </c>
      <c r="F1820" s="21">
        <v>0</v>
      </c>
      <c r="G1820" s="22">
        <f t="shared" si="28"/>
        <v>45917.849999999919</v>
      </c>
      <c r="H1820" s="21">
        <v>0</v>
      </c>
      <c r="I1820" s="21">
        <v>0</v>
      </c>
    </row>
    <row r="1821" spans="1:9" ht="15" x14ac:dyDescent="0.25">
      <c r="A1821" s="24" t="s">
        <v>2031</v>
      </c>
      <c r="B1821" s="20">
        <v>0</v>
      </c>
      <c r="C1821" s="21">
        <v>0</v>
      </c>
      <c r="D1821" s="25">
        <v>615831.59999999986</v>
      </c>
      <c r="E1821" s="25">
        <v>528066.49999999977</v>
      </c>
      <c r="F1821" s="21">
        <v>0</v>
      </c>
      <c r="G1821" s="22">
        <f t="shared" si="28"/>
        <v>87765.100000000093</v>
      </c>
      <c r="H1821" s="21">
        <v>0</v>
      </c>
      <c r="I1821" s="21">
        <v>0</v>
      </c>
    </row>
    <row r="1822" spans="1:9" ht="15" x14ac:dyDescent="0.25">
      <c r="A1822" s="24" t="s">
        <v>2032</v>
      </c>
      <c r="B1822" s="20">
        <v>0</v>
      </c>
      <c r="C1822" s="21">
        <v>0</v>
      </c>
      <c r="D1822" s="25">
        <v>924358.8000000004</v>
      </c>
      <c r="E1822" s="25">
        <v>757080.06000000029</v>
      </c>
      <c r="F1822" s="21">
        <v>0</v>
      </c>
      <c r="G1822" s="22">
        <f t="shared" si="28"/>
        <v>167278.74000000011</v>
      </c>
      <c r="H1822" s="21">
        <v>0</v>
      </c>
      <c r="I1822" s="21">
        <v>0</v>
      </c>
    </row>
    <row r="1823" spans="1:9" ht="15" x14ac:dyDescent="0.25">
      <c r="A1823" s="24" t="s">
        <v>2033</v>
      </c>
      <c r="B1823" s="20">
        <v>0</v>
      </c>
      <c r="C1823" s="21">
        <v>0</v>
      </c>
      <c r="D1823" s="25">
        <v>443288.3000000001</v>
      </c>
      <c r="E1823" s="25">
        <v>394957.40000000014</v>
      </c>
      <c r="F1823" s="21">
        <v>0</v>
      </c>
      <c r="G1823" s="22">
        <f t="shared" si="28"/>
        <v>48330.899999999965</v>
      </c>
      <c r="H1823" s="21">
        <v>0</v>
      </c>
      <c r="I1823" s="21">
        <v>0</v>
      </c>
    </row>
    <row r="1824" spans="1:9" ht="15" x14ac:dyDescent="0.25">
      <c r="A1824" s="24" t="s">
        <v>2034</v>
      </c>
      <c r="B1824" s="20">
        <v>0</v>
      </c>
      <c r="C1824" s="21">
        <v>0</v>
      </c>
      <c r="D1824" s="25">
        <v>389762.18999999989</v>
      </c>
      <c r="E1824" s="25">
        <v>341240.08999999991</v>
      </c>
      <c r="F1824" s="21">
        <v>0</v>
      </c>
      <c r="G1824" s="22">
        <f t="shared" si="28"/>
        <v>48522.099999999977</v>
      </c>
      <c r="H1824" s="21">
        <v>0</v>
      </c>
      <c r="I1824" s="21">
        <v>0</v>
      </c>
    </row>
    <row r="1825" spans="1:9" ht="15" x14ac:dyDescent="0.25">
      <c r="A1825" s="24" t="s">
        <v>2035</v>
      </c>
      <c r="B1825" s="20">
        <v>0</v>
      </c>
      <c r="C1825" s="21">
        <v>0</v>
      </c>
      <c r="D1825" s="25">
        <v>383525.39999999991</v>
      </c>
      <c r="E1825" s="25">
        <v>314906.17</v>
      </c>
      <c r="F1825" s="21">
        <v>0</v>
      </c>
      <c r="G1825" s="22">
        <f t="shared" si="28"/>
        <v>68619.229999999923</v>
      </c>
      <c r="H1825" s="21">
        <v>0</v>
      </c>
      <c r="I1825" s="21">
        <v>0</v>
      </c>
    </row>
    <row r="1826" spans="1:9" ht="15" x14ac:dyDescent="0.25">
      <c r="A1826" s="24" t="s">
        <v>2036</v>
      </c>
      <c r="B1826" s="20">
        <v>0</v>
      </c>
      <c r="C1826" s="21">
        <v>0</v>
      </c>
      <c r="D1826" s="25">
        <v>365876</v>
      </c>
      <c r="E1826" s="25">
        <v>302595.87</v>
      </c>
      <c r="F1826" s="21">
        <v>0</v>
      </c>
      <c r="G1826" s="22">
        <f t="shared" si="28"/>
        <v>63280.130000000005</v>
      </c>
      <c r="H1826" s="21">
        <v>0</v>
      </c>
      <c r="I1826" s="21">
        <v>0</v>
      </c>
    </row>
    <row r="1827" spans="1:9" ht="15" x14ac:dyDescent="0.25">
      <c r="A1827" s="24" t="s">
        <v>2037</v>
      </c>
      <c r="B1827" s="20">
        <v>0</v>
      </c>
      <c r="C1827" s="21">
        <v>0</v>
      </c>
      <c r="D1827" s="25">
        <v>816176.19999999949</v>
      </c>
      <c r="E1827" s="25">
        <v>623110.24999999988</v>
      </c>
      <c r="F1827" s="21">
        <v>0</v>
      </c>
      <c r="G1827" s="22">
        <f t="shared" si="28"/>
        <v>193065.9499999996</v>
      </c>
      <c r="H1827" s="21">
        <v>0</v>
      </c>
      <c r="I1827" s="21">
        <v>0</v>
      </c>
    </row>
    <row r="1828" spans="1:9" ht="15" x14ac:dyDescent="0.25">
      <c r="A1828" s="24" t="s">
        <v>2038</v>
      </c>
      <c r="B1828" s="20">
        <v>0</v>
      </c>
      <c r="C1828" s="21">
        <v>0</v>
      </c>
      <c r="D1828" s="25">
        <v>799842.99999999977</v>
      </c>
      <c r="E1828" s="25">
        <v>649527.50000000012</v>
      </c>
      <c r="F1828" s="21">
        <v>0</v>
      </c>
      <c r="G1828" s="22">
        <f t="shared" si="28"/>
        <v>150315.49999999965</v>
      </c>
      <c r="H1828" s="21">
        <v>0</v>
      </c>
      <c r="I1828" s="21">
        <v>0</v>
      </c>
    </row>
    <row r="1829" spans="1:9" ht="15" x14ac:dyDescent="0.25">
      <c r="A1829" s="24" t="s">
        <v>2039</v>
      </c>
      <c r="B1829" s="20">
        <v>0</v>
      </c>
      <c r="C1829" s="21">
        <v>0</v>
      </c>
      <c r="D1829" s="25">
        <v>17721</v>
      </c>
      <c r="E1829" s="25">
        <v>0</v>
      </c>
      <c r="F1829" s="21">
        <v>0</v>
      </c>
      <c r="G1829" s="22">
        <f t="shared" si="28"/>
        <v>17721</v>
      </c>
      <c r="H1829" s="21">
        <v>0</v>
      </c>
      <c r="I1829" s="21">
        <v>0</v>
      </c>
    </row>
    <row r="1830" spans="1:9" ht="15" x14ac:dyDescent="0.25">
      <c r="A1830" s="24" t="s">
        <v>2040</v>
      </c>
      <c r="B1830" s="20">
        <v>0</v>
      </c>
      <c r="C1830" s="21">
        <v>0</v>
      </c>
      <c r="D1830" s="25">
        <v>5459.5</v>
      </c>
      <c r="E1830" s="25">
        <v>5307</v>
      </c>
      <c r="F1830" s="21">
        <v>0</v>
      </c>
      <c r="G1830" s="22">
        <f t="shared" si="28"/>
        <v>152.5</v>
      </c>
      <c r="H1830" s="21">
        <v>0</v>
      </c>
      <c r="I1830" s="21">
        <v>0</v>
      </c>
    </row>
    <row r="1831" spans="1:9" ht="15" x14ac:dyDescent="0.25">
      <c r="A1831" s="24" t="s">
        <v>2041</v>
      </c>
      <c r="B1831" s="20">
        <v>0</v>
      </c>
      <c r="C1831" s="21">
        <v>0</v>
      </c>
      <c r="D1831" s="25">
        <v>72173.2</v>
      </c>
      <c r="E1831" s="25">
        <v>45067.56</v>
      </c>
      <c r="F1831" s="21">
        <v>0</v>
      </c>
      <c r="G1831" s="22">
        <f t="shared" si="28"/>
        <v>27105.64</v>
      </c>
      <c r="H1831" s="21">
        <v>0</v>
      </c>
      <c r="I1831" s="21">
        <v>0</v>
      </c>
    </row>
    <row r="1832" spans="1:9" ht="15" x14ac:dyDescent="0.25">
      <c r="A1832" s="24" t="s">
        <v>2042</v>
      </c>
      <c r="B1832" s="20">
        <v>0</v>
      </c>
      <c r="C1832" s="21">
        <v>0</v>
      </c>
      <c r="D1832" s="25">
        <v>47989.9</v>
      </c>
      <c r="E1832" s="25">
        <v>6308</v>
      </c>
      <c r="F1832" s="21">
        <v>0</v>
      </c>
      <c r="G1832" s="22">
        <f t="shared" si="28"/>
        <v>41681.9</v>
      </c>
      <c r="H1832" s="21">
        <v>0</v>
      </c>
      <c r="I1832" s="21">
        <v>0</v>
      </c>
    </row>
    <row r="1833" spans="1:9" ht="15" x14ac:dyDescent="0.25">
      <c r="A1833" s="24" t="s">
        <v>2043</v>
      </c>
      <c r="B1833" s="20">
        <v>0</v>
      </c>
      <c r="C1833" s="21">
        <v>0</v>
      </c>
      <c r="D1833" s="25">
        <v>92782.95</v>
      </c>
      <c r="E1833" s="25">
        <v>44525.599999999999</v>
      </c>
      <c r="F1833" s="21">
        <v>0</v>
      </c>
      <c r="G1833" s="22">
        <f t="shared" si="28"/>
        <v>48257.35</v>
      </c>
      <c r="H1833" s="21">
        <v>0</v>
      </c>
      <c r="I1833" s="21">
        <v>0</v>
      </c>
    </row>
    <row r="1834" spans="1:9" ht="15" x14ac:dyDescent="0.25">
      <c r="A1834" s="24" t="s">
        <v>2044</v>
      </c>
      <c r="B1834" s="20">
        <v>0</v>
      </c>
      <c r="C1834" s="21">
        <v>0</v>
      </c>
      <c r="D1834" s="25">
        <v>36319.1</v>
      </c>
      <c r="E1834" s="25">
        <v>14552.7</v>
      </c>
      <c r="F1834" s="21">
        <v>0</v>
      </c>
      <c r="G1834" s="22">
        <f t="shared" si="28"/>
        <v>21766.399999999998</v>
      </c>
      <c r="H1834" s="21">
        <v>0</v>
      </c>
      <c r="I1834" s="21">
        <v>0</v>
      </c>
    </row>
    <row r="1835" spans="1:9" ht="15" x14ac:dyDescent="0.25">
      <c r="A1835" s="24" t="s">
        <v>2045</v>
      </c>
      <c r="B1835" s="20">
        <v>0</v>
      </c>
      <c r="C1835" s="21">
        <v>0</v>
      </c>
      <c r="D1835" s="25">
        <v>42637.799999999996</v>
      </c>
      <c r="E1835" s="25">
        <v>7445.1</v>
      </c>
      <c r="F1835" s="21">
        <v>0</v>
      </c>
      <c r="G1835" s="22">
        <f t="shared" si="28"/>
        <v>35192.699999999997</v>
      </c>
      <c r="H1835" s="21">
        <v>0</v>
      </c>
      <c r="I1835" s="21">
        <v>0</v>
      </c>
    </row>
    <row r="1836" spans="1:9" ht="15" x14ac:dyDescent="0.25">
      <c r="A1836" s="24" t="s">
        <v>2046</v>
      </c>
      <c r="B1836" s="20">
        <v>0</v>
      </c>
      <c r="C1836" s="21">
        <v>0</v>
      </c>
      <c r="D1836" s="25">
        <v>78724.2</v>
      </c>
      <c r="E1836" s="25">
        <v>1621.87</v>
      </c>
      <c r="F1836" s="21">
        <v>0</v>
      </c>
      <c r="G1836" s="22">
        <f t="shared" si="28"/>
        <v>77102.33</v>
      </c>
      <c r="H1836" s="21">
        <v>0</v>
      </c>
      <c r="I1836" s="21">
        <v>0</v>
      </c>
    </row>
    <row r="1837" spans="1:9" ht="15" x14ac:dyDescent="0.25">
      <c r="A1837" s="24" t="s">
        <v>2047</v>
      </c>
      <c r="B1837" s="20">
        <v>0</v>
      </c>
      <c r="C1837" s="21">
        <v>0</v>
      </c>
      <c r="D1837" s="25">
        <v>60394.6</v>
      </c>
      <c r="E1837" s="25">
        <v>966</v>
      </c>
      <c r="F1837" s="21">
        <v>0</v>
      </c>
      <c r="G1837" s="22">
        <f t="shared" si="28"/>
        <v>59428.6</v>
      </c>
      <c r="H1837" s="21">
        <v>0</v>
      </c>
      <c r="I1837" s="21">
        <v>0</v>
      </c>
    </row>
    <row r="1838" spans="1:9" ht="15" x14ac:dyDescent="0.25">
      <c r="A1838" s="24" t="s">
        <v>2048</v>
      </c>
      <c r="B1838" s="20">
        <v>0</v>
      </c>
      <c r="C1838" s="21">
        <v>0</v>
      </c>
      <c r="D1838" s="25">
        <v>52035.3</v>
      </c>
      <c r="E1838" s="25">
        <v>1218.9000000000001</v>
      </c>
      <c r="F1838" s="21">
        <v>0</v>
      </c>
      <c r="G1838" s="22">
        <f t="shared" si="28"/>
        <v>50816.4</v>
      </c>
      <c r="H1838" s="21">
        <v>0</v>
      </c>
      <c r="I1838" s="21">
        <v>0</v>
      </c>
    </row>
    <row r="1839" spans="1:9" ht="15" x14ac:dyDescent="0.25">
      <c r="A1839" s="24" t="s">
        <v>2049</v>
      </c>
      <c r="B1839" s="20">
        <v>0</v>
      </c>
      <c r="C1839" s="21">
        <v>0</v>
      </c>
      <c r="D1839" s="25">
        <v>64361.599999999991</v>
      </c>
      <c r="E1839" s="25">
        <v>8061.3</v>
      </c>
      <c r="F1839" s="21">
        <v>0</v>
      </c>
      <c r="G1839" s="22">
        <f t="shared" si="28"/>
        <v>56300.299999999988</v>
      </c>
      <c r="H1839" s="21">
        <v>0</v>
      </c>
      <c r="I1839" s="21">
        <v>0</v>
      </c>
    </row>
    <row r="1840" spans="1:9" ht="15" x14ac:dyDescent="0.25">
      <c r="A1840" s="24" t="s">
        <v>2050</v>
      </c>
      <c r="B1840" s="20">
        <v>0</v>
      </c>
      <c r="C1840" s="21">
        <v>0</v>
      </c>
      <c r="D1840" s="25">
        <v>107398.99999999997</v>
      </c>
      <c r="E1840" s="25">
        <v>54559.4</v>
      </c>
      <c r="F1840" s="21">
        <v>0</v>
      </c>
      <c r="G1840" s="22">
        <f t="shared" si="28"/>
        <v>52839.599999999969</v>
      </c>
      <c r="H1840" s="21">
        <v>0</v>
      </c>
      <c r="I1840" s="21">
        <v>0</v>
      </c>
    </row>
    <row r="1841" spans="1:9" ht="15" x14ac:dyDescent="0.25">
      <c r="A1841" s="24" t="s">
        <v>2051</v>
      </c>
      <c r="B1841" s="20">
        <v>0</v>
      </c>
      <c r="C1841" s="21">
        <v>0</v>
      </c>
      <c r="D1841" s="25">
        <v>120019.50000000001</v>
      </c>
      <c r="E1841" s="25">
        <v>98373.01999999999</v>
      </c>
      <c r="F1841" s="21">
        <v>0</v>
      </c>
      <c r="G1841" s="22">
        <f t="shared" si="28"/>
        <v>21646.480000000025</v>
      </c>
      <c r="H1841" s="21">
        <v>0</v>
      </c>
      <c r="I1841" s="21">
        <v>0</v>
      </c>
    </row>
    <row r="1842" spans="1:9" ht="15" x14ac:dyDescent="0.25">
      <c r="A1842" s="24" t="s">
        <v>2052</v>
      </c>
      <c r="B1842" s="20">
        <v>0</v>
      </c>
      <c r="C1842" s="21">
        <v>0</v>
      </c>
      <c r="D1842" s="25">
        <v>10307.5</v>
      </c>
      <c r="E1842" s="25">
        <v>6639.5</v>
      </c>
      <c r="F1842" s="21">
        <v>0</v>
      </c>
      <c r="G1842" s="22">
        <f t="shared" si="28"/>
        <v>3668</v>
      </c>
      <c r="H1842" s="21">
        <v>0</v>
      </c>
      <c r="I1842" s="21">
        <v>0</v>
      </c>
    </row>
    <row r="1843" spans="1:9" ht="15" x14ac:dyDescent="0.25">
      <c r="A1843" s="24" t="s">
        <v>2053</v>
      </c>
      <c r="B1843" s="20">
        <v>0</v>
      </c>
      <c r="C1843" s="21">
        <v>0</v>
      </c>
      <c r="D1843" s="25">
        <v>265631.10000000009</v>
      </c>
      <c r="E1843" s="25">
        <v>123980.96000000005</v>
      </c>
      <c r="F1843" s="21">
        <v>0</v>
      </c>
      <c r="G1843" s="22">
        <f t="shared" si="28"/>
        <v>141650.14000000004</v>
      </c>
      <c r="H1843" s="21">
        <v>0</v>
      </c>
      <c r="I1843" s="21">
        <v>0</v>
      </c>
    </row>
    <row r="1844" spans="1:9" ht="15" x14ac:dyDescent="0.25">
      <c r="A1844" s="24" t="s">
        <v>2054</v>
      </c>
      <c r="B1844" s="20">
        <v>0</v>
      </c>
      <c r="C1844" s="21">
        <v>0</v>
      </c>
      <c r="D1844" s="25">
        <v>672408.46999999974</v>
      </c>
      <c r="E1844" s="25">
        <v>565461.27000000014</v>
      </c>
      <c r="F1844" s="21">
        <v>0</v>
      </c>
      <c r="G1844" s="22">
        <f t="shared" si="28"/>
        <v>106947.1999999996</v>
      </c>
      <c r="H1844" s="21">
        <v>0</v>
      </c>
      <c r="I1844" s="21">
        <v>0</v>
      </c>
    </row>
    <row r="1845" spans="1:9" ht="15" x14ac:dyDescent="0.25">
      <c r="A1845" s="24" t="s">
        <v>2055</v>
      </c>
      <c r="B1845" s="20">
        <v>0</v>
      </c>
      <c r="C1845" s="21">
        <v>0</v>
      </c>
      <c r="D1845" s="25">
        <v>715412.80000000016</v>
      </c>
      <c r="E1845" s="25">
        <v>549900.4</v>
      </c>
      <c r="F1845" s="21">
        <v>0</v>
      </c>
      <c r="G1845" s="22">
        <f t="shared" si="28"/>
        <v>165512.40000000014</v>
      </c>
      <c r="H1845" s="21">
        <v>0</v>
      </c>
      <c r="I1845" s="21">
        <v>0</v>
      </c>
    </row>
    <row r="1846" spans="1:9" ht="15" x14ac:dyDescent="0.25">
      <c r="A1846" s="24" t="s">
        <v>2056</v>
      </c>
      <c r="B1846" s="20">
        <v>0</v>
      </c>
      <c r="C1846" s="21">
        <v>0</v>
      </c>
      <c r="D1846" s="25">
        <v>94852.1</v>
      </c>
      <c r="E1846" s="25">
        <v>63610.899999999987</v>
      </c>
      <c r="F1846" s="21">
        <v>0</v>
      </c>
      <c r="G1846" s="22">
        <f t="shared" si="28"/>
        <v>31241.200000000019</v>
      </c>
      <c r="H1846" s="21">
        <v>0</v>
      </c>
      <c r="I1846" s="21">
        <v>0</v>
      </c>
    </row>
    <row r="1847" spans="1:9" ht="15" x14ac:dyDescent="0.25">
      <c r="A1847" s="24" t="s">
        <v>2057</v>
      </c>
      <c r="B1847" s="20">
        <v>0</v>
      </c>
      <c r="C1847" s="21">
        <v>0</v>
      </c>
      <c r="D1847" s="25">
        <v>543343.1</v>
      </c>
      <c r="E1847" s="25">
        <v>467217.3</v>
      </c>
      <c r="F1847" s="21">
        <v>0</v>
      </c>
      <c r="G1847" s="22">
        <f t="shared" si="28"/>
        <v>76125.799999999988</v>
      </c>
      <c r="H1847" s="21">
        <v>0</v>
      </c>
      <c r="I1847" s="21">
        <v>0</v>
      </c>
    </row>
    <row r="1848" spans="1:9" ht="15" x14ac:dyDescent="0.25">
      <c r="A1848" s="24" t="s">
        <v>2058</v>
      </c>
      <c r="B1848" s="20">
        <v>0</v>
      </c>
      <c r="C1848" s="21">
        <v>0</v>
      </c>
      <c r="D1848" s="25">
        <v>560386.35</v>
      </c>
      <c r="E1848" s="25">
        <v>436847.69999999995</v>
      </c>
      <c r="F1848" s="21">
        <v>0</v>
      </c>
      <c r="G1848" s="22">
        <f t="shared" si="28"/>
        <v>123538.65000000002</v>
      </c>
      <c r="H1848" s="21">
        <v>0</v>
      </c>
      <c r="I1848" s="21">
        <v>0</v>
      </c>
    </row>
    <row r="1849" spans="1:9" ht="15" x14ac:dyDescent="0.25">
      <c r="A1849" s="24" t="s">
        <v>2059</v>
      </c>
      <c r="B1849" s="20">
        <v>0</v>
      </c>
      <c r="C1849" s="21">
        <v>0</v>
      </c>
      <c r="D1849" s="25">
        <v>573380.39000000013</v>
      </c>
      <c r="E1849" s="25">
        <v>484246.69000000006</v>
      </c>
      <c r="F1849" s="21">
        <v>0</v>
      </c>
      <c r="G1849" s="22">
        <f t="shared" si="28"/>
        <v>89133.70000000007</v>
      </c>
      <c r="H1849" s="21">
        <v>0</v>
      </c>
      <c r="I1849" s="21">
        <v>0</v>
      </c>
    </row>
    <row r="1850" spans="1:9" ht="15" x14ac:dyDescent="0.25">
      <c r="A1850" s="24" t="s">
        <v>2060</v>
      </c>
      <c r="B1850" s="20">
        <v>0</v>
      </c>
      <c r="C1850" s="21">
        <v>0</v>
      </c>
      <c r="D1850" s="25">
        <v>970520.1</v>
      </c>
      <c r="E1850" s="25">
        <v>806626</v>
      </c>
      <c r="F1850" s="21">
        <v>0</v>
      </c>
      <c r="G1850" s="22">
        <f t="shared" si="28"/>
        <v>163894.09999999998</v>
      </c>
      <c r="H1850" s="21">
        <v>0</v>
      </c>
      <c r="I1850" s="21">
        <v>0</v>
      </c>
    </row>
    <row r="1851" spans="1:9" ht="15" x14ac:dyDescent="0.25">
      <c r="A1851" s="24" t="s">
        <v>2061</v>
      </c>
      <c r="B1851" s="20">
        <v>0</v>
      </c>
      <c r="C1851" s="21">
        <v>0</v>
      </c>
      <c r="D1851" s="25">
        <v>84801.59</v>
      </c>
      <c r="E1851" s="25">
        <v>53548.09</v>
      </c>
      <c r="F1851" s="21">
        <v>0</v>
      </c>
      <c r="G1851" s="22">
        <f t="shared" si="28"/>
        <v>31253.5</v>
      </c>
      <c r="H1851" s="21">
        <v>0</v>
      </c>
      <c r="I1851" s="21">
        <v>0</v>
      </c>
    </row>
    <row r="1852" spans="1:9" ht="15" x14ac:dyDescent="0.25">
      <c r="A1852" s="24" t="s">
        <v>2062</v>
      </c>
      <c r="B1852" s="20">
        <v>0</v>
      </c>
      <c r="C1852" s="21">
        <v>0</v>
      </c>
      <c r="D1852" s="25">
        <v>630653.99999999988</v>
      </c>
      <c r="E1852" s="25">
        <v>559808.69999999995</v>
      </c>
      <c r="F1852" s="21">
        <v>0</v>
      </c>
      <c r="G1852" s="22">
        <f t="shared" si="28"/>
        <v>70845.29999999993</v>
      </c>
      <c r="H1852" s="21">
        <v>0</v>
      </c>
      <c r="I1852" s="21">
        <v>0</v>
      </c>
    </row>
    <row r="1853" spans="1:9" ht="15" x14ac:dyDescent="0.25">
      <c r="A1853" s="24" t="s">
        <v>2063</v>
      </c>
      <c r="B1853" s="20">
        <v>0</v>
      </c>
      <c r="C1853" s="21">
        <v>0</v>
      </c>
      <c r="D1853" s="25">
        <v>975729.80000000028</v>
      </c>
      <c r="E1853" s="25">
        <v>764578.70000000019</v>
      </c>
      <c r="F1853" s="21">
        <v>0</v>
      </c>
      <c r="G1853" s="22">
        <f t="shared" si="28"/>
        <v>211151.10000000009</v>
      </c>
      <c r="H1853" s="21">
        <v>0</v>
      </c>
      <c r="I1853" s="21">
        <v>0</v>
      </c>
    </row>
    <row r="1854" spans="1:9" ht="15" x14ac:dyDescent="0.25">
      <c r="A1854" s="24" t="s">
        <v>2064</v>
      </c>
      <c r="B1854" s="20">
        <v>0</v>
      </c>
      <c r="C1854" s="21">
        <v>0</v>
      </c>
      <c r="D1854" s="25">
        <v>589769.20000000007</v>
      </c>
      <c r="E1854" s="25">
        <v>465089.38000000006</v>
      </c>
      <c r="F1854" s="21">
        <v>0</v>
      </c>
      <c r="G1854" s="22">
        <f t="shared" si="28"/>
        <v>124679.82</v>
      </c>
      <c r="H1854" s="21">
        <v>0</v>
      </c>
      <c r="I1854" s="21">
        <v>0</v>
      </c>
    </row>
    <row r="1855" spans="1:9" ht="15" x14ac:dyDescent="0.25">
      <c r="A1855" s="24" t="s">
        <v>2065</v>
      </c>
      <c r="B1855" s="20">
        <v>0</v>
      </c>
      <c r="C1855" s="21">
        <v>0</v>
      </c>
      <c r="D1855" s="25">
        <v>318637.00999999972</v>
      </c>
      <c r="E1855" s="25">
        <v>184818.24999999994</v>
      </c>
      <c r="F1855" s="21">
        <v>0</v>
      </c>
      <c r="G1855" s="22">
        <f t="shared" si="28"/>
        <v>133818.75999999978</v>
      </c>
      <c r="H1855" s="21">
        <v>0</v>
      </c>
      <c r="I1855" s="21">
        <v>0</v>
      </c>
    </row>
    <row r="1856" spans="1:9" ht="15" x14ac:dyDescent="0.25">
      <c r="A1856" s="24" t="s">
        <v>2066</v>
      </c>
      <c r="B1856" s="20">
        <v>0</v>
      </c>
      <c r="C1856" s="21">
        <v>0</v>
      </c>
      <c r="D1856" s="25">
        <v>966747.84999999939</v>
      </c>
      <c r="E1856" s="25">
        <v>695687.21</v>
      </c>
      <c r="F1856" s="21">
        <v>0</v>
      </c>
      <c r="G1856" s="22">
        <f t="shared" si="28"/>
        <v>271060.63999999943</v>
      </c>
      <c r="H1856" s="21">
        <v>0</v>
      </c>
      <c r="I1856" s="21">
        <v>0</v>
      </c>
    </row>
    <row r="1857" spans="1:9" ht="15" x14ac:dyDescent="0.25">
      <c r="A1857" s="24" t="s">
        <v>2067</v>
      </c>
      <c r="B1857" s="20">
        <v>0</v>
      </c>
      <c r="C1857" s="21">
        <v>0</v>
      </c>
      <c r="D1857" s="25">
        <v>85920</v>
      </c>
      <c r="E1857" s="25">
        <v>28458.400000000001</v>
      </c>
      <c r="F1857" s="21">
        <v>0</v>
      </c>
      <c r="G1857" s="22">
        <f t="shared" si="28"/>
        <v>57461.599999999999</v>
      </c>
      <c r="H1857" s="21">
        <v>0</v>
      </c>
      <c r="I1857" s="21">
        <v>0</v>
      </c>
    </row>
    <row r="1858" spans="1:9" ht="15" x14ac:dyDescent="0.25">
      <c r="A1858" s="24" t="s">
        <v>2068</v>
      </c>
      <c r="B1858" s="20">
        <v>0</v>
      </c>
      <c r="C1858" s="21">
        <v>0</v>
      </c>
      <c r="D1858" s="25">
        <v>77650.2</v>
      </c>
      <c r="E1858" s="25">
        <v>2580</v>
      </c>
      <c r="F1858" s="21">
        <v>0</v>
      </c>
      <c r="G1858" s="22">
        <f t="shared" si="28"/>
        <v>75070.2</v>
      </c>
      <c r="H1858" s="21">
        <v>0</v>
      </c>
      <c r="I1858" s="21">
        <v>0</v>
      </c>
    </row>
    <row r="1859" spans="1:9" ht="15" x14ac:dyDescent="0.25">
      <c r="A1859" s="24" t="s">
        <v>2069</v>
      </c>
      <c r="B1859" s="20">
        <v>0</v>
      </c>
      <c r="C1859" s="21">
        <v>0</v>
      </c>
      <c r="D1859" s="25">
        <v>68736</v>
      </c>
      <c r="E1859" s="25">
        <v>5016.8</v>
      </c>
      <c r="F1859" s="21">
        <v>0</v>
      </c>
      <c r="G1859" s="22">
        <f t="shared" si="28"/>
        <v>63719.199999999997</v>
      </c>
      <c r="H1859" s="21">
        <v>0</v>
      </c>
      <c r="I1859" s="21">
        <v>0</v>
      </c>
    </row>
    <row r="1860" spans="1:9" ht="15" x14ac:dyDescent="0.25">
      <c r="A1860" s="24" t="s">
        <v>2070</v>
      </c>
      <c r="B1860" s="20">
        <v>0</v>
      </c>
      <c r="C1860" s="21">
        <v>0</v>
      </c>
      <c r="D1860" s="25">
        <v>72101.2</v>
      </c>
      <c r="E1860" s="25">
        <v>19207.3</v>
      </c>
      <c r="F1860" s="21">
        <v>0</v>
      </c>
      <c r="G1860" s="22">
        <f t="shared" si="28"/>
        <v>52893.899999999994</v>
      </c>
      <c r="H1860" s="21">
        <v>0</v>
      </c>
      <c r="I1860" s="21">
        <v>0</v>
      </c>
    </row>
    <row r="1861" spans="1:9" ht="15" x14ac:dyDescent="0.25">
      <c r="A1861" s="24" t="s">
        <v>2071</v>
      </c>
      <c r="B1861" s="20">
        <v>0</v>
      </c>
      <c r="C1861" s="21">
        <v>0</v>
      </c>
      <c r="D1861" s="25">
        <v>64278.9</v>
      </c>
      <c r="E1861" s="25">
        <v>8790.4</v>
      </c>
      <c r="F1861" s="21">
        <v>0</v>
      </c>
      <c r="G1861" s="22">
        <f t="shared" si="28"/>
        <v>55488.5</v>
      </c>
      <c r="H1861" s="21">
        <v>0</v>
      </c>
      <c r="I1861" s="21">
        <v>0</v>
      </c>
    </row>
    <row r="1862" spans="1:9" ht="15" x14ac:dyDescent="0.25">
      <c r="A1862" s="24" t="s">
        <v>2072</v>
      </c>
      <c r="B1862" s="20">
        <v>0</v>
      </c>
      <c r="C1862" s="21">
        <v>0</v>
      </c>
      <c r="D1862" s="25">
        <v>126266.6</v>
      </c>
      <c r="E1862" s="25">
        <v>8824.5000000000018</v>
      </c>
      <c r="F1862" s="21">
        <v>0</v>
      </c>
      <c r="G1862" s="22">
        <f t="shared" si="28"/>
        <v>117442.1</v>
      </c>
      <c r="H1862" s="21">
        <v>0</v>
      </c>
      <c r="I1862" s="21">
        <v>0</v>
      </c>
    </row>
    <row r="1863" spans="1:9" ht="15" x14ac:dyDescent="0.25">
      <c r="A1863" s="24" t="s">
        <v>2073</v>
      </c>
      <c r="B1863" s="20">
        <v>0</v>
      </c>
      <c r="C1863" s="21">
        <v>0</v>
      </c>
      <c r="D1863" s="25">
        <v>55006.7</v>
      </c>
      <c r="E1863" s="25">
        <v>18893.7</v>
      </c>
      <c r="F1863" s="21">
        <v>0</v>
      </c>
      <c r="G1863" s="22">
        <f t="shared" ref="G1863:G1926" si="29">D1863-E1863</f>
        <v>36113</v>
      </c>
      <c r="H1863" s="21">
        <v>0</v>
      </c>
      <c r="I1863" s="21">
        <v>0</v>
      </c>
    </row>
    <row r="1864" spans="1:9" ht="15" x14ac:dyDescent="0.25">
      <c r="A1864" s="24" t="s">
        <v>2074</v>
      </c>
      <c r="B1864" s="20">
        <v>0</v>
      </c>
      <c r="C1864" s="21">
        <v>0</v>
      </c>
      <c r="D1864" s="25">
        <v>45376.500000000007</v>
      </c>
      <c r="E1864" s="25">
        <v>4691.8</v>
      </c>
      <c r="F1864" s="21">
        <v>0</v>
      </c>
      <c r="G1864" s="22">
        <f t="shared" si="29"/>
        <v>40684.700000000004</v>
      </c>
      <c r="H1864" s="21">
        <v>0</v>
      </c>
      <c r="I1864" s="21">
        <v>0</v>
      </c>
    </row>
    <row r="1865" spans="1:9" ht="15" x14ac:dyDescent="0.25">
      <c r="A1865" s="24" t="s">
        <v>2075</v>
      </c>
      <c r="B1865" s="20">
        <v>0</v>
      </c>
      <c r="C1865" s="21">
        <v>0</v>
      </c>
      <c r="D1865" s="25">
        <v>124384.28</v>
      </c>
      <c r="E1865" s="25">
        <v>20423.399999999998</v>
      </c>
      <c r="F1865" s="21">
        <v>0</v>
      </c>
      <c r="G1865" s="22">
        <f t="shared" si="29"/>
        <v>103960.88</v>
      </c>
      <c r="H1865" s="21">
        <v>0</v>
      </c>
      <c r="I1865" s="21">
        <v>0</v>
      </c>
    </row>
    <row r="1866" spans="1:9" ht="15" x14ac:dyDescent="0.25">
      <c r="A1866" s="24" t="s">
        <v>2076</v>
      </c>
      <c r="B1866" s="20">
        <v>0</v>
      </c>
      <c r="C1866" s="21">
        <v>0</v>
      </c>
      <c r="D1866" s="25">
        <v>55300.26</v>
      </c>
      <c r="E1866" s="25">
        <v>20183.339999999997</v>
      </c>
      <c r="F1866" s="21">
        <v>0</v>
      </c>
      <c r="G1866" s="22">
        <f t="shared" si="29"/>
        <v>35116.920000000006</v>
      </c>
      <c r="H1866" s="21">
        <v>0</v>
      </c>
      <c r="I1866" s="21">
        <v>0</v>
      </c>
    </row>
    <row r="1867" spans="1:9" ht="15" x14ac:dyDescent="0.25">
      <c r="A1867" s="24" t="s">
        <v>2077</v>
      </c>
      <c r="B1867" s="20">
        <v>0</v>
      </c>
      <c r="C1867" s="21">
        <v>0</v>
      </c>
      <c r="D1867" s="25">
        <v>65693</v>
      </c>
      <c r="E1867" s="25">
        <v>18616.8</v>
      </c>
      <c r="F1867" s="21">
        <v>0</v>
      </c>
      <c r="G1867" s="22">
        <f t="shared" si="29"/>
        <v>47076.2</v>
      </c>
      <c r="H1867" s="21">
        <v>0</v>
      </c>
      <c r="I1867" s="21">
        <v>0</v>
      </c>
    </row>
    <row r="1868" spans="1:9" ht="15" x14ac:dyDescent="0.25">
      <c r="A1868" s="24" t="s">
        <v>2078</v>
      </c>
      <c r="B1868" s="20">
        <v>0</v>
      </c>
      <c r="C1868" s="21">
        <v>0</v>
      </c>
      <c r="D1868" s="25">
        <v>104410.7</v>
      </c>
      <c r="E1868" s="25">
        <v>32543.25</v>
      </c>
      <c r="F1868" s="21">
        <v>0</v>
      </c>
      <c r="G1868" s="22">
        <f t="shared" si="29"/>
        <v>71867.45</v>
      </c>
      <c r="H1868" s="21">
        <v>0</v>
      </c>
      <c r="I1868" s="21">
        <v>0</v>
      </c>
    </row>
    <row r="1869" spans="1:9" ht="15" x14ac:dyDescent="0.25">
      <c r="A1869" s="24" t="s">
        <v>2079</v>
      </c>
      <c r="B1869" s="20">
        <v>0</v>
      </c>
      <c r="C1869" s="21">
        <v>0</v>
      </c>
      <c r="D1869" s="25">
        <v>61266.329999999994</v>
      </c>
      <c r="E1869" s="25">
        <v>35520.28</v>
      </c>
      <c r="F1869" s="21">
        <v>0</v>
      </c>
      <c r="G1869" s="22">
        <f t="shared" si="29"/>
        <v>25746.049999999996</v>
      </c>
      <c r="H1869" s="21">
        <v>0</v>
      </c>
      <c r="I1869" s="21">
        <v>0</v>
      </c>
    </row>
    <row r="1870" spans="1:9" ht="15" x14ac:dyDescent="0.25">
      <c r="A1870" s="24" t="s">
        <v>2080</v>
      </c>
      <c r="B1870" s="20">
        <v>0</v>
      </c>
      <c r="C1870" s="21">
        <v>0</v>
      </c>
      <c r="D1870" s="25">
        <v>73089.62000000001</v>
      </c>
      <c r="E1870" s="25">
        <v>13350.199999999999</v>
      </c>
      <c r="F1870" s="21">
        <v>0</v>
      </c>
      <c r="G1870" s="22">
        <f t="shared" si="29"/>
        <v>59739.420000000013</v>
      </c>
      <c r="H1870" s="21">
        <v>0</v>
      </c>
      <c r="I1870" s="21">
        <v>0</v>
      </c>
    </row>
    <row r="1871" spans="1:9" ht="15" x14ac:dyDescent="0.25">
      <c r="A1871" s="24" t="s">
        <v>2081</v>
      </c>
      <c r="B1871" s="20">
        <v>0</v>
      </c>
      <c r="C1871" s="21">
        <v>0</v>
      </c>
      <c r="D1871" s="25">
        <v>22750.9</v>
      </c>
      <c r="E1871" s="25">
        <v>8086</v>
      </c>
      <c r="F1871" s="21">
        <v>0</v>
      </c>
      <c r="G1871" s="22">
        <f t="shared" si="29"/>
        <v>14664.900000000001</v>
      </c>
      <c r="H1871" s="21">
        <v>0</v>
      </c>
      <c r="I1871" s="21">
        <v>0</v>
      </c>
    </row>
    <row r="1872" spans="1:9" ht="15" x14ac:dyDescent="0.25">
      <c r="A1872" s="24" t="s">
        <v>2082</v>
      </c>
      <c r="B1872" s="20">
        <v>0</v>
      </c>
      <c r="C1872" s="21">
        <v>0</v>
      </c>
      <c r="D1872" s="25">
        <v>38270.199999999997</v>
      </c>
      <c r="E1872" s="25">
        <v>1680.8</v>
      </c>
      <c r="F1872" s="21">
        <v>0</v>
      </c>
      <c r="G1872" s="22">
        <f t="shared" si="29"/>
        <v>36589.399999999994</v>
      </c>
      <c r="H1872" s="21">
        <v>0</v>
      </c>
      <c r="I1872" s="21">
        <v>0</v>
      </c>
    </row>
    <row r="1873" spans="1:9" ht="15" x14ac:dyDescent="0.25">
      <c r="A1873" s="24" t="s">
        <v>2083</v>
      </c>
      <c r="B1873" s="20">
        <v>0</v>
      </c>
      <c r="C1873" s="21">
        <v>0</v>
      </c>
      <c r="D1873" s="25">
        <v>25328.5</v>
      </c>
      <c r="E1873" s="25">
        <v>0</v>
      </c>
      <c r="F1873" s="21">
        <v>0</v>
      </c>
      <c r="G1873" s="22">
        <f t="shared" si="29"/>
        <v>25328.5</v>
      </c>
      <c r="H1873" s="21">
        <v>0</v>
      </c>
      <c r="I1873" s="21">
        <v>0</v>
      </c>
    </row>
    <row r="1874" spans="1:9" ht="15" x14ac:dyDescent="0.25">
      <c r="A1874" s="24" t="s">
        <v>2084</v>
      </c>
      <c r="B1874" s="20">
        <v>0</v>
      </c>
      <c r="C1874" s="21">
        <v>0</v>
      </c>
      <c r="D1874" s="25">
        <v>36516</v>
      </c>
      <c r="E1874" s="25">
        <v>1445.6</v>
      </c>
      <c r="F1874" s="21">
        <v>0</v>
      </c>
      <c r="G1874" s="22">
        <f t="shared" si="29"/>
        <v>35070.400000000001</v>
      </c>
      <c r="H1874" s="21">
        <v>0</v>
      </c>
      <c r="I1874" s="21">
        <v>0</v>
      </c>
    </row>
    <row r="1875" spans="1:9" ht="15" x14ac:dyDescent="0.25">
      <c r="A1875" s="24" t="s">
        <v>2085</v>
      </c>
      <c r="B1875" s="20">
        <v>0</v>
      </c>
      <c r="C1875" s="21">
        <v>0</v>
      </c>
      <c r="D1875" s="25">
        <v>11062.2</v>
      </c>
      <c r="E1875" s="25">
        <v>3647.2</v>
      </c>
      <c r="F1875" s="21">
        <v>0</v>
      </c>
      <c r="G1875" s="22">
        <f t="shared" si="29"/>
        <v>7415.0000000000009</v>
      </c>
      <c r="H1875" s="21">
        <v>0</v>
      </c>
      <c r="I1875" s="21">
        <v>0</v>
      </c>
    </row>
    <row r="1876" spans="1:9" ht="15" x14ac:dyDescent="0.25">
      <c r="A1876" s="24" t="s">
        <v>2086</v>
      </c>
      <c r="B1876" s="20">
        <v>0</v>
      </c>
      <c r="C1876" s="21">
        <v>0</v>
      </c>
      <c r="D1876" s="25">
        <v>83950.999999999985</v>
      </c>
      <c r="E1876" s="25">
        <v>27867.9</v>
      </c>
      <c r="F1876" s="21">
        <v>0</v>
      </c>
      <c r="G1876" s="22">
        <f t="shared" si="29"/>
        <v>56083.099999999984</v>
      </c>
      <c r="H1876" s="21">
        <v>0</v>
      </c>
      <c r="I1876" s="21">
        <v>0</v>
      </c>
    </row>
    <row r="1877" spans="1:9" ht="15" x14ac:dyDescent="0.25">
      <c r="A1877" s="24" t="s">
        <v>2087</v>
      </c>
      <c r="B1877" s="20">
        <v>0</v>
      </c>
      <c r="C1877" s="21">
        <v>0</v>
      </c>
      <c r="D1877" s="25">
        <v>72638.2</v>
      </c>
      <c r="E1877" s="25">
        <v>0</v>
      </c>
      <c r="F1877" s="21">
        <v>0</v>
      </c>
      <c r="G1877" s="22">
        <f t="shared" si="29"/>
        <v>72638.2</v>
      </c>
      <c r="H1877" s="21">
        <v>0</v>
      </c>
      <c r="I1877" s="21">
        <v>0</v>
      </c>
    </row>
    <row r="1878" spans="1:9" ht="15" x14ac:dyDescent="0.25">
      <c r="A1878" s="24" t="s">
        <v>2088</v>
      </c>
      <c r="B1878" s="20">
        <v>0</v>
      </c>
      <c r="C1878" s="21">
        <v>0</v>
      </c>
      <c r="D1878" s="25">
        <v>7929.7</v>
      </c>
      <c r="E1878" s="25">
        <v>0</v>
      </c>
      <c r="F1878" s="21">
        <v>0</v>
      </c>
      <c r="G1878" s="22">
        <f t="shared" si="29"/>
        <v>7929.7</v>
      </c>
      <c r="H1878" s="21">
        <v>0</v>
      </c>
      <c r="I1878" s="21">
        <v>0</v>
      </c>
    </row>
    <row r="1879" spans="1:9" ht="15" x14ac:dyDescent="0.25">
      <c r="A1879" s="24" t="s">
        <v>2089</v>
      </c>
      <c r="B1879" s="20">
        <v>0</v>
      </c>
      <c r="C1879" s="21">
        <v>0</v>
      </c>
      <c r="D1879" s="25">
        <v>122230.15</v>
      </c>
      <c r="E1879" s="25">
        <v>40131.300000000003</v>
      </c>
      <c r="F1879" s="21">
        <v>0</v>
      </c>
      <c r="G1879" s="22">
        <f t="shared" si="29"/>
        <v>82098.849999999991</v>
      </c>
      <c r="H1879" s="21">
        <v>0</v>
      </c>
      <c r="I1879" s="21">
        <v>0</v>
      </c>
    </row>
    <row r="1880" spans="1:9" ht="15" x14ac:dyDescent="0.25">
      <c r="A1880" s="24" t="s">
        <v>2090</v>
      </c>
      <c r="B1880" s="20">
        <v>0</v>
      </c>
      <c r="C1880" s="21">
        <v>0</v>
      </c>
      <c r="D1880" s="25">
        <v>55722.7</v>
      </c>
      <c r="E1880" s="25">
        <v>9254.7999999999993</v>
      </c>
      <c r="F1880" s="21">
        <v>0</v>
      </c>
      <c r="G1880" s="22">
        <f t="shared" si="29"/>
        <v>46467.899999999994</v>
      </c>
      <c r="H1880" s="21">
        <v>0</v>
      </c>
      <c r="I1880" s="21">
        <v>0</v>
      </c>
    </row>
    <row r="1881" spans="1:9" ht="15" x14ac:dyDescent="0.25">
      <c r="A1881" s="24" t="s">
        <v>2091</v>
      </c>
      <c r="B1881" s="20">
        <v>0</v>
      </c>
      <c r="C1881" s="21">
        <v>0</v>
      </c>
      <c r="D1881" s="25">
        <v>84523.799999999988</v>
      </c>
      <c r="E1881" s="25">
        <v>23434.100000000002</v>
      </c>
      <c r="F1881" s="21">
        <v>0</v>
      </c>
      <c r="G1881" s="22">
        <f t="shared" si="29"/>
        <v>61089.699999999983</v>
      </c>
      <c r="H1881" s="21">
        <v>0</v>
      </c>
      <c r="I1881" s="21">
        <v>0</v>
      </c>
    </row>
    <row r="1882" spans="1:9" ht="15" x14ac:dyDescent="0.25">
      <c r="A1882" s="24" t="s">
        <v>2092</v>
      </c>
      <c r="B1882" s="20">
        <v>0</v>
      </c>
      <c r="C1882" s="21">
        <v>0</v>
      </c>
      <c r="D1882" s="25">
        <v>45322.8</v>
      </c>
      <c r="E1882" s="25">
        <v>8603.3000000000011</v>
      </c>
      <c r="F1882" s="21">
        <v>0</v>
      </c>
      <c r="G1882" s="22">
        <f t="shared" si="29"/>
        <v>36719.5</v>
      </c>
      <c r="H1882" s="21">
        <v>0</v>
      </c>
      <c r="I1882" s="21">
        <v>0</v>
      </c>
    </row>
    <row r="1883" spans="1:9" ht="15" x14ac:dyDescent="0.25">
      <c r="A1883" s="24" t="s">
        <v>2093</v>
      </c>
      <c r="B1883" s="20">
        <v>0</v>
      </c>
      <c r="C1883" s="21">
        <v>0</v>
      </c>
      <c r="D1883" s="25">
        <v>37446.799999999996</v>
      </c>
      <c r="E1883" s="25">
        <v>0</v>
      </c>
      <c r="F1883" s="21">
        <v>0</v>
      </c>
      <c r="G1883" s="22">
        <f t="shared" si="29"/>
        <v>37446.799999999996</v>
      </c>
      <c r="H1883" s="21">
        <v>0</v>
      </c>
      <c r="I1883" s="21">
        <v>0</v>
      </c>
    </row>
    <row r="1884" spans="1:9" ht="15" x14ac:dyDescent="0.25">
      <c r="A1884" s="24" t="s">
        <v>2094</v>
      </c>
      <c r="B1884" s="20">
        <v>0</v>
      </c>
      <c r="C1884" s="21">
        <v>0</v>
      </c>
      <c r="D1884" s="25">
        <v>4349.7</v>
      </c>
      <c r="E1884" s="25">
        <v>0</v>
      </c>
      <c r="F1884" s="21">
        <v>0</v>
      </c>
      <c r="G1884" s="22">
        <f t="shared" si="29"/>
        <v>4349.7</v>
      </c>
      <c r="H1884" s="21">
        <v>0</v>
      </c>
      <c r="I1884" s="21">
        <v>0</v>
      </c>
    </row>
    <row r="1885" spans="1:9" ht="15" x14ac:dyDescent="0.25">
      <c r="A1885" s="24" t="s">
        <v>2095</v>
      </c>
      <c r="B1885" s="20">
        <v>0</v>
      </c>
      <c r="C1885" s="21">
        <v>0</v>
      </c>
      <c r="D1885" s="25">
        <v>50728.599999999991</v>
      </c>
      <c r="E1885" s="25">
        <v>5211.2</v>
      </c>
      <c r="F1885" s="21">
        <v>0</v>
      </c>
      <c r="G1885" s="22">
        <f t="shared" si="29"/>
        <v>45517.399999999994</v>
      </c>
      <c r="H1885" s="21">
        <v>0</v>
      </c>
      <c r="I1885" s="21">
        <v>0</v>
      </c>
    </row>
    <row r="1886" spans="1:9" ht="15" x14ac:dyDescent="0.25">
      <c r="A1886" s="24" t="s">
        <v>2096</v>
      </c>
      <c r="B1886" s="20">
        <v>0</v>
      </c>
      <c r="C1886" s="21">
        <v>0</v>
      </c>
      <c r="D1886" s="25">
        <v>41438.5</v>
      </c>
      <c r="E1886" s="25">
        <v>0</v>
      </c>
      <c r="F1886" s="21">
        <v>0</v>
      </c>
      <c r="G1886" s="22">
        <f t="shared" si="29"/>
        <v>41438.5</v>
      </c>
      <c r="H1886" s="21">
        <v>0</v>
      </c>
      <c r="I1886" s="21">
        <v>0</v>
      </c>
    </row>
    <row r="1887" spans="1:9" ht="15" x14ac:dyDescent="0.25">
      <c r="A1887" s="24" t="s">
        <v>2097</v>
      </c>
      <c r="B1887" s="20">
        <v>0</v>
      </c>
      <c r="C1887" s="21">
        <v>0</v>
      </c>
      <c r="D1887" s="25">
        <v>26295.100000000002</v>
      </c>
      <c r="E1887" s="25">
        <v>0</v>
      </c>
      <c r="F1887" s="21">
        <v>0</v>
      </c>
      <c r="G1887" s="22">
        <f t="shared" si="29"/>
        <v>26295.100000000002</v>
      </c>
      <c r="H1887" s="21">
        <v>0</v>
      </c>
      <c r="I1887" s="21">
        <v>0</v>
      </c>
    </row>
    <row r="1888" spans="1:9" ht="15" x14ac:dyDescent="0.25">
      <c r="A1888" s="24" t="s">
        <v>659</v>
      </c>
      <c r="B1888" s="20">
        <v>0</v>
      </c>
      <c r="C1888" s="21">
        <v>0</v>
      </c>
      <c r="D1888" s="25">
        <v>10238.799999999999</v>
      </c>
      <c r="E1888" s="25">
        <v>0</v>
      </c>
      <c r="F1888" s="21">
        <v>0</v>
      </c>
      <c r="G1888" s="22">
        <f t="shared" si="29"/>
        <v>10238.799999999999</v>
      </c>
      <c r="H1888" s="21">
        <v>0</v>
      </c>
      <c r="I1888" s="21">
        <v>0</v>
      </c>
    </row>
    <row r="1889" spans="1:9" ht="15" x14ac:dyDescent="0.25">
      <c r="A1889" s="24" t="s">
        <v>2098</v>
      </c>
      <c r="B1889" s="20">
        <v>0</v>
      </c>
      <c r="C1889" s="21">
        <v>0</v>
      </c>
      <c r="D1889" s="25">
        <v>93957.099999999991</v>
      </c>
      <c r="E1889" s="25">
        <v>11304.3</v>
      </c>
      <c r="F1889" s="21">
        <v>0</v>
      </c>
      <c r="G1889" s="22">
        <f t="shared" si="29"/>
        <v>82652.799999999988</v>
      </c>
      <c r="H1889" s="21">
        <v>0</v>
      </c>
      <c r="I1889" s="21">
        <v>0</v>
      </c>
    </row>
    <row r="1890" spans="1:9" ht="15" x14ac:dyDescent="0.25">
      <c r="A1890" s="24" t="s">
        <v>2099</v>
      </c>
      <c r="B1890" s="20">
        <v>0</v>
      </c>
      <c r="C1890" s="21">
        <v>0</v>
      </c>
      <c r="D1890" s="25">
        <v>78527.3</v>
      </c>
      <c r="E1890" s="25">
        <v>10799.900000000001</v>
      </c>
      <c r="F1890" s="21">
        <v>0</v>
      </c>
      <c r="G1890" s="22">
        <f t="shared" si="29"/>
        <v>67727.399999999994</v>
      </c>
      <c r="H1890" s="21">
        <v>0</v>
      </c>
      <c r="I1890" s="21">
        <v>0</v>
      </c>
    </row>
    <row r="1891" spans="1:9" ht="15" x14ac:dyDescent="0.25">
      <c r="A1891" s="24" t="s">
        <v>2100</v>
      </c>
      <c r="B1891" s="20">
        <v>0</v>
      </c>
      <c r="C1891" s="21">
        <v>0</v>
      </c>
      <c r="D1891" s="25">
        <v>83431.899999999994</v>
      </c>
      <c r="E1891" s="25">
        <v>14099.1</v>
      </c>
      <c r="F1891" s="21">
        <v>0</v>
      </c>
      <c r="G1891" s="22">
        <f t="shared" si="29"/>
        <v>69332.799999999988</v>
      </c>
      <c r="H1891" s="21">
        <v>0</v>
      </c>
      <c r="I1891" s="21">
        <v>0</v>
      </c>
    </row>
    <row r="1892" spans="1:9" ht="15" x14ac:dyDescent="0.25">
      <c r="A1892" s="24" t="s">
        <v>2101</v>
      </c>
      <c r="B1892" s="20">
        <v>0</v>
      </c>
      <c r="C1892" s="21">
        <v>0</v>
      </c>
      <c r="D1892" s="25">
        <v>66648.86</v>
      </c>
      <c r="E1892" s="25">
        <v>29959.5</v>
      </c>
      <c r="F1892" s="21">
        <v>0</v>
      </c>
      <c r="G1892" s="22">
        <f t="shared" si="29"/>
        <v>36689.360000000001</v>
      </c>
      <c r="H1892" s="21">
        <v>0</v>
      </c>
      <c r="I1892" s="21">
        <v>0</v>
      </c>
    </row>
    <row r="1893" spans="1:9" ht="15" x14ac:dyDescent="0.25">
      <c r="A1893" s="24" t="s">
        <v>2102</v>
      </c>
      <c r="B1893" s="20">
        <v>0</v>
      </c>
      <c r="C1893" s="21">
        <v>0</v>
      </c>
      <c r="D1893" s="25">
        <v>488599.00000000012</v>
      </c>
      <c r="E1893" s="25">
        <v>350220.50000000012</v>
      </c>
      <c r="F1893" s="21">
        <v>0</v>
      </c>
      <c r="G1893" s="22">
        <f t="shared" si="29"/>
        <v>138378.5</v>
      </c>
      <c r="H1893" s="21">
        <v>0</v>
      </c>
      <c r="I1893" s="21">
        <v>0</v>
      </c>
    </row>
    <row r="1894" spans="1:9" ht="15" x14ac:dyDescent="0.25">
      <c r="A1894" s="24" t="s">
        <v>2103</v>
      </c>
      <c r="B1894" s="20">
        <v>0</v>
      </c>
      <c r="C1894" s="21">
        <v>0</v>
      </c>
      <c r="D1894" s="25">
        <v>320145.30999999994</v>
      </c>
      <c r="E1894" s="25">
        <v>263638.2</v>
      </c>
      <c r="F1894" s="21">
        <v>0</v>
      </c>
      <c r="G1894" s="22">
        <f t="shared" si="29"/>
        <v>56507.109999999928</v>
      </c>
      <c r="H1894" s="21">
        <v>0</v>
      </c>
      <c r="I1894" s="21">
        <v>0</v>
      </c>
    </row>
    <row r="1895" spans="1:9" ht="15" x14ac:dyDescent="0.25">
      <c r="A1895" s="24" t="s">
        <v>2104</v>
      </c>
      <c r="B1895" s="20">
        <v>0</v>
      </c>
      <c r="C1895" s="21">
        <v>0</v>
      </c>
      <c r="D1895" s="25">
        <v>255164.5</v>
      </c>
      <c r="E1895" s="25">
        <v>237976.99999999997</v>
      </c>
      <c r="F1895" s="21">
        <v>0</v>
      </c>
      <c r="G1895" s="22">
        <f t="shared" si="29"/>
        <v>17187.500000000029</v>
      </c>
      <c r="H1895" s="21">
        <v>0</v>
      </c>
      <c r="I1895" s="21">
        <v>0</v>
      </c>
    </row>
    <row r="1896" spans="1:9" ht="15" x14ac:dyDescent="0.25">
      <c r="A1896" s="24" t="s">
        <v>2105</v>
      </c>
      <c r="B1896" s="20">
        <v>0</v>
      </c>
      <c r="C1896" s="21">
        <v>0</v>
      </c>
      <c r="D1896" s="25">
        <v>709448.32000000018</v>
      </c>
      <c r="E1896" s="25">
        <v>581913.42000000004</v>
      </c>
      <c r="F1896" s="21">
        <v>0</v>
      </c>
      <c r="G1896" s="22">
        <f t="shared" si="29"/>
        <v>127534.90000000014</v>
      </c>
      <c r="H1896" s="21">
        <v>0</v>
      </c>
      <c r="I1896" s="21">
        <v>0</v>
      </c>
    </row>
    <row r="1897" spans="1:9" ht="15" x14ac:dyDescent="0.25">
      <c r="A1897" s="24" t="s">
        <v>2106</v>
      </c>
      <c r="B1897" s="20">
        <v>0</v>
      </c>
      <c r="C1897" s="21">
        <v>0</v>
      </c>
      <c r="D1897" s="25">
        <v>256322.07</v>
      </c>
      <c r="E1897" s="25">
        <v>147640.25</v>
      </c>
      <c r="F1897" s="21">
        <v>0</v>
      </c>
      <c r="G1897" s="22">
        <f t="shared" si="29"/>
        <v>108681.82</v>
      </c>
      <c r="H1897" s="21">
        <v>0</v>
      </c>
      <c r="I1897" s="21">
        <v>0</v>
      </c>
    </row>
    <row r="1898" spans="1:9" ht="15" x14ac:dyDescent="0.25">
      <c r="A1898" s="24" t="s">
        <v>2107</v>
      </c>
      <c r="B1898" s="20">
        <v>0</v>
      </c>
      <c r="C1898" s="21">
        <v>0</v>
      </c>
      <c r="D1898" s="25">
        <v>245511.57000000007</v>
      </c>
      <c r="E1898" s="25">
        <v>99729.75</v>
      </c>
      <c r="F1898" s="21">
        <v>0</v>
      </c>
      <c r="G1898" s="22">
        <f t="shared" si="29"/>
        <v>145781.82000000007</v>
      </c>
      <c r="H1898" s="21">
        <v>0</v>
      </c>
      <c r="I1898" s="21">
        <v>0</v>
      </c>
    </row>
    <row r="1899" spans="1:9" ht="15" x14ac:dyDescent="0.25">
      <c r="A1899" s="24" t="s">
        <v>2108</v>
      </c>
      <c r="B1899" s="20">
        <v>0</v>
      </c>
      <c r="C1899" s="21">
        <v>0</v>
      </c>
      <c r="D1899" s="25">
        <v>341209.79999999993</v>
      </c>
      <c r="E1899" s="25">
        <v>260942.64000000004</v>
      </c>
      <c r="F1899" s="21">
        <v>0</v>
      </c>
      <c r="G1899" s="22">
        <f t="shared" si="29"/>
        <v>80267.159999999887</v>
      </c>
      <c r="H1899" s="21">
        <v>0</v>
      </c>
      <c r="I1899" s="21">
        <v>0</v>
      </c>
    </row>
    <row r="1900" spans="1:9" ht="15" x14ac:dyDescent="0.25">
      <c r="A1900" s="24" t="s">
        <v>2109</v>
      </c>
      <c r="B1900" s="20">
        <v>0</v>
      </c>
      <c r="C1900" s="21">
        <v>0</v>
      </c>
      <c r="D1900" s="25">
        <v>449451.09999999992</v>
      </c>
      <c r="E1900" s="25">
        <v>403271.99999999994</v>
      </c>
      <c r="F1900" s="21">
        <v>0</v>
      </c>
      <c r="G1900" s="22">
        <f t="shared" si="29"/>
        <v>46179.099999999977</v>
      </c>
      <c r="H1900" s="21">
        <v>0</v>
      </c>
      <c r="I1900" s="21">
        <v>0</v>
      </c>
    </row>
    <row r="1901" spans="1:9" ht="15" x14ac:dyDescent="0.25">
      <c r="A1901" s="24" t="s">
        <v>2110</v>
      </c>
      <c r="B1901" s="20">
        <v>0</v>
      </c>
      <c r="C1901" s="21">
        <v>0</v>
      </c>
      <c r="D1901" s="25">
        <v>1316510.3999999992</v>
      </c>
      <c r="E1901" s="25">
        <v>1083579.2000000002</v>
      </c>
      <c r="F1901" s="21">
        <v>0</v>
      </c>
      <c r="G1901" s="22">
        <f t="shared" si="29"/>
        <v>232931.19999999902</v>
      </c>
      <c r="H1901" s="21">
        <v>0</v>
      </c>
      <c r="I1901" s="21">
        <v>0</v>
      </c>
    </row>
    <row r="1902" spans="1:9" ht="15" x14ac:dyDescent="0.25">
      <c r="A1902" s="24" t="s">
        <v>2111</v>
      </c>
      <c r="B1902" s="20">
        <v>0</v>
      </c>
      <c r="C1902" s="21">
        <v>0</v>
      </c>
      <c r="D1902" s="25">
        <v>88551.299999999988</v>
      </c>
      <c r="E1902" s="25">
        <v>42290</v>
      </c>
      <c r="F1902" s="21">
        <v>0</v>
      </c>
      <c r="G1902" s="22">
        <f t="shared" si="29"/>
        <v>46261.299999999988</v>
      </c>
      <c r="H1902" s="21">
        <v>0</v>
      </c>
      <c r="I1902" s="21">
        <v>0</v>
      </c>
    </row>
    <row r="1903" spans="1:9" ht="15" x14ac:dyDescent="0.25">
      <c r="A1903" s="24" t="s">
        <v>2112</v>
      </c>
      <c r="B1903" s="20">
        <v>0</v>
      </c>
      <c r="C1903" s="21">
        <v>0</v>
      </c>
      <c r="D1903" s="25">
        <v>48813.299999999996</v>
      </c>
      <c r="E1903" s="25">
        <v>17066</v>
      </c>
      <c r="F1903" s="21">
        <v>0</v>
      </c>
      <c r="G1903" s="22">
        <f t="shared" si="29"/>
        <v>31747.299999999996</v>
      </c>
      <c r="H1903" s="21">
        <v>0</v>
      </c>
      <c r="I1903" s="21">
        <v>0</v>
      </c>
    </row>
    <row r="1904" spans="1:9" ht="15" x14ac:dyDescent="0.25">
      <c r="A1904" s="24" t="s">
        <v>2113</v>
      </c>
      <c r="B1904" s="20">
        <v>0</v>
      </c>
      <c r="C1904" s="21">
        <v>0</v>
      </c>
      <c r="D1904" s="25">
        <v>28049.3</v>
      </c>
      <c r="E1904" s="25">
        <v>8382.6</v>
      </c>
      <c r="F1904" s="21">
        <v>0</v>
      </c>
      <c r="G1904" s="22">
        <f t="shared" si="29"/>
        <v>19666.699999999997</v>
      </c>
      <c r="H1904" s="21">
        <v>0</v>
      </c>
      <c r="I1904" s="21">
        <v>0</v>
      </c>
    </row>
    <row r="1905" spans="1:9" ht="15" x14ac:dyDescent="0.25">
      <c r="A1905" s="24" t="s">
        <v>2114</v>
      </c>
      <c r="B1905" s="20">
        <v>0</v>
      </c>
      <c r="C1905" s="21">
        <v>0</v>
      </c>
      <c r="D1905" s="25">
        <v>1902626.800000001</v>
      </c>
      <c r="E1905" s="25">
        <v>1673333.0200000005</v>
      </c>
      <c r="F1905" s="21">
        <v>0</v>
      </c>
      <c r="G1905" s="22">
        <f t="shared" si="29"/>
        <v>229293.78000000049</v>
      </c>
      <c r="H1905" s="21">
        <v>0</v>
      </c>
      <c r="I1905" s="21">
        <v>0</v>
      </c>
    </row>
    <row r="1906" spans="1:9" ht="15" x14ac:dyDescent="0.25">
      <c r="A1906" s="24" t="s">
        <v>2115</v>
      </c>
      <c r="B1906" s="20">
        <v>0</v>
      </c>
      <c r="C1906" s="21">
        <v>0</v>
      </c>
      <c r="D1906" s="25">
        <v>26474.1</v>
      </c>
      <c r="E1906" s="25">
        <v>0</v>
      </c>
      <c r="F1906" s="21">
        <v>0</v>
      </c>
      <c r="G1906" s="22">
        <f t="shared" si="29"/>
        <v>26474.1</v>
      </c>
      <c r="H1906" s="21">
        <v>0</v>
      </c>
      <c r="I1906" s="21">
        <v>0</v>
      </c>
    </row>
    <row r="1907" spans="1:9" ht="15" x14ac:dyDescent="0.25">
      <c r="A1907" s="24" t="s">
        <v>2116</v>
      </c>
      <c r="B1907" s="20">
        <v>0</v>
      </c>
      <c r="C1907" s="21">
        <v>0</v>
      </c>
      <c r="D1907" s="25">
        <v>27297.5</v>
      </c>
      <c r="E1907" s="25">
        <v>16575</v>
      </c>
      <c r="F1907" s="21">
        <v>0</v>
      </c>
      <c r="G1907" s="22">
        <f t="shared" si="29"/>
        <v>10722.5</v>
      </c>
      <c r="H1907" s="21">
        <v>0</v>
      </c>
      <c r="I1907" s="21">
        <v>0</v>
      </c>
    </row>
    <row r="1908" spans="1:9" ht="15" x14ac:dyDescent="0.25">
      <c r="A1908" s="24" t="s">
        <v>2117</v>
      </c>
      <c r="B1908" s="20">
        <v>0</v>
      </c>
      <c r="C1908" s="21">
        <v>0</v>
      </c>
      <c r="D1908" s="25">
        <v>800493.53999999992</v>
      </c>
      <c r="E1908" s="25">
        <v>657956.43999999983</v>
      </c>
      <c r="F1908" s="21">
        <v>0</v>
      </c>
      <c r="G1908" s="22">
        <f t="shared" si="29"/>
        <v>142537.10000000009</v>
      </c>
      <c r="H1908" s="21">
        <v>0</v>
      </c>
      <c r="I1908" s="21">
        <v>0</v>
      </c>
    </row>
    <row r="1909" spans="1:9" ht="15" x14ac:dyDescent="0.25">
      <c r="A1909" s="24" t="s">
        <v>2118</v>
      </c>
      <c r="B1909" s="20">
        <v>0</v>
      </c>
      <c r="C1909" s="21">
        <v>0</v>
      </c>
      <c r="D1909" s="25">
        <v>781544.42999999982</v>
      </c>
      <c r="E1909" s="25">
        <v>586168.85000000009</v>
      </c>
      <c r="F1909" s="21">
        <v>0</v>
      </c>
      <c r="G1909" s="22">
        <f t="shared" si="29"/>
        <v>195375.57999999973</v>
      </c>
      <c r="H1909" s="21">
        <v>0</v>
      </c>
      <c r="I1909" s="21">
        <v>0</v>
      </c>
    </row>
    <row r="1910" spans="1:9" ht="15" x14ac:dyDescent="0.25">
      <c r="A1910" s="24" t="s">
        <v>2119</v>
      </c>
      <c r="B1910" s="20">
        <v>0</v>
      </c>
      <c r="C1910" s="21">
        <v>0</v>
      </c>
      <c r="D1910" s="25">
        <v>843358.49999999977</v>
      </c>
      <c r="E1910" s="25">
        <v>706935.06000000017</v>
      </c>
      <c r="F1910" s="21">
        <v>0</v>
      </c>
      <c r="G1910" s="22">
        <f t="shared" si="29"/>
        <v>136423.43999999959</v>
      </c>
      <c r="H1910" s="21">
        <v>0</v>
      </c>
      <c r="I1910" s="21">
        <v>0</v>
      </c>
    </row>
    <row r="1911" spans="1:9" ht="15" x14ac:dyDescent="0.25">
      <c r="A1911" s="24" t="s">
        <v>2120</v>
      </c>
      <c r="B1911" s="20">
        <v>0</v>
      </c>
      <c r="C1911" s="21">
        <v>0</v>
      </c>
      <c r="D1911" s="25">
        <v>889343.20000000007</v>
      </c>
      <c r="E1911" s="25">
        <v>701924.11000000034</v>
      </c>
      <c r="F1911" s="21">
        <v>0</v>
      </c>
      <c r="G1911" s="22">
        <f t="shared" si="29"/>
        <v>187419.08999999973</v>
      </c>
      <c r="H1911" s="21">
        <v>0</v>
      </c>
      <c r="I1911" s="21">
        <v>0</v>
      </c>
    </row>
    <row r="1912" spans="1:9" ht="15" x14ac:dyDescent="0.25">
      <c r="A1912" s="24" t="s">
        <v>2121</v>
      </c>
      <c r="B1912" s="20">
        <v>0</v>
      </c>
      <c r="C1912" s="21">
        <v>0</v>
      </c>
      <c r="D1912" s="25">
        <v>813950.00000000012</v>
      </c>
      <c r="E1912" s="25">
        <v>591772.7100000002</v>
      </c>
      <c r="F1912" s="21">
        <v>0</v>
      </c>
      <c r="G1912" s="22">
        <f t="shared" si="29"/>
        <v>222177.28999999992</v>
      </c>
      <c r="H1912" s="21">
        <v>0</v>
      </c>
      <c r="I1912" s="21">
        <v>0</v>
      </c>
    </row>
    <row r="1913" spans="1:9" ht="15" x14ac:dyDescent="0.25">
      <c r="A1913" s="24" t="s">
        <v>2122</v>
      </c>
      <c r="B1913" s="20">
        <v>0</v>
      </c>
      <c r="C1913" s="21">
        <v>0</v>
      </c>
      <c r="D1913" s="25">
        <v>367200.60000000003</v>
      </c>
      <c r="E1913" s="25">
        <v>189983.44</v>
      </c>
      <c r="F1913" s="21">
        <v>0</v>
      </c>
      <c r="G1913" s="22">
        <f t="shared" si="29"/>
        <v>177217.16000000003</v>
      </c>
      <c r="H1913" s="21">
        <v>0</v>
      </c>
      <c r="I1913" s="21">
        <v>0</v>
      </c>
    </row>
    <row r="1914" spans="1:9" ht="15" x14ac:dyDescent="0.25">
      <c r="A1914" s="24" t="s">
        <v>2123</v>
      </c>
      <c r="B1914" s="20">
        <v>0</v>
      </c>
      <c r="C1914" s="21">
        <v>0</v>
      </c>
      <c r="D1914" s="25">
        <v>72656.100000000006</v>
      </c>
      <c r="E1914" s="25">
        <v>43607.100000000006</v>
      </c>
      <c r="F1914" s="21">
        <v>0</v>
      </c>
      <c r="G1914" s="22">
        <f t="shared" si="29"/>
        <v>29049</v>
      </c>
      <c r="H1914" s="21">
        <v>0</v>
      </c>
      <c r="I1914" s="21">
        <v>0</v>
      </c>
    </row>
    <row r="1915" spans="1:9" ht="15" x14ac:dyDescent="0.25">
      <c r="A1915" s="24" t="s">
        <v>2124</v>
      </c>
      <c r="B1915" s="20">
        <v>0</v>
      </c>
      <c r="C1915" s="21">
        <v>0</v>
      </c>
      <c r="D1915" s="25">
        <v>1071726.7000000002</v>
      </c>
      <c r="E1915" s="25">
        <v>708457.45</v>
      </c>
      <c r="F1915" s="21">
        <v>0</v>
      </c>
      <c r="G1915" s="22">
        <f t="shared" si="29"/>
        <v>363269.25000000023</v>
      </c>
      <c r="H1915" s="21">
        <v>0</v>
      </c>
      <c r="I1915" s="21">
        <v>0</v>
      </c>
    </row>
    <row r="1916" spans="1:9" ht="15" x14ac:dyDescent="0.25">
      <c r="A1916" s="24" t="s">
        <v>2125</v>
      </c>
      <c r="B1916" s="20">
        <v>0</v>
      </c>
      <c r="C1916" s="21">
        <v>0</v>
      </c>
      <c r="D1916" s="25">
        <v>7356.9</v>
      </c>
      <c r="E1916" s="25">
        <v>0</v>
      </c>
      <c r="F1916" s="21">
        <v>0</v>
      </c>
      <c r="G1916" s="22">
        <f t="shared" si="29"/>
        <v>7356.9</v>
      </c>
      <c r="H1916" s="21">
        <v>0</v>
      </c>
      <c r="I1916" s="21">
        <v>0</v>
      </c>
    </row>
    <row r="1917" spans="1:9" ht="15" x14ac:dyDescent="0.25">
      <c r="A1917" s="24" t="s">
        <v>2126</v>
      </c>
      <c r="B1917" s="20">
        <v>0</v>
      </c>
      <c r="C1917" s="21">
        <v>0</v>
      </c>
      <c r="D1917" s="25">
        <v>25292.699999999997</v>
      </c>
      <c r="E1917" s="25">
        <v>3240.6</v>
      </c>
      <c r="F1917" s="21">
        <v>0</v>
      </c>
      <c r="G1917" s="22">
        <f t="shared" si="29"/>
        <v>22052.1</v>
      </c>
      <c r="H1917" s="21">
        <v>0</v>
      </c>
      <c r="I1917" s="21">
        <v>0</v>
      </c>
    </row>
    <row r="1918" spans="1:9" ht="15" x14ac:dyDescent="0.25">
      <c r="A1918" s="24" t="s">
        <v>2127</v>
      </c>
      <c r="B1918" s="20">
        <v>0</v>
      </c>
      <c r="C1918" s="21">
        <v>0</v>
      </c>
      <c r="D1918" s="25">
        <v>20620.800000000003</v>
      </c>
      <c r="E1918" s="25">
        <v>116</v>
      </c>
      <c r="F1918" s="21">
        <v>0</v>
      </c>
      <c r="G1918" s="22">
        <f t="shared" si="29"/>
        <v>20504.800000000003</v>
      </c>
      <c r="H1918" s="21">
        <v>0</v>
      </c>
      <c r="I1918" s="21">
        <v>0</v>
      </c>
    </row>
    <row r="1919" spans="1:9" ht="15" x14ac:dyDescent="0.25">
      <c r="A1919" s="24" t="s">
        <v>2128</v>
      </c>
      <c r="B1919" s="20">
        <v>0</v>
      </c>
      <c r="C1919" s="21">
        <v>0</v>
      </c>
      <c r="D1919" s="25">
        <v>5763.8</v>
      </c>
      <c r="E1919" s="25">
        <v>0</v>
      </c>
      <c r="F1919" s="21">
        <v>0</v>
      </c>
      <c r="G1919" s="22">
        <f t="shared" si="29"/>
        <v>5763.8</v>
      </c>
      <c r="H1919" s="21">
        <v>0</v>
      </c>
      <c r="I1919" s="21">
        <v>0</v>
      </c>
    </row>
    <row r="1920" spans="1:9" ht="15" x14ac:dyDescent="0.25">
      <c r="A1920" s="24" t="s">
        <v>2129</v>
      </c>
      <c r="B1920" s="20">
        <v>0</v>
      </c>
      <c r="C1920" s="21">
        <v>0</v>
      </c>
      <c r="D1920" s="25">
        <v>33526.699999999997</v>
      </c>
      <c r="E1920" s="25">
        <v>0</v>
      </c>
      <c r="F1920" s="21">
        <v>0</v>
      </c>
      <c r="G1920" s="22">
        <f t="shared" si="29"/>
        <v>33526.699999999997</v>
      </c>
      <c r="H1920" s="21">
        <v>0</v>
      </c>
      <c r="I1920" s="21">
        <v>0</v>
      </c>
    </row>
    <row r="1921" spans="1:9" ht="15" x14ac:dyDescent="0.25">
      <c r="A1921" s="24" t="s">
        <v>2130</v>
      </c>
      <c r="B1921" s="20">
        <v>0</v>
      </c>
      <c r="C1921" s="21">
        <v>0</v>
      </c>
      <c r="D1921" s="25">
        <v>65227.599999999991</v>
      </c>
      <c r="E1921" s="25">
        <v>0</v>
      </c>
      <c r="F1921" s="21">
        <v>0</v>
      </c>
      <c r="G1921" s="22">
        <f t="shared" si="29"/>
        <v>65227.599999999991</v>
      </c>
      <c r="H1921" s="21">
        <v>0</v>
      </c>
      <c r="I1921" s="21">
        <v>0</v>
      </c>
    </row>
    <row r="1922" spans="1:9" ht="15" x14ac:dyDescent="0.25">
      <c r="A1922" s="24" t="s">
        <v>2131</v>
      </c>
      <c r="B1922" s="20">
        <v>0</v>
      </c>
      <c r="C1922" s="21">
        <v>0</v>
      </c>
      <c r="D1922" s="25">
        <v>51605.700000000012</v>
      </c>
      <c r="E1922" s="25">
        <v>9810.2999999999993</v>
      </c>
      <c r="F1922" s="21">
        <v>0</v>
      </c>
      <c r="G1922" s="22">
        <f t="shared" si="29"/>
        <v>41795.400000000009</v>
      </c>
      <c r="H1922" s="21">
        <v>0</v>
      </c>
      <c r="I1922" s="21">
        <v>0</v>
      </c>
    </row>
    <row r="1923" spans="1:9" ht="15" x14ac:dyDescent="0.25">
      <c r="A1923" s="24" t="s">
        <v>2132</v>
      </c>
      <c r="B1923" s="20">
        <v>0</v>
      </c>
      <c r="C1923" s="21">
        <v>0</v>
      </c>
      <c r="D1923" s="25">
        <v>24433.500000000004</v>
      </c>
      <c r="E1923" s="25">
        <v>6371.5999999999995</v>
      </c>
      <c r="F1923" s="21">
        <v>0</v>
      </c>
      <c r="G1923" s="22">
        <f t="shared" si="29"/>
        <v>18061.900000000005</v>
      </c>
      <c r="H1923" s="21">
        <v>0</v>
      </c>
      <c r="I1923" s="21">
        <v>0</v>
      </c>
    </row>
    <row r="1924" spans="1:9" ht="15" x14ac:dyDescent="0.25">
      <c r="A1924" s="24" t="s">
        <v>2133</v>
      </c>
      <c r="B1924" s="20">
        <v>0</v>
      </c>
      <c r="C1924" s="21">
        <v>0</v>
      </c>
      <c r="D1924" s="25">
        <v>269162.3</v>
      </c>
      <c r="E1924" s="25">
        <v>158304.70000000001</v>
      </c>
      <c r="F1924" s="21">
        <v>0</v>
      </c>
      <c r="G1924" s="22">
        <f t="shared" si="29"/>
        <v>110857.59999999998</v>
      </c>
      <c r="H1924" s="21">
        <v>0</v>
      </c>
      <c r="I1924" s="21">
        <v>0</v>
      </c>
    </row>
    <row r="1925" spans="1:9" ht="15" x14ac:dyDescent="0.25">
      <c r="A1925" s="24" t="s">
        <v>2134</v>
      </c>
      <c r="B1925" s="20">
        <v>0</v>
      </c>
      <c r="C1925" s="21">
        <v>0</v>
      </c>
      <c r="D1925" s="25">
        <v>30222.309999999998</v>
      </c>
      <c r="E1925" s="25">
        <v>5972.5</v>
      </c>
      <c r="F1925" s="21">
        <v>0</v>
      </c>
      <c r="G1925" s="22">
        <f t="shared" si="29"/>
        <v>24249.809999999998</v>
      </c>
      <c r="H1925" s="21">
        <v>0</v>
      </c>
      <c r="I1925" s="21">
        <v>0</v>
      </c>
    </row>
    <row r="1926" spans="1:9" ht="15" x14ac:dyDescent="0.25">
      <c r="A1926" s="24" t="s">
        <v>2135</v>
      </c>
      <c r="B1926" s="20">
        <v>0</v>
      </c>
      <c r="C1926" s="21">
        <v>0</v>
      </c>
      <c r="D1926" s="25">
        <v>27691.3</v>
      </c>
      <c r="E1926" s="25">
        <v>3106</v>
      </c>
      <c r="F1926" s="21">
        <v>0</v>
      </c>
      <c r="G1926" s="22">
        <f t="shared" si="29"/>
        <v>24585.3</v>
      </c>
      <c r="H1926" s="21">
        <v>0</v>
      </c>
      <c r="I1926" s="21">
        <v>0</v>
      </c>
    </row>
    <row r="1927" spans="1:9" ht="15" x14ac:dyDescent="0.25">
      <c r="A1927" s="24" t="s">
        <v>2136</v>
      </c>
      <c r="B1927" s="20">
        <v>0</v>
      </c>
      <c r="C1927" s="21">
        <v>0</v>
      </c>
      <c r="D1927" s="25">
        <v>36498.1</v>
      </c>
      <c r="E1927" s="25">
        <v>0</v>
      </c>
      <c r="F1927" s="21">
        <v>0</v>
      </c>
      <c r="G1927" s="22">
        <f t="shared" ref="G1927:G1990" si="30">D1927-E1927</f>
        <v>36498.1</v>
      </c>
      <c r="H1927" s="21">
        <v>0</v>
      </c>
      <c r="I1927" s="21">
        <v>0</v>
      </c>
    </row>
    <row r="1928" spans="1:9" ht="15" x14ac:dyDescent="0.25">
      <c r="A1928" s="24" t="s">
        <v>2137</v>
      </c>
      <c r="B1928" s="20">
        <v>0</v>
      </c>
      <c r="C1928" s="21">
        <v>0</v>
      </c>
      <c r="D1928" s="25">
        <v>24612.5</v>
      </c>
      <c r="E1928" s="25">
        <v>18320.599999999999</v>
      </c>
      <c r="F1928" s="21">
        <v>0</v>
      </c>
      <c r="G1928" s="22">
        <f t="shared" si="30"/>
        <v>6291.9000000000015</v>
      </c>
      <c r="H1928" s="21">
        <v>0</v>
      </c>
      <c r="I1928" s="21">
        <v>0</v>
      </c>
    </row>
    <row r="1929" spans="1:9" ht="15" x14ac:dyDescent="0.25">
      <c r="A1929" s="24" t="s">
        <v>2138</v>
      </c>
      <c r="B1929" s="20">
        <v>0</v>
      </c>
      <c r="C1929" s="21">
        <v>0</v>
      </c>
      <c r="D1929" s="25">
        <v>11993</v>
      </c>
      <c r="E1929" s="25">
        <v>0</v>
      </c>
      <c r="F1929" s="21">
        <v>0</v>
      </c>
      <c r="G1929" s="22">
        <f t="shared" si="30"/>
        <v>11993</v>
      </c>
      <c r="H1929" s="21">
        <v>0</v>
      </c>
      <c r="I1929" s="21">
        <v>0</v>
      </c>
    </row>
    <row r="1930" spans="1:9" ht="15" x14ac:dyDescent="0.25">
      <c r="A1930" s="24" t="s">
        <v>2139</v>
      </c>
      <c r="B1930" s="20">
        <v>0</v>
      </c>
      <c r="C1930" s="21">
        <v>0</v>
      </c>
      <c r="D1930" s="25">
        <v>46978.3</v>
      </c>
      <c r="E1930" s="25">
        <v>2170</v>
      </c>
      <c r="F1930" s="21">
        <v>0</v>
      </c>
      <c r="G1930" s="22">
        <f t="shared" si="30"/>
        <v>44808.3</v>
      </c>
      <c r="H1930" s="21">
        <v>0</v>
      </c>
      <c r="I1930" s="21">
        <v>0</v>
      </c>
    </row>
    <row r="1931" spans="1:9" ht="15" x14ac:dyDescent="0.25">
      <c r="A1931" s="24" t="s">
        <v>2140</v>
      </c>
      <c r="B1931" s="20">
        <v>0</v>
      </c>
      <c r="C1931" s="21">
        <v>0</v>
      </c>
      <c r="D1931" s="25">
        <v>10399.900000000001</v>
      </c>
      <c r="E1931" s="25">
        <v>1076</v>
      </c>
      <c r="F1931" s="21">
        <v>0</v>
      </c>
      <c r="G1931" s="22">
        <f t="shared" si="30"/>
        <v>9323.9000000000015</v>
      </c>
      <c r="H1931" s="21">
        <v>0</v>
      </c>
      <c r="I1931" s="21">
        <v>0</v>
      </c>
    </row>
    <row r="1932" spans="1:9" ht="15" x14ac:dyDescent="0.25">
      <c r="A1932" s="24" t="s">
        <v>2141</v>
      </c>
      <c r="B1932" s="20">
        <v>0</v>
      </c>
      <c r="C1932" s="21">
        <v>0</v>
      </c>
      <c r="D1932" s="25">
        <v>16718.599999999999</v>
      </c>
      <c r="E1932" s="25">
        <v>304</v>
      </c>
      <c r="F1932" s="21">
        <v>0</v>
      </c>
      <c r="G1932" s="22">
        <f t="shared" si="30"/>
        <v>16414.599999999999</v>
      </c>
      <c r="H1932" s="21">
        <v>0</v>
      </c>
      <c r="I1932" s="21">
        <v>0</v>
      </c>
    </row>
    <row r="1933" spans="1:9" ht="15" x14ac:dyDescent="0.25">
      <c r="A1933" s="24" t="s">
        <v>2142</v>
      </c>
      <c r="B1933" s="20">
        <v>0</v>
      </c>
      <c r="C1933" s="21">
        <v>0</v>
      </c>
      <c r="D1933" s="25">
        <v>31915.7</v>
      </c>
      <c r="E1933" s="25">
        <v>576.44000000000005</v>
      </c>
      <c r="F1933" s="21">
        <v>0</v>
      </c>
      <c r="G1933" s="22">
        <f t="shared" si="30"/>
        <v>31339.260000000002</v>
      </c>
      <c r="H1933" s="21">
        <v>0</v>
      </c>
      <c r="I1933" s="21">
        <v>0</v>
      </c>
    </row>
    <row r="1934" spans="1:9" ht="15" x14ac:dyDescent="0.25">
      <c r="A1934" s="24" t="s">
        <v>2143</v>
      </c>
      <c r="B1934" s="20">
        <v>0</v>
      </c>
      <c r="C1934" s="21">
        <v>0</v>
      </c>
      <c r="D1934" s="25">
        <v>13353.4</v>
      </c>
      <c r="E1934" s="25">
        <v>298.41000000000003</v>
      </c>
      <c r="F1934" s="21">
        <v>0</v>
      </c>
      <c r="G1934" s="22">
        <f t="shared" si="30"/>
        <v>13054.99</v>
      </c>
      <c r="H1934" s="21">
        <v>0</v>
      </c>
      <c r="I1934" s="21">
        <v>0</v>
      </c>
    </row>
    <row r="1935" spans="1:9" ht="15" x14ac:dyDescent="0.25">
      <c r="A1935" s="24" t="s">
        <v>2144</v>
      </c>
      <c r="B1935" s="20">
        <v>0</v>
      </c>
      <c r="C1935" s="21">
        <v>0</v>
      </c>
      <c r="D1935" s="25">
        <v>733912.8</v>
      </c>
      <c r="E1935" s="25">
        <v>532748.82000000018</v>
      </c>
      <c r="F1935" s="21">
        <v>0</v>
      </c>
      <c r="G1935" s="22">
        <f t="shared" si="30"/>
        <v>201163.97999999986</v>
      </c>
      <c r="H1935" s="21">
        <v>0</v>
      </c>
      <c r="I1935" s="21">
        <v>0</v>
      </c>
    </row>
    <row r="1936" spans="1:9" ht="15" x14ac:dyDescent="0.25">
      <c r="A1936" s="24" t="s">
        <v>2145</v>
      </c>
      <c r="B1936" s="20">
        <v>0</v>
      </c>
      <c r="C1936" s="21">
        <v>0</v>
      </c>
      <c r="D1936" s="25">
        <v>981493.24000000022</v>
      </c>
      <c r="E1936" s="25">
        <v>779049.58000000031</v>
      </c>
      <c r="F1936" s="21">
        <v>0</v>
      </c>
      <c r="G1936" s="22">
        <f t="shared" si="30"/>
        <v>202443.65999999992</v>
      </c>
      <c r="H1936" s="21">
        <v>0</v>
      </c>
      <c r="I1936" s="21">
        <v>0</v>
      </c>
    </row>
    <row r="1937" spans="1:9" ht="15" x14ac:dyDescent="0.25">
      <c r="A1937" s="24" t="s">
        <v>2146</v>
      </c>
      <c r="B1937" s="20">
        <v>0</v>
      </c>
      <c r="C1937" s="21">
        <v>0</v>
      </c>
      <c r="D1937" s="25">
        <v>48043.6</v>
      </c>
      <c r="E1937" s="25">
        <v>20115.199999999997</v>
      </c>
      <c r="F1937" s="21">
        <v>0</v>
      </c>
      <c r="G1937" s="22">
        <f t="shared" si="30"/>
        <v>27928.400000000001</v>
      </c>
      <c r="H1937" s="21">
        <v>0</v>
      </c>
      <c r="I1937" s="21">
        <v>0</v>
      </c>
    </row>
    <row r="1938" spans="1:9" ht="15" x14ac:dyDescent="0.25">
      <c r="A1938" s="24" t="s">
        <v>2147</v>
      </c>
      <c r="B1938" s="20">
        <v>0</v>
      </c>
      <c r="C1938" s="21">
        <v>0</v>
      </c>
      <c r="D1938" s="25">
        <v>48115.199999999997</v>
      </c>
      <c r="E1938" s="25">
        <v>20417.440000000002</v>
      </c>
      <c r="F1938" s="21">
        <v>0</v>
      </c>
      <c r="G1938" s="22">
        <f t="shared" si="30"/>
        <v>27697.759999999995</v>
      </c>
      <c r="H1938" s="21">
        <v>0</v>
      </c>
      <c r="I1938" s="21">
        <v>0</v>
      </c>
    </row>
    <row r="1939" spans="1:9" ht="15" x14ac:dyDescent="0.25">
      <c r="A1939" s="24" t="s">
        <v>2148</v>
      </c>
      <c r="B1939" s="20">
        <v>0</v>
      </c>
      <c r="C1939" s="21">
        <v>0</v>
      </c>
      <c r="D1939" s="25">
        <v>121162.47999999998</v>
      </c>
      <c r="E1939" s="25">
        <v>79037.079999999987</v>
      </c>
      <c r="F1939" s="21">
        <v>0</v>
      </c>
      <c r="G1939" s="22">
        <f t="shared" si="30"/>
        <v>42125.399999999994</v>
      </c>
      <c r="H1939" s="21">
        <v>0</v>
      </c>
      <c r="I1939" s="21">
        <v>0</v>
      </c>
    </row>
    <row r="1940" spans="1:9" ht="15" x14ac:dyDescent="0.25">
      <c r="A1940" s="24" t="s">
        <v>2149</v>
      </c>
      <c r="B1940" s="20">
        <v>0</v>
      </c>
      <c r="C1940" s="21">
        <v>0</v>
      </c>
      <c r="D1940" s="25">
        <v>126463.5</v>
      </c>
      <c r="E1940" s="25">
        <v>29991.999999999996</v>
      </c>
      <c r="F1940" s="21">
        <v>0</v>
      </c>
      <c r="G1940" s="22">
        <f t="shared" si="30"/>
        <v>96471.5</v>
      </c>
      <c r="H1940" s="21">
        <v>0</v>
      </c>
      <c r="I1940" s="21">
        <v>0</v>
      </c>
    </row>
    <row r="1941" spans="1:9" ht="15" x14ac:dyDescent="0.25">
      <c r="A1941" s="24" t="s">
        <v>2150</v>
      </c>
      <c r="B1941" s="20">
        <v>0</v>
      </c>
      <c r="C1941" s="21">
        <v>0</v>
      </c>
      <c r="D1941" s="25">
        <v>15931</v>
      </c>
      <c r="E1941" s="25">
        <v>156</v>
      </c>
      <c r="F1941" s="21">
        <v>0</v>
      </c>
      <c r="G1941" s="22">
        <f t="shared" si="30"/>
        <v>15775</v>
      </c>
      <c r="H1941" s="21">
        <v>0</v>
      </c>
      <c r="I1941" s="21">
        <v>0</v>
      </c>
    </row>
    <row r="1942" spans="1:9" ht="15" x14ac:dyDescent="0.25">
      <c r="A1942" s="24" t="s">
        <v>2151</v>
      </c>
      <c r="B1942" s="20">
        <v>0</v>
      </c>
      <c r="C1942" s="21">
        <v>0</v>
      </c>
      <c r="D1942" s="25">
        <v>47864.6</v>
      </c>
      <c r="E1942" s="25">
        <v>46227.6</v>
      </c>
      <c r="F1942" s="21">
        <v>0</v>
      </c>
      <c r="G1942" s="22">
        <f t="shared" si="30"/>
        <v>1637</v>
      </c>
      <c r="H1942" s="21">
        <v>0</v>
      </c>
      <c r="I1942" s="21">
        <v>0</v>
      </c>
    </row>
    <row r="1943" spans="1:9" ht="15" x14ac:dyDescent="0.25">
      <c r="A1943" s="24" t="s">
        <v>2152</v>
      </c>
      <c r="B1943" s="20">
        <v>0</v>
      </c>
      <c r="C1943" s="21">
        <v>0</v>
      </c>
      <c r="D1943" s="25">
        <v>48509</v>
      </c>
      <c r="E1943" s="25">
        <v>13500.6</v>
      </c>
      <c r="F1943" s="21">
        <v>0</v>
      </c>
      <c r="G1943" s="22">
        <f t="shared" si="30"/>
        <v>35008.400000000001</v>
      </c>
      <c r="H1943" s="21">
        <v>0</v>
      </c>
      <c r="I1943" s="21">
        <v>0</v>
      </c>
    </row>
    <row r="1944" spans="1:9" ht="15" x14ac:dyDescent="0.25">
      <c r="A1944" s="24" t="s">
        <v>2153</v>
      </c>
      <c r="B1944" s="20">
        <v>0</v>
      </c>
      <c r="C1944" s="21">
        <v>0</v>
      </c>
      <c r="D1944" s="25">
        <v>50419.299999999996</v>
      </c>
      <c r="E1944" s="25">
        <v>20447.099999999999</v>
      </c>
      <c r="F1944" s="21">
        <v>0</v>
      </c>
      <c r="G1944" s="22">
        <f t="shared" si="30"/>
        <v>29972.199999999997</v>
      </c>
      <c r="H1944" s="21">
        <v>0</v>
      </c>
      <c r="I1944" s="21">
        <v>0</v>
      </c>
    </row>
    <row r="1945" spans="1:9" ht="15" x14ac:dyDescent="0.25">
      <c r="A1945" s="24" t="s">
        <v>2154</v>
      </c>
      <c r="B1945" s="20">
        <v>0</v>
      </c>
      <c r="C1945" s="21">
        <v>0</v>
      </c>
      <c r="D1945" s="25">
        <v>819196.18000000028</v>
      </c>
      <c r="E1945" s="25">
        <v>574956.16999999993</v>
      </c>
      <c r="F1945" s="21">
        <v>0</v>
      </c>
      <c r="G1945" s="22">
        <f t="shared" si="30"/>
        <v>244240.01000000036</v>
      </c>
      <c r="H1945" s="21">
        <v>0</v>
      </c>
      <c r="I1945" s="21">
        <v>0</v>
      </c>
    </row>
    <row r="1946" spans="1:9" ht="15" x14ac:dyDescent="0.25">
      <c r="A1946" s="24" t="s">
        <v>2155</v>
      </c>
      <c r="B1946" s="20">
        <v>0</v>
      </c>
      <c r="C1946" s="21">
        <v>0</v>
      </c>
      <c r="D1946" s="25">
        <v>423549.79999999993</v>
      </c>
      <c r="E1946" s="25">
        <v>315506.64000000007</v>
      </c>
      <c r="F1946" s="21">
        <v>0</v>
      </c>
      <c r="G1946" s="22">
        <f t="shared" si="30"/>
        <v>108043.15999999986</v>
      </c>
      <c r="H1946" s="21">
        <v>0</v>
      </c>
      <c r="I1946" s="21">
        <v>0</v>
      </c>
    </row>
    <row r="1947" spans="1:9" ht="15" x14ac:dyDescent="0.25">
      <c r="A1947" s="24" t="s">
        <v>2156</v>
      </c>
      <c r="B1947" s="20">
        <v>0</v>
      </c>
      <c r="C1947" s="21">
        <v>0</v>
      </c>
      <c r="D1947" s="25">
        <v>599560.5</v>
      </c>
      <c r="E1947" s="25">
        <v>530092.15</v>
      </c>
      <c r="F1947" s="21">
        <v>0</v>
      </c>
      <c r="G1947" s="22">
        <f t="shared" si="30"/>
        <v>69468.349999999977</v>
      </c>
      <c r="H1947" s="21">
        <v>0</v>
      </c>
      <c r="I1947" s="21">
        <v>0</v>
      </c>
    </row>
    <row r="1948" spans="1:9" ht="15" x14ac:dyDescent="0.25">
      <c r="A1948" s="24" t="s">
        <v>2157</v>
      </c>
      <c r="B1948" s="20">
        <v>0</v>
      </c>
      <c r="C1948" s="21">
        <v>0</v>
      </c>
      <c r="D1948" s="25">
        <v>65197.900000000009</v>
      </c>
      <c r="E1948" s="25">
        <v>53943</v>
      </c>
      <c r="F1948" s="21">
        <v>0</v>
      </c>
      <c r="G1948" s="22">
        <f t="shared" si="30"/>
        <v>11254.900000000009</v>
      </c>
      <c r="H1948" s="21">
        <v>0</v>
      </c>
      <c r="I1948" s="21">
        <v>0</v>
      </c>
    </row>
    <row r="1949" spans="1:9" ht="15" x14ac:dyDescent="0.25">
      <c r="A1949" s="24" t="s">
        <v>2158</v>
      </c>
      <c r="B1949" s="20">
        <v>0</v>
      </c>
      <c r="C1949" s="21">
        <v>0</v>
      </c>
      <c r="D1949" s="25">
        <v>42226.1</v>
      </c>
      <c r="E1949" s="25">
        <v>5724.6</v>
      </c>
      <c r="F1949" s="21">
        <v>0</v>
      </c>
      <c r="G1949" s="22">
        <f t="shared" si="30"/>
        <v>36501.5</v>
      </c>
      <c r="H1949" s="21">
        <v>0</v>
      </c>
      <c r="I1949" s="21">
        <v>0</v>
      </c>
    </row>
    <row r="1950" spans="1:9" ht="15" x14ac:dyDescent="0.25">
      <c r="A1950" s="24" t="s">
        <v>2159</v>
      </c>
      <c r="B1950" s="20">
        <v>0</v>
      </c>
      <c r="C1950" s="21">
        <v>0</v>
      </c>
      <c r="D1950" s="25">
        <v>53073.5</v>
      </c>
      <c r="E1950" s="25">
        <v>27233.4</v>
      </c>
      <c r="F1950" s="21">
        <v>0</v>
      </c>
      <c r="G1950" s="22">
        <f t="shared" si="30"/>
        <v>25840.1</v>
      </c>
      <c r="H1950" s="21">
        <v>0</v>
      </c>
      <c r="I1950" s="21">
        <v>0</v>
      </c>
    </row>
    <row r="1951" spans="1:9" ht="15" x14ac:dyDescent="0.25">
      <c r="A1951" s="24" t="s">
        <v>2160</v>
      </c>
      <c r="B1951" s="20">
        <v>0</v>
      </c>
      <c r="C1951" s="21">
        <v>0</v>
      </c>
      <c r="D1951" s="25">
        <v>14785.4</v>
      </c>
      <c r="E1951" s="25">
        <v>6539.8</v>
      </c>
      <c r="F1951" s="21">
        <v>0</v>
      </c>
      <c r="G1951" s="22">
        <f t="shared" si="30"/>
        <v>8245.5999999999985</v>
      </c>
      <c r="H1951" s="21">
        <v>0</v>
      </c>
      <c r="I1951" s="21">
        <v>0</v>
      </c>
    </row>
    <row r="1952" spans="1:9" ht="15" x14ac:dyDescent="0.25">
      <c r="A1952" s="24" t="s">
        <v>2161</v>
      </c>
      <c r="B1952" s="20">
        <v>0</v>
      </c>
      <c r="C1952" s="21">
        <v>0</v>
      </c>
      <c r="D1952" s="25">
        <v>71318.3</v>
      </c>
      <c r="E1952" s="25">
        <v>61107.600000000006</v>
      </c>
      <c r="F1952" s="21">
        <v>0</v>
      </c>
      <c r="G1952" s="22">
        <f t="shared" si="30"/>
        <v>10210.699999999997</v>
      </c>
      <c r="H1952" s="21">
        <v>0</v>
      </c>
      <c r="I1952" s="21">
        <v>0</v>
      </c>
    </row>
    <row r="1953" spans="1:9" ht="15" x14ac:dyDescent="0.25">
      <c r="A1953" s="24" t="s">
        <v>2162</v>
      </c>
      <c r="B1953" s="20">
        <v>0</v>
      </c>
      <c r="C1953" s="21">
        <v>0</v>
      </c>
      <c r="D1953" s="25">
        <v>194429.80000000002</v>
      </c>
      <c r="E1953" s="25">
        <v>1365.3</v>
      </c>
      <c r="F1953" s="21">
        <v>0</v>
      </c>
      <c r="G1953" s="22">
        <f t="shared" si="30"/>
        <v>193064.50000000003</v>
      </c>
      <c r="H1953" s="21">
        <v>0</v>
      </c>
      <c r="I1953" s="21">
        <v>0</v>
      </c>
    </row>
    <row r="1954" spans="1:9" ht="15" x14ac:dyDescent="0.25">
      <c r="A1954" s="24" t="s">
        <v>2163</v>
      </c>
      <c r="B1954" s="20">
        <v>0</v>
      </c>
      <c r="C1954" s="21">
        <v>0</v>
      </c>
      <c r="D1954" s="25">
        <v>32309.500000000004</v>
      </c>
      <c r="E1954" s="25">
        <v>4612.2</v>
      </c>
      <c r="F1954" s="21">
        <v>0</v>
      </c>
      <c r="G1954" s="22">
        <f t="shared" si="30"/>
        <v>27697.300000000003</v>
      </c>
      <c r="H1954" s="21">
        <v>0</v>
      </c>
      <c r="I1954" s="21">
        <v>0</v>
      </c>
    </row>
    <row r="1955" spans="1:9" ht="15" x14ac:dyDescent="0.25">
      <c r="A1955" s="24" t="s">
        <v>2164</v>
      </c>
      <c r="B1955" s="20">
        <v>0</v>
      </c>
      <c r="C1955" s="21">
        <v>0</v>
      </c>
      <c r="D1955" s="25">
        <v>23216.3</v>
      </c>
      <c r="E1955" s="25">
        <v>17577</v>
      </c>
      <c r="F1955" s="21">
        <v>0</v>
      </c>
      <c r="G1955" s="22">
        <f t="shared" si="30"/>
        <v>5639.2999999999993</v>
      </c>
      <c r="H1955" s="21">
        <v>0</v>
      </c>
      <c r="I1955" s="21">
        <v>0</v>
      </c>
    </row>
    <row r="1956" spans="1:9" ht="15" x14ac:dyDescent="0.25">
      <c r="A1956" s="24" t="s">
        <v>2165</v>
      </c>
      <c r="B1956" s="20">
        <v>0</v>
      </c>
      <c r="C1956" s="21">
        <v>0</v>
      </c>
      <c r="D1956" s="25">
        <v>67536.700000000012</v>
      </c>
      <c r="E1956" s="25">
        <v>24796.799999999999</v>
      </c>
      <c r="F1956" s="21">
        <v>0</v>
      </c>
      <c r="G1956" s="22">
        <f t="shared" si="30"/>
        <v>42739.900000000009</v>
      </c>
      <c r="H1956" s="21">
        <v>0</v>
      </c>
      <c r="I1956" s="21">
        <v>0</v>
      </c>
    </row>
    <row r="1957" spans="1:9" ht="15" x14ac:dyDescent="0.25">
      <c r="A1957" s="24" t="s">
        <v>2166</v>
      </c>
      <c r="B1957" s="20">
        <v>0</v>
      </c>
      <c r="C1957" s="21">
        <v>0</v>
      </c>
      <c r="D1957" s="25">
        <v>107694.09999999999</v>
      </c>
      <c r="E1957" s="25">
        <v>41246.9</v>
      </c>
      <c r="F1957" s="21">
        <v>0</v>
      </c>
      <c r="G1957" s="22">
        <f t="shared" si="30"/>
        <v>66447.199999999983</v>
      </c>
      <c r="H1957" s="21">
        <v>0</v>
      </c>
      <c r="I1957" s="21">
        <v>0</v>
      </c>
    </row>
    <row r="1958" spans="1:9" ht="15" x14ac:dyDescent="0.25">
      <c r="A1958" s="24" t="s">
        <v>2167</v>
      </c>
      <c r="B1958" s="20">
        <v>0</v>
      </c>
      <c r="C1958" s="21">
        <v>0</v>
      </c>
      <c r="D1958" s="25">
        <v>80174.100000000006</v>
      </c>
      <c r="E1958" s="25">
        <v>19213.5</v>
      </c>
      <c r="F1958" s="21">
        <v>0</v>
      </c>
      <c r="G1958" s="22">
        <f t="shared" si="30"/>
        <v>60960.600000000006</v>
      </c>
      <c r="H1958" s="21">
        <v>0</v>
      </c>
      <c r="I1958" s="21">
        <v>0</v>
      </c>
    </row>
    <row r="1959" spans="1:9" ht="15" x14ac:dyDescent="0.25">
      <c r="A1959" s="24" t="s">
        <v>2168</v>
      </c>
      <c r="B1959" s="20">
        <v>0</v>
      </c>
      <c r="C1959" s="21">
        <v>0</v>
      </c>
      <c r="D1959" s="25">
        <v>371796.58</v>
      </c>
      <c r="E1959" s="25">
        <v>136707.62</v>
      </c>
      <c r="F1959" s="21">
        <v>0</v>
      </c>
      <c r="G1959" s="22">
        <f t="shared" si="30"/>
        <v>235088.96000000002</v>
      </c>
      <c r="H1959" s="21">
        <v>0</v>
      </c>
      <c r="I1959" s="21">
        <v>0</v>
      </c>
    </row>
    <row r="1960" spans="1:9" ht="15" x14ac:dyDescent="0.25">
      <c r="A1960" s="24" t="s">
        <v>2169</v>
      </c>
      <c r="B1960" s="20">
        <v>0</v>
      </c>
      <c r="C1960" s="21">
        <v>0</v>
      </c>
      <c r="D1960" s="25">
        <v>118498</v>
      </c>
      <c r="E1960" s="25">
        <v>84365.9</v>
      </c>
      <c r="F1960" s="21">
        <v>0</v>
      </c>
      <c r="G1960" s="22">
        <f t="shared" si="30"/>
        <v>34132.100000000006</v>
      </c>
      <c r="H1960" s="21">
        <v>0</v>
      </c>
      <c r="I1960" s="21">
        <v>0</v>
      </c>
    </row>
    <row r="1961" spans="1:9" ht="15" x14ac:dyDescent="0.25">
      <c r="A1961" s="24" t="s">
        <v>2170</v>
      </c>
      <c r="B1961" s="20">
        <v>0</v>
      </c>
      <c r="C1961" s="21">
        <v>0</v>
      </c>
      <c r="D1961" s="25">
        <v>114953.79999999999</v>
      </c>
      <c r="E1961" s="25">
        <v>109754.16</v>
      </c>
      <c r="F1961" s="21">
        <v>0</v>
      </c>
      <c r="G1961" s="22">
        <f t="shared" si="30"/>
        <v>5199.6399999999849</v>
      </c>
      <c r="H1961" s="21">
        <v>0</v>
      </c>
      <c r="I1961" s="21">
        <v>0</v>
      </c>
    </row>
    <row r="1962" spans="1:9" ht="15" x14ac:dyDescent="0.25">
      <c r="A1962" s="24" t="s">
        <v>2171</v>
      </c>
      <c r="B1962" s="20">
        <v>0</v>
      </c>
      <c r="C1962" s="21">
        <v>0</v>
      </c>
      <c r="D1962" s="25">
        <v>115669.80000000002</v>
      </c>
      <c r="E1962" s="25">
        <v>88675.400000000009</v>
      </c>
      <c r="F1962" s="21">
        <v>0</v>
      </c>
      <c r="G1962" s="22">
        <f t="shared" si="30"/>
        <v>26994.400000000009</v>
      </c>
      <c r="H1962" s="21">
        <v>0</v>
      </c>
      <c r="I1962" s="21">
        <v>0</v>
      </c>
    </row>
    <row r="1963" spans="1:9" ht="15" x14ac:dyDescent="0.25">
      <c r="A1963" s="24" t="s">
        <v>2172</v>
      </c>
      <c r="B1963" s="20">
        <v>0</v>
      </c>
      <c r="C1963" s="21">
        <v>0</v>
      </c>
      <c r="D1963" s="25">
        <v>94064.5</v>
      </c>
      <c r="E1963" s="25">
        <v>68664.549999999988</v>
      </c>
      <c r="F1963" s="21">
        <v>0</v>
      </c>
      <c r="G1963" s="22">
        <f t="shared" si="30"/>
        <v>25399.950000000012</v>
      </c>
      <c r="H1963" s="21">
        <v>0</v>
      </c>
      <c r="I1963" s="21">
        <v>0</v>
      </c>
    </row>
    <row r="1964" spans="1:9" ht="15" x14ac:dyDescent="0.25">
      <c r="A1964" s="24" t="s">
        <v>2173</v>
      </c>
      <c r="B1964" s="20">
        <v>0</v>
      </c>
      <c r="C1964" s="21">
        <v>0</v>
      </c>
      <c r="D1964" s="25">
        <v>78875.100000000006</v>
      </c>
      <c r="E1964" s="25">
        <v>9559.6</v>
      </c>
      <c r="F1964" s="21">
        <v>0</v>
      </c>
      <c r="G1964" s="22">
        <f t="shared" si="30"/>
        <v>69315.5</v>
      </c>
      <c r="H1964" s="21">
        <v>0</v>
      </c>
      <c r="I1964" s="21">
        <v>0</v>
      </c>
    </row>
    <row r="1965" spans="1:9" ht="15" x14ac:dyDescent="0.25">
      <c r="A1965" s="24" t="s">
        <v>2174</v>
      </c>
      <c r="B1965" s="20">
        <v>0</v>
      </c>
      <c r="C1965" s="21">
        <v>0</v>
      </c>
      <c r="D1965" s="25">
        <v>105896.4</v>
      </c>
      <c r="E1965" s="25">
        <v>87519.37</v>
      </c>
      <c r="F1965" s="21">
        <v>0</v>
      </c>
      <c r="G1965" s="22">
        <f t="shared" si="30"/>
        <v>18377.03</v>
      </c>
      <c r="H1965" s="21">
        <v>0</v>
      </c>
      <c r="I1965" s="21">
        <v>0</v>
      </c>
    </row>
    <row r="1966" spans="1:9" ht="15" x14ac:dyDescent="0.25">
      <c r="A1966" s="24" t="s">
        <v>2175</v>
      </c>
      <c r="B1966" s="20">
        <v>0</v>
      </c>
      <c r="C1966" s="21">
        <v>0</v>
      </c>
      <c r="D1966" s="25">
        <v>214531.49999999997</v>
      </c>
      <c r="E1966" s="25">
        <v>191113.09999999998</v>
      </c>
      <c r="F1966" s="21">
        <v>0</v>
      </c>
      <c r="G1966" s="22">
        <f t="shared" si="30"/>
        <v>23418.399999999994</v>
      </c>
      <c r="H1966" s="21">
        <v>0</v>
      </c>
      <c r="I1966" s="21">
        <v>0</v>
      </c>
    </row>
    <row r="1967" spans="1:9" ht="15" x14ac:dyDescent="0.25">
      <c r="A1967" s="24" t="s">
        <v>2176</v>
      </c>
      <c r="B1967" s="20">
        <v>0</v>
      </c>
      <c r="C1967" s="21">
        <v>0</v>
      </c>
      <c r="D1967" s="25">
        <v>107113.59999999999</v>
      </c>
      <c r="E1967" s="25">
        <v>88899.430000000008</v>
      </c>
      <c r="F1967" s="21">
        <v>0</v>
      </c>
      <c r="G1967" s="22">
        <f t="shared" si="30"/>
        <v>18214.169999999984</v>
      </c>
      <c r="H1967" s="21">
        <v>0</v>
      </c>
      <c r="I1967" s="21">
        <v>0</v>
      </c>
    </row>
    <row r="1968" spans="1:9" ht="15" x14ac:dyDescent="0.25">
      <c r="A1968" s="24" t="s">
        <v>2177</v>
      </c>
      <c r="B1968" s="20">
        <v>0</v>
      </c>
      <c r="C1968" s="21">
        <v>0</v>
      </c>
      <c r="D1968" s="25">
        <v>96427.300000000017</v>
      </c>
      <c r="E1968" s="25">
        <v>77443.66</v>
      </c>
      <c r="F1968" s="21">
        <v>0</v>
      </c>
      <c r="G1968" s="22">
        <f t="shared" si="30"/>
        <v>18983.640000000014</v>
      </c>
      <c r="H1968" s="21">
        <v>0</v>
      </c>
      <c r="I1968" s="21">
        <v>0</v>
      </c>
    </row>
    <row r="1969" spans="1:9" ht="15" x14ac:dyDescent="0.25">
      <c r="A1969" s="24" t="s">
        <v>2178</v>
      </c>
      <c r="B1969" s="20">
        <v>0</v>
      </c>
      <c r="C1969" s="21">
        <v>0</v>
      </c>
      <c r="D1969" s="25">
        <v>163546.4</v>
      </c>
      <c r="E1969" s="25">
        <v>91919.08</v>
      </c>
      <c r="F1969" s="21">
        <v>0</v>
      </c>
      <c r="G1969" s="22">
        <f t="shared" si="30"/>
        <v>71627.319999999992</v>
      </c>
      <c r="H1969" s="21">
        <v>0</v>
      </c>
      <c r="I1969" s="21">
        <v>0</v>
      </c>
    </row>
    <row r="1970" spans="1:9" ht="15" x14ac:dyDescent="0.25">
      <c r="A1970" s="24" t="s">
        <v>2179</v>
      </c>
      <c r="B1970" s="20">
        <v>0</v>
      </c>
      <c r="C1970" s="21">
        <v>0</v>
      </c>
      <c r="D1970" s="25">
        <v>168850.7</v>
      </c>
      <c r="E1970" s="25">
        <v>133716.5</v>
      </c>
      <c r="F1970" s="21">
        <v>0</v>
      </c>
      <c r="G1970" s="22">
        <f t="shared" si="30"/>
        <v>35134.200000000012</v>
      </c>
      <c r="H1970" s="21">
        <v>0</v>
      </c>
      <c r="I1970" s="21">
        <v>0</v>
      </c>
    </row>
    <row r="1971" spans="1:9" ht="15" x14ac:dyDescent="0.25">
      <c r="A1971" s="24" t="s">
        <v>2180</v>
      </c>
      <c r="B1971" s="20">
        <v>0</v>
      </c>
      <c r="C1971" s="21">
        <v>0</v>
      </c>
      <c r="D1971" s="25">
        <v>436087.40000000014</v>
      </c>
      <c r="E1971" s="25">
        <v>349270.70000000013</v>
      </c>
      <c r="F1971" s="21">
        <v>0</v>
      </c>
      <c r="G1971" s="22">
        <f t="shared" si="30"/>
        <v>86816.700000000012</v>
      </c>
      <c r="H1971" s="21">
        <v>0</v>
      </c>
      <c r="I1971" s="21">
        <v>0</v>
      </c>
    </row>
    <row r="1972" spans="1:9" ht="15" x14ac:dyDescent="0.25">
      <c r="A1972" s="24" t="s">
        <v>2181</v>
      </c>
      <c r="B1972" s="20">
        <v>0</v>
      </c>
      <c r="C1972" s="21">
        <v>0</v>
      </c>
      <c r="D1972" s="25">
        <v>630294.80000000028</v>
      </c>
      <c r="E1972" s="25">
        <v>548139.1</v>
      </c>
      <c r="F1972" s="21">
        <v>0</v>
      </c>
      <c r="G1972" s="22">
        <f t="shared" si="30"/>
        <v>82155.700000000303</v>
      </c>
      <c r="H1972" s="21">
        <v>0</v>
      </c>
      <c r="I1972" s="21">
        <v>0</v>
      </c>
    </row>
    <row r="1973" spans="1:9" ht="15" x14ac:dyDescent="0.25">
      <c r="A1973" s="24" t="s">
        <v>2182</v>
      </c>
      <c r="B1973" s="20">
        <v>0</v>
      </c>
      <c r="C1973" s="21">
        <v>0</v>
      </c>
      <c r="D1973" s="25">
        <v>19976.400000000001</v>
      </c>
      <c r="E1973" s="25">
        <v>0</v>
      </c>
      <c r="F1973" s="21">
        <v>0</v>
      </c>
      <c r="G1973" s="22">
        <f t="shared" si="30"/>
        <v>19976.400000000001</v>
      </c>
      <c r="H1973" s="21">
        <v>0</v>
      </c>
      <c r="I1973" s="21">
        <v>0</v>
      </c>
    </row>
    <row r="1974" spans="1:9" ht="15" x14ac:dyDescent="0.25">
      <c r="A1974" s="24" t="s">
        <v>2183</v>
      </c>
      <c r="B1974" s="20">
        <v>0</v>
      </c>
      <c r="C1974" s="21">
        <v>0</v>
      </c>
      <c r="D1974" s="25">
        <v>18258</v>
      </c>
      <c r="E1974" s="25">
        <v>4453.4000000000005</v>
      </c>
      <c r="F1974" s="21">
        <v>0</v>
      </c>
      <c r="G1974" s="22">
        <f t="shared" si="30"/>
        <v>13804.599999999999</v>
      </c>
      <c r="H1974" s="21">
        <v>0</v>
      </c>
      <c r="I1974" s="21">
        <v>0</v>
      </c>
    </row>
    <row r="1975" spans="1:9" ht="15" x14ac:dyDescent="0.25">
      <c r="A1975" s="24" t="s">
        <v>2184</v>
      </c>
      <c r="B1975" s="20">
        <v>0</v>
      </c>
      <c r="C1975" s="21">
        <v>0</v>
      </c>
      <c r="D1975" s="25">
        <v>450890.80000000005</v>
      </c>
      <c r="E1975" s="25">
        <v>103669.30999999998</v>
      </c>
      <c r="F1975" s="21">
        <v>0</v>
      </c>
      <c r="G1975" s="22">
        <f t="shared" si="30"/>
        <v>347221.49000000005</v>
      </c>
      <c r="H1975" s="21">
        <v>0</v>
      </c>
      <c r="I1975" s="21">
        <v>0</v>
      </c>
    </row>
    <row r="1976" spans="1:9" ht="15" x14ac:dyDescent="0.25">
      <c r="A1976" s="24" t="s">
        <v>2185</v>
      </c>
      <c r="B1976" s="20">
        <v>0</v>
      </c>
      <c r="C1976" s="21">
        <v>0</v>
      </c>
      <c r="D1976" s="25">
        <v>31826.199999999997</v>
      </c>
      <c r="E1976" s="25">
        <v>7102.3</v>
      </c>
      <c r="F1976" s="21">
        <v>0</v>
      </c>
      <c r="G1976" s="22">
        <f t="shared" si="30"/>
        <v>24723.899999999998</v>
      </c>
      <c r="H1976" s="21">
        <v>0</v>
      </c>
      <c r="I1976" s="21">
        <v>0</v>
      </c>
    </row>
    <row r="1977" spans="1:9" ht="15" x14ac:dyDescent="0.25">
      <c r="A1977" s="24" t="s">
        <v>2186</v>
      </c>
      <c r="B1977" s="20">
        <v>0</v>
      </c>
      <c r="C1977" s="21">
        <v>0</v>
      </c>
      <c r="D1977" s="25">
        <v>114537.14</v>
      </c>
      <c r="E1977" s="25">
        <v>72051.62999999999</v>
      </c>
      <c r="F1977" s="21">
        <v>0</v>
      </c>
      <c r="G1977" s="22">
        <f t="shared" si="30"/>
        <v>42485.510000000009</v>
      </c>
      <c r="H1977" s="21">
        <v>0</v>
      </c>
      <c r="I1977" s="21">
        <v>0</v>
      </c>
    </row>
    <row r="1978" spans="1:9" ht="15" x14ac:dyDescent="0.25">
      <c r="A1978" s="24" t="s">
        <v>2187</v>
      </c>
      <c r="B1978" s="20">
        <v>0</v>
      </c>
      <c r="C1978" s="21">
        <v>0</v>
      </c>
      <c r="D1978" s="25">
        <v>252730.09999999998</v>
      </c>
      <c r="E1978" s="25">
        <v>202749.18</v>
      </c>
      <c r="F1978" s="21">
        <v>0</v>
      </c>
      <c r="G1978" s="22">
        <f t="shared" si="30"/>
        <v>49980.919999999984</v>
      </c>
      <c r="H1978" s="21">
        <v>0</v>
      </c>
      <c r="I1978" s="21">
        <v>0</v>
      </c>
    </row>
    <row r="1979" spans="1:9" ht="15" x14ac:dyDescent="0.25">
      <c r="A1979" s="24" t="s">
        <v>2188</v>
      </c>
      <c r="B1979" s="20">
        <v>0</v>
      </c>
      <c r="C1979" s="21">
        <v>0</v>
      </c>
      <c r="D1979" s="25">
        <v>952494.79999999993</v>
      </c>
      <c r="E1979" s="25">
        <v>789246.80000000028</v>
      </c>
      <c r="F1979" s="21">
        <v>0</v>
      </c>
      <c r="G1979" s="22">
        <f t="shared" si="30"/>
        <v>163247.99999999965</v>
      </c>
      <c r="H1979" s="21">
        <v>0</v>
      </c>
      <c r="I1979" s="21">
        <v>0</v>
      </c>
    </row>
    <row r="1980" spans="1:9" ht="15" x14ac:dyDescent="0.25">
      <c r="A1980" s="24" t="s">
        <v>2189</v>
      </c>
      <c r="B1980" s="20">
        <v>0</v>
      </c>
      <c r="C1980" s="21">
        <v>0</v>
      </c>
      <c r="D1980" s="25">
        <v>155031.90000000002</v>
      </c>
      <c r="E1980" s="25">
        <v>120572.70000000003</v>
      </c>
      <c r="F1980" s="21">
        <v>0</v>
      </c>
      <c r="G1980" s="22">
        <f t="shared" si="30"/>
        <v>34459.199999999997</v>
      </c>
      <c r="H1980" s="21">
        <v>0</v>
      </c>
      <c r="I1980" s="21">
        <v>0</v>
      </c>
    </row>
    <row r="1981" spans="1:9" ht="15" x14ac:dyDescent="0.25">
      <c r="A1981" s="24" t="s">
        <v>2190</v>
      </c>
      <c r="B1981" s="20">
        <v>0</v>
      </c>
      <c r="C1981" s="21">
        <v>0</v>
      </c>
      <c r="D1981" s="25">
        <v>214531.50000000003</v>
      </c>
      <c r="E1981" s="25">
        <v>178868.3</v>
      </c>
      <c r="F1981" s="21">
        <v>0</v>
      </c>
      <c r="G1981" s="22">
        <f t="shared" si="30"/>
        <v>35663.200000000041</v>
      </c>
      <c r="H1981" s="21">
        <v>0</v>
      </c>
      <c r="I1981" s="21">
        <v>0</v>
      </c>
    </row>
    <row r="1982" spans="1:9" ht="15" x14ac:dyDescent="0.25">
      <c r="A1982" s="24" t="s">
        <v>2191</v>
      </c>
      <c r="B1982" s="20">
        <v>0</v>
      </c>
      <c r="C1982" s="21">
        <v>0</v>
      </c>
      <c r="D1982" s="25">
        <v>666855.9099999998</v>
      </c>
      <c r="E1982" s="25">
        <v>150398.41000000003</v>
      </c>
      <c r="F1982" s="21">
        <v>0</v>
      </c>
      <c r="G1982" s="22">
        <f t="shared" si="30"/>
        <v>516457.49999999977</v>
      </c>
      <c r="H1982" s="21">
        <v>0</v>
      </c>
      <c r="I1982" s="21">
        <v>0</v>
      </c>
    </row>
    <row r="1983" spans="1:9" ht="15" x14ac:dyDescent="0.25">
      <c r="A1983" s="24" t="s">
        <v>2192</v>
      </c>
      <c r="B1983" s="20">
        <v>0</v>
      </c>
      <c r="C1983" s="21">
        <v>0</v>
      </c>
      <c r="D1983" s="25">
        <v>91665.900000000009</v>
      </c>
      <c r="E1983" s="25">
        <v>24183.05</v>
      </c>
      <c r="F1983" s="21">
        <v>0</v>
      </c>
      <c r="G1983" s="22">
        <f t="shared" si="30"/>
        <v>67482.850000000006</v>
      </c>
      <c r="H1983" s="21">
        <v>0</v>
      </c>
      <c r="I1983" s="21">
        <v>0</v>
      </c>
    </row>
    <row r="1984" spans="1:9" ht="15" x14ac:dyDescent="0.25">
      <c r="A1984" s="24" t="s">
        <v>2193</v>
      </c>
      <c r="B1984" s="20">
        <v>0</v>
      </c>
      <c r="C1984" s="21">
        <v>0</v>
      </c>
      <c r="D1984" s="25">
        <v>27562.42</v>
      </c>
      <c r="E1984" s="25">
        <v>2563.3000000000002</v>
      </c>
      <c r="F1984" s="21">
        <v>0</v>
      </c>
      <c r="G1984" s="22">
        <f t="shared" si="30"/>
        <v>24999.119999999999</v>
      </c>
      <c r="H1984" s="21">
        <v>0</v>
      </c>
      <c r="I1984" s="21">
        <v>0</v>
      </c>
    </row>
    <row r="1985" spans="1:9" ht="15" x14ac:dyDescent="0.25">
      <c r="A1985" s="24" t="s">
        <v>2194</v>
      </c>
      <c r="B1985" s="20">
        <v>0</v>
      </c>
      <c r="C1985" s="21">
        <v>0</v>
      </c>
      <c r="D1985" s="25">
        <v>981940.49999999988</v>
      </c>
      <c r="E1985" s="25">
        <v>604130.40000000014</v>
      </c>
      <c r="F1985" s="21">
        <v>0</v>
      </c>
      <c r="G1985" s="22">
        <f t="shared" si="30"/>
        <v>377810.09999999974</v>
      </c>
      <c r="H1985" s="21">
        <v>0</v>
      </c>
      <c r="I1985" s="21">
        <v>0</v>
      </c>
    </row>
    <row r="1986" spans="1:9" ht="15" x14ac:dyDescent="0.25">
      <c r="A1986" s="24" t="s">
        <v>2195</v>
      </c>
      <c r="B1986" s="20">
        <v>0</v>
      </c>
      <c r="C1986" s="21">
        <v>0</v>
      </c>
      <c r="D1986" s="25">
        <v>511599.90000000008</v>
      </c>
      <c r="E1986" s="25">
        <v>407089.6100000001</v>
      </c>
      <c r="F1986" s="21">
        <v>0</v>
      </c>
      <c r="G1986" s="22">
        <f t="shared" si="30"/>
        <v>104510.28999999998</v>
      </c>
      <c r="H1986" s="21">
        <v>0</v>
      </c>
      <c r="I1986" s="21">
        <v>0</v>
      </c>
    </row>
    <row r="1987" spans="1:9" ht="15" x14ac:dyDescent="0.25">
      <c r="A1987" s="24" t="s">
        <v>2196</v>
      </c>
      <c r="B1987" s="20">
        <v>0</v>
      </c>
      <c r="C1987" s="21">
        <v>0</v>
      </c>
      <c r="D1987" s="25">
        <v>505857.69999999995</v>
      </c>
      <c r="E1987" s="25">
        <v>358478.03999999992</v>
      </c>
      <c r="F1987" s="21">
        <v>0</v>
      </c>
      <c r="G1987" s="22">
        <f t="shared" si="30"/>
        <v>147379.66000000003</v>
      </c>
      <c r="H1987" s="21">
        <v>0</v>
      </c>
      <c r="I1987" s="21">
        <v>0</v>
      </c>
    </row>
    <row r="1988" spans="1:9" ht="15" x14ac:dyDescent="0.25">
      <c r="A1988" s="24" t="s">
        <v>2197</v>
      </c>
      <c r="B1988" s="20">
        <v>0</v>
      </c>
      <c r="C1988" s="21">
        <v>0</v>
      </c>
      <c r="D1988" s="25">
        <v>749315.5499999997</v>
      </c>
      <c r="E1988" s="25">
        <v>480771.94999999978</v>
      </c>
      <c r="F1988" s="21">
        <v>0</v>
      </c>
      <c r="G1988" s="22">
        <f t="shared" si="30"/>
        <v>268543.59999999992</v>
      </c>
      <c r="H1988" s="21">
        <v>0</v>
      </c>
      <c r="I1988" s="21">
        <v>0</v>
      </c>
    </row>
    <row r="1989" spans="1:9" ht="15" x14ac:dyDescent="0.25">
      <c r="A1989" s="24" t="s">
        <v>2198</v>
      </c>
      <c r="B1989" s="20">
        <v>0</v>
      </c>
      <c r="C1989" s="21">
        <v>0</v>
      </c>
      <c r="D1989" s="25">
        <v>692755.40000000037</v>
      </c>
      <c r="E1989" s="25">
        <v>543639.90000000014</v>
      </c>
      <c r="F1989" s="21">
        <v>0</v>
      </c>
      <c r="G1989" s="22">
        <f t="shared" si="30"/>
        <v>149115.50000000023</v>
      </c>
      <c r="H1989" s="21">
        <v>0</v>
      </c>
      <c r="I1989" s="21">
        <v>0</v>
      </c>
    </row>
    <row r="1990" spans="1:9" ht="15" x14ac:dyDescent="0.25">
      <c r="A1990" s="24" t="s">
        <v>2199</v>
      </c>
      <c r="B1990" s="20">
        <v>0</v>
      </c>
      <c r="C1990" s="21">
        <v>0</v>
      </c>
      <c r="D1990" s="25">
        <v>1479566.5</v>
      </c>
      <c r="E1990" s="25">
        <v>816280.56999999983</v>
      </c>
      <c r="F1990" s="21">
        <v>0</v>
      </c>
      <c r="G1990" s="22">
        <f t="shared" si="30"/>
        <v>663285.93000000017</v>
      </c>
      <c r="H1990" s="21">
        <v>0</v>
      </c>
      <c r="I1990" s="21">
        <v>0</v>
      </c>
    </row>
    <row r="1991" spans="1:9" ht="15" x14ac:dyDescent="0.25">
      <c r="A1991" s="24" t="s">
        <v>2200</v>
      </c>
      <c r="B1991" s="20">
        <v>0</v>
      </c>
      <c r="C1991" s="21">
        <v>0</v>
      </c>
      <c r="D1991" s="25">
        <v>1421960.9000000006</v>
      </c>
      <c r="E1991" s="25">
        <v>1036506.4499999998</v>
      </c>
      <c r="F1991" s="21">
        <v>0</v>
      </c>
      <c r="G1991" s="22">
        <f t="shared" ref="G1991:G2054" si="31">D1991-E1991</f>
        <v>385454.45000000077</v>
      </c>
      <c r="H1991" s="21">
        <v>0</v>
      </c>
      <c r="I1991" s="21">
        <v>0</v>
      </c>
    </row>
    <row r="1992" spans="1:9" ht="15" x14ac:dyDescent="0.25">
      <c r="A1992" s="24" t="s">
        <v>2201</v>
      </c>
      <c r="B1992" s="20">
        <v>0</v>
      </c>
      <c r="C1992" s="21">
        <v>0</v>
      </c>
      <c r="D1992" s="25">
        <v>1380748.97</v>
      </c>
      <c r="E1992" s="25">
        <v>1059197.0000000002</v>
      </c>
      <c r="F1992" s="21">
        <v>0</v>
      </c>
      <c r="G1992" s="22">
        <f t="shared" si="31"/>
        <v>321551.96999999974</v>
      </c>
      <c r="H1992" s="21">
        <v>0</v>
      </c>
      <c r="I1992" s="21">
        <v>0</v>
      </c>
    </row>
    <row r="1993" spans="1:9" ht="15" x14ac:dyDescent="0.25">
      <c r="A1993" s="24" t="s">
        <v>2202</v>
      </c>
      <c r="B1993" s="20">
        <v>0</v>
      </c>
      <c r="C1993" s="21">
        <v>0</v>
      </c>
      <c r="D1993" s="25">
        <v>621935.49999999977</v>
      </c>
      <c r="E1993" s="25">
        <v>521076.39999999985</v>
      </c>
      <c r="F1993" s="21">
        <v>0</v>
      </c>
      <c r="G1993" s="22">
        <f t="shared" si="31"/>
        <v>100859.09999999992</v>
      </c>
      <c r="H1993" s="21">
        <v>0</v>
      </c>
      <c r="I1993" s="21">
        <v>0</v>
      </c>
    </row>
    <row r="1994" spans="1:9" ht="15" x14ac:dyDescent="0.25">
      <c r="A1994" s="24" t="s">
        <v>2203</v>
      </c>
      <c r="B1994" s="20">
        <v>0</v>
      </c>
      <c r="C1994" s="21">
        <v>0</v>
      </c>
      <c r="D1994" s="25">
        <v>605005.33999999985</v>
      </c>
      <c r="E1994" s="25">
        <v>446717.9800000001</v>
      </c>
      <c r="F1994" s="21">
        <v>0</v>
      </c>
      <c r="G1994" s="22">
        <f t="shared" si="31"/>
        <v>158287.35999999975</v>
      </c>
      <c r="H1994" s="21">
        <v>0</v>
      </c>
      <c r="I1994" s="21">
        <v>0</v>
      </c>
    </row>
    <row r="1995" spans="1:9" ht="15" x14ac:dyDescent="0.25">
      <c r="A1995" s="24" t="s">
        <v>2204</v>
      </c>
      <c r="B1995" s="20">
        <v>0</v>
      </c>
      <c r="C1995" s="21">
        <v>0</v>
      </c>
      <c r="D1995" s="25">
        <v>622060.80000000028</v>
      </c>
      <c r="E1995" s="25">
        <v>495262.80000000005</v>
      </c>
      <c r="F1995" s="21">
        <v>0</v>
      </c>
      <c r="G1995" s="22">
        <f t="shared" si="31"/>
        <v>126798.00000000023</v>
      </c>
      <c r="H1995" s="21">
        <v>0</v>
      </c>
      <c r="I1995" s="21">
        <v>0</v>
      </c>
    </row>
    <row r="1996" spans="1:9" ht="15" x14ac:dyDescent="0.25">
      <c r="A1996" s="24" t="s">
        <v>2205</v>
      </c>
      <c r="B1996" s="20">
        <v>0</v>
      </c>
      <c r="C1996" s="21">
        <v>0</v>
      </c>
      <c r="D1996" s="25">
        <v>792110.79999999981</v>
      </c>
      <c r="E1996" s="25">
        <v>630872.05000000005</v>
      </c>
      <c r="F1996" s="21">
        <v>0</v>
      </c>
      <c r="G1996" s="22">
        <f t="shared" si="31"/>
        <v>161238.74999999977</v>
      </c>
      <c r="H1996" s="21">
        <v>0</v>
      </c>
      <c r="I1996" s="21">
        <v>0</v>
      </c>
    </row>
    <row r="1997" spans="1:9" ht="15" x14ac:dyDescent="0.25">
      <c r="A1997" s="24" t="s">
        <v>2206</v>
      </c>
      <c r="B1997" s="20">
        <v>0</v>
      </c>
      <c r="C1997" s="21">
        <v>0</v>
      </c>
      <c r="D1997" s="25">
        <v>463786.60000000009</v>
      </c>
      <c r="E1997" s="25">
        <v>397393.50000000006</v>
      </c>
      <c r="F1997" s="21">
        <v>0</v>
      </c>
      <c r="G1997" s="22">
        <f t="shared" si="31"/>
        <v>66393.100000000035</v>
      </c>
      <c r="H1997" s="21">
        <v>0</v>
      </c>
      <c r="I1997" s="21">
        <v>0</v>
      </c>
    </row>
    <row r="1998" spans="1:9" ht="15" x14ac:dyDescent="0.25">
      <c r="A1998" s="24" t="s">
        <v>2207</v>
      </c>
      <c r="B1998" s="20">
        <v>0</v>
      </c>
      <c r="C1998" s="21">
        <v>0</v>
      </c>
      <c r="D1998" s="25">
        <v>577976.19999999995</v>
      </c>
      <c r="E1998" s="25">
        <v>484115.51999999996</v>
      </c>
      <c r="F1998" s="21">
        <v>0</v>
      </c>
      <c r="G1998" s="22">
        <f t="shared" si="31"/>
        <v>93860.68</v>
      </c>
      <c r="H1998" s="21">
        <v>0</v>
      </c>
      <c r="I1998" s="21">
        <v>0</v>
      </c>
    </row>
    <row r="1999" spans="1:9" ht="15" x14ac:dyDescent="0.25">
      <c r="A1999" s="24" t="s">
        <v>2208</v>
      </c>
      <c r="B1999" s="20">
        <v>0</v>
      </c>
      <c r="C1999" s="21">
        <v>0</v>
      </c>
      <c r="D1999" s="25">
        <v>801436.70000000019</v>
      </c>
      <c r="E1999" s="25">
        <v>671400.23</v>
      </c>
      <c r="F1999" s="21">
        <v>0</v>
      </c>
      <c r="G1999" s="22">
        <f t="shared" si="31"/>
        <v>130036.4700000002</v>
      </c>
      <c r="H1999" s="21">
        <v>0</v>
      </c>
      <c r="I1999" s="21">
        <v>0</v>
      </c>
    </row>
    <row r="2000" spans="1:9" ht="15" x14ac:dyDescent="0.25">
      <c r="A2000" s="24" t="s">
        <v>2209</v>
      </c>
      <c r="B2000" s="20">
        <v>0</v>
      </c>
      <c r="C2000" s="21">
        <v>0</v>
      </c>
      <c r="D2000" s="25">
        <v>611338.69999999995</v>
      </c>
      <c r="E2000" s="25">
        <v>468314.54999999987</v>
      </c>
      <c r="F2000" s="21">
        <v>0</v>
      </c>
      <c r="G2000" s="22">
        <f t="shared" si="31"/>
        <v>143024.15000000008</v>
      </c>
      <c r="H2000" s="21">
        <v>0</v>
      </c>
      <c r="I2000" s="21">
        <v>0</v>
      </c>
    </row>
    <row r="2001" spans="1:9" ht="15" x14ac:dyDescent="0.25">
      <c r="A2001" s="24" t="s">
        <v>2210</v>
      </c>
      <c r="B2001" s="20">
        <v>0</v>
      </c>
      <c r="C2001" s="21">
        <v>0</v>
      </c>
      <c r="D2001" s="25">
        <v>639370.09999999986</v>
      </c>
      <c r="E2001" s="25">
        <v>518264.74999999988</v>
      </c>
      <c r="F2001" s="21">
        <v>0</v>
      </c>
      <c r="G2001" s="22">
        <f t="shared" si="31"/>
        <v>121105.34999999998</v>
      </c>
      <c r="H2001" s="21">
        <v>0</v>
      </c>
      <c r="I2001" s="21">
        <v>0</v>
      </c>
    </row>
    <row r="2002" spans="1:9" ht="15" x14ac:dyDescent="0.25">
      <c r="A2002" s="24" t="s">
        <v>2211</v>
      </c>
      <c r="B2002" s="20">
        <v>0</v>
      </c>
      <c r="C2002" s="21">
        <v>0</v>
      </c>
      <c r="D2002" s="25">
        <v>23318</v>
      </c>
      <c r="E2002" s="25">
        <v>22691.5</v>
      </c>
      <c r="F2002" s="21">
        <v>0</v>
      </c>
      <c r="G2002" s="22">
        <f t="shared" si="31"/>
        <v>626.5</v>
      </c>
      <c r="H2002" s="21">
        <v>0</v>
      </c>
      <c r="I2002" s="21">
        <v>0</v>
      </c>
    </row>
    <row r="2003" spans="1:9" ht="15" x14ac:dyDescent="0.25">
      <c r="A2003" s="24" t="s">
        <v>2212</v>
      </c>
      <c r="B2003" s="20">
        <v>0</v>
      </c>
      <c r="C2003" s="21">
        <v>0</v>
      </c>
      <c r="D2003" s="25">
        <v>787975.89999999991</v>
      </c>
      <c r="E2003" s="25">
        <v>667822.20000000007</v>
      </c>
      <c r="F2003" s="21">
        <v>0</v>
      </c>
      <c r="G2003" s="22">
        <f t="shared" si="31"/>
        <v>120153.69999999984</v>
      </c>
      <c r="H2003" s="21">
        <v>0</v>
      </c>
      <c r="I2003" s="21">
        <v>0</v>
      </c>
    </row>
    <row r="2004" spans="1:9" ht="15" x14ac:dyDescent="0.25">
      <c r="A2004" s="24" t="s">
        <v>2213</v>
      </c>
      <c r="B2004" s="20">
        <v>0</v>
      </c>
      <c r="C2004" s="21">
        <v>0</v>
      </c>
      <c r="D2004" s="25">
        <v>597573.6</v>
      </c>
      <c r="E2004" s="25">
        <v>505155.08999999991</v>
      </c>
      <c r="F2004" s="21">
        <v>0</v>
      </c>
      <c r="G2004" s="22">
        <f t="shared" si="31"/>
        <v>92418.510000000068</v>
      </c>
      <c r="H2004" s="21">
        <v>0</v>
      </c>
      <c r="I2004" s="21">
        <v>0</v>
      </c>
    </row>
    <row r="2005" spans="1:9" ht="15" x14ac:dyDescent="0.25">
      <c r="A2005" s="24" t="s">
        <v>2214</v>
      </c>
      <c r="B2005" s="20">
        <v>0</v>
      </c>
      <c r="C2005" s="21">
        <v>0</v>
      </c>
      <c r="D2005" s="25">
        <v>618140.69999999995</v>
      </c>
      <c r="E2005" s="25">
        <v>523487.3</v>
      </c>
      <c r="F2005" s="21">
        <v>0</v>
      </c>
      <c r="G2005" s="22">
        <f t="shared" si="31"/>
        <v>94653.399999999965</v>
      </c>
      <c r="H2005" s="21">
        <v>0</v>
      </c>
      <c r="I2005" s="21">
        <v>0</v>
      </c>
    </row>
    <row r="2006" spans="1:9" ht="15" x14ac:dyDescent="0.25">
      <c r="A2006" s="24" t="s">
        <v>2215</v>
      </c>
      <c r="B2006" s="20">
        <v>0</v>
      </c>
      <c r="C2006" s="21">
        <v>0</v>
      </c>
      <c r="D2006" s="25">
        <v>383789.99999999994</v>
      </c>
      <c r="E2006" s="25">
        <v>349826.89999999991</v>
      </c>
      <c r="F2006" s="21">
        <v>0</v>
      </c>
      <c r="G2006" s="22">
        <f t="shared" si="31"/>
        <v>33963.100000000035</v>
      </c>
      <c r="H2006" s="21">
        <v>0</v>
      </c>
      <c r="I2006" s="21">
        <v>0</v>
      </c>
    </row>
    <row r="2007" spans="1:9" ht="15" x14ac:dyDescent="0.25">
      <c r="A2007" s="24" t="s">
        <v>2216</v>
      </c>
      <c r="B2007" s="20">
        <v>0</v>
      </c>
      <c r="C2007" s="21">
        <v>0</v>
      </c>
      <c r="D2007" s="25">
        <v>630957.09999999986</v>
      </c>
      <c r="E2007" s="25">
        <v>512875.20000000013</v>
      </c>
      <c r="F2007" s="21">
        <v>0</v>
      </c>
      <c r="G2007" s="22">
        <f t="shared" si="31"/>
        <v>118081.89999999973</v>
      </c>
      <c r="H2007" s="21">
        <v>0</v>
      </c>
      <c r="I2007" s="21">
        <v>0</v>
      </c>
    </row>
    <row r="2008" spans="1:9" ht="15" x14ac:dyDescent="0.25">
      <c r="A2008" s="24" t="s">
        <v>2217</v>
      </c>
      <c r="B2008" s="20">
        <v>0</v>
      </c>
      <c r="C2008" s="21">
        <v>0</v>
      </c>
      <c r="D2008" s="25">
        <v>978440.10000000009</v>
      </c>
      <c r="E2008" s="25">
        <v>848856.34</v>
      </c>
      <c r="F2008" s="21">
        <v>0</v>
      </c>
      <c r="G2008" s="22">
        <f t="shared" si="31"/>
        <v>129583.76000000013</v>
      </c>
      <c r="H2008" s="21">
        <v>0</v>
      </c>
      <c r="I2008" s="21">
        <v>0</v>
      </c>
    </row>
    <row r="2009" spans="1:9" ht="15" x14ac:dyDescent="0.25">
      <c r="A2009" s="24" t="s">
        <v>2218</v>
      </c>
      <c r="B2009" s="20">
        <v>0</v>
      </c>
      <c r="C2009" s="21">
        <v>0</v>
      </c>
      <c r="D2009" s="25">
        <v>721661.79000000015</v>
      </c>
      <c r="E2009" s="25">
        <v>607748.59</v>
      </c>
      <c r="F2009" s="21">
        <v>0</v>
      </c>
      <c r="G2009" s="22">
        <f t="shared" si="31"/>
        <v>113913.20000000019</v>
      </c>
      <c r="H2009" s="21">
        <v>0</v>
      </c>
      <c r="I2009" s="21">
        <v>0</v>
      </c>
    </row>
    <row r="2010" spans="1:9" ht="15" x14ac:dyDescent="0.25">
      <c r="A2010" s="24" t="s">
        <v>2219</v>
      </c>
      <c r="B2010" s="20">
        <v>0</v>
      </c>
      <c r="C2010" s="21">
        <v>0</v>
      </c>
      <c r="D2010" s="25">
        <v>3489035.600000001</v>
      </c>
      <c r="E2010" s="25">
        <v>1624463.5599999998</v>
      </c>
      <c r="F2010" s="21">
        <v>0</v>
      </c>
      <c r="G2010" s="22">
        <f t="shared" si="31"/>
        <v>1864572.0400000012</v>
      </c>
      <c r="H2010" s="21">
        <v>0</v>
      </c>
      <c r="I2010" s="21">
        <v>0</v>
      </c>
    </row>
    <row r="2011" spans="1:9" ht="15" x14ac:dyDescent="0.25">
      <c r="A2011" s="24" t="s">
        <v>2220</v>
      </c>
      <c r="B2011" s="20">
        <v>0</v>
      </c>
      <c r="C2011" s="21">
        <v>0</v>
      </c>
      <c r="D2011" s="25">
        <v>82295.11</v>
      </c>
      <c r="E2011" s="25">
        <v>17627.310000000001</v>
      </c>
      <c r="F2011" s="21">
        <v>0</v>
      </c>
      <c r="G2011" s="22">
        <f t="shared" si="31"/>
        <v>64667.8</v>
      </c>
      <c r="H2011" s="21">
        <v>0</v>
      </c>
      <c r="I2011" s="21">
        <v>0</v>
      </c>
    </row>
    <row r="2012" spans="1:9" ht="15" x14ac:dyDescent="0.25">
      <c r="A2012" s="24" t="s">
        <v>2221</v>
      </c>
      <c r="B2012" s="20">
        <v>0</v>
      </c>
      <c r="C2012" s="21">
        <v>0</v>
      </c>
      <c r="D2012" s="25">
        <v>68467.500000000015</v>
      </c>
      <c r="E2012" s="25">
        <v>4342.01</v>
      </c>
      <c r="F2012" s="21">
        <v>0</v>
      </c>
      <c r="G2012" s="22">
        <f t="shared" si="31"/>
        <v>64125.490000000013</v>
      </c>
      <c r="H2012" s="21">
        <v>0</v>
      </c>
      <c r="I2012" s="21">
        <v>0</v>
      </c>
    </row>
    <row r="2013" spans="1:9" ht="15" x14ac:dyDescent="0.25">
      <c r="A2013" s="24" t="s">
        <v>2222</v>
      </c>
      <c r="B2013" s="20">
        <v>0</v>
      </c>
      <c r="C2013" s="21">
        <v>0</v>
      </c>
      <c r="D2013" s="25">
        <v>14463.2</v>
      </c>
      <c r="E2013" s="25">
        <v>100.8</v>
      </c>
      <c r="F2013" s="21">
        <v>0</v>
      </c>
      <c r="G2013" s="22">
        <f t="shared" si="31"/>
        <v>14362.400000000001</v>
      </c>
      <c r="H2013" s="21">
        <v>0</v>
      </c>
      <c r="I2013" s="21">
        <v>0</v>
      </c>
    </row>
    <row r="2014" spans="1:9" ht="15" x14ac:dyDescent="0.25">
      <c r="A2014" s="24" t="s">
        <v>2223</v>
      </c>
      <c r="B2014" s="20">
        <v>0</v>
      </c>
      <c r="C2014" s="21">
        <v>0</v>
      </c>
      <c r="D2014" s="25">
        <v>1855201.689999999</v>
      </c>
      <c r="E2014" s="25">
        <v>1555971.7799999993</v>
      </c>
      <c r="F2014" s="21">
        <v>0</v>
      </c>
      <c r="G2014" s="22">
        <f t="shared" si="31"/>
        <v>299229.90999999968</v>
      </c>
      <c r="H2014" s="21">
        <v>0</v>
      </c>
      <c r="I2014" s="21">
        <v>0</v>
      </c>
    </row>
    <row r="2015" spans="1:9" ht="15" x14ac:dyDescent="0.25">
      <c r="A2015" s="24" t="s">
        <v>2224</v>
      </c>
      <c r="B2015" s="20">
        <v>0</v>
      </c>
      <c r="C2015" s="21">
        <v>0</v>
      </c>
      <c r="D2015" s="25">
        <v>402588.90000000008</v>
      </c>
      <c r="E2015" s="25">
        <v>327681.50000000006</v>
      </c>
      <c r="F2015" s="21">
        <v>0</v>
      </c>
      <c r="G2015" s="22">
        <f t="shared" si="31"/>
        <v>74907.400000000023</v>
      </c>
      <c r="H2015" s="21">
        <v>0</v>
      </c>
      <c r="I2015" s="21">
        <v>0</v>
      </c>
    </row>
    <row r="2016" spans="1:9" ht="15" x14ac:dyDescent="0.25">
      <c r="A2016" s="24" t="s">
        <v>2225</v>
      </c>
      <c r="B2016" s="20">
        <v>0</v>
      </c>
      <c r="C2016" s="21">
        <v>0</v>
      </c>
      <c r="D2016" s="25">
        <v>412201.2</v>
      </c>
      <c r="E2016" s="25">
        <v>292060.97000000003</v>
      </c>
      <c r="F2016" s="21">
        <v>0</v>
      </c>
      <c r="G2016" s="22">
        <f t="shared" si="31"/>
        <v>120140.22999999998</v>
      </c>
      <c r="H2016" s="21">
        <v>0</v>
      </c>
      <c r="I2016" s="21">
        <v>0</v>
      </c>
    </row>
    <row r="2017" spans="1:9" ht="15" x14ac:dyDescent="0.25">
      <c r="A2017" s="24" t="s">
        <v>2226</v>
      </c>
      <c r="B2017" s="20">
        <v>0</v>
      </c>
      <c r="C2017" s="21">
        <v>0</v>
      </c>
      <c r="D2017" s="25">
        <v>396950.40000000008</v>
      </c>
      <c r="E2017" s="25">
        <v>353645.7</v>
      </c>
      <c r="F2017" s="21">
        <v>0</v>
      </c>
      <c r="G2017" s="22">
        <f t="shared" si="31"/>
        <v>43304.70000000007</v>
      </c>
      <c r="H2017" s="21">
        <v>0</v>
      </c>
      <c r="I2017" s="21">
        <v>0</v>
      </c>
    </row>
    <row r="2018" spans="1:9" ht="15" x14ac:dyDescent="0.25">
      <c r="A2018" s="24" t="s">
        <v>2227</v>
      </c>
      <c r="B2018" s="20">
        <v>0</v>
      </c>
      <c r="C2018" s="21">
        <v>0</v>
      </c>
      <c r="D2018" s="25">
        <v>635127.80000000016</v>
      </c>
      <c r="E2018" s="25">
        <v>473616.1</v>
      </c>
      <c r="F2018" s="21">
        <v>0</v>
      </c>
      <c r="G2018" s="22">
        <f t="shared" si="31"/>
        <v>161511.70000000019</v>
      </c>
      <c r="H2018" s="21">
        <v>0</v>
      </c>
      <c r="I2018" s="21">
        <v>0</v>
      </c>
    </row>
    <row r="2019" spans="1:9" ht="15" x14ac:dyDescent="0.25">
      <c r="A2019" s="24" t="s">
        <v>2228</v>
      </c>
      <c r="B2019" s="20">
        <v>0</v>
      </c>
      <c r="C2019" s="21">
        <v>0</v>
      </c>
      <c r="D2019" s="25">
        <v>621964.68999999983</v>
      </c>
      <c r="E2019" s="25">
        <v>562101.58999999985</v>
      </c>
      <c r="F2019" s="21">
        <v>0</v>
      </c>
      <c r="G2019" s="22">
        <f t="shared" si="31"/>
        <v>59863.099999999977</v>
      </c>
      <c r="H2019" s="21">
        <v>0</v>
      </c>
      <c r="I2019" s="21">
        <v>0</v>
      </c>
    </row>
    <row r="2020" spans="1:9" ht="15" x14ac:dyDescent="0.25">
      <c r="A2020" s="24" t="s">
        <v>2229</v>
      </c>
      <c r="B2020" s="20">
        <v>0</v>
      </c>
      <c r="C2020" s="21">
        <v>0</v>
      </c>
      <c r="D2020" s="25">
        <v>6730.4</v>
      </c>
      <c r="E2020" s="25">
        <v>0</v>
      </c>
      <c r="F2020" s="21">
        <v>0</v>
      </c>
      <c r="G2020" s="22">
        <f t="shared" si="31"/>
        <v>6730.4</v>
      </c>
      <c r="H2020" s="21">
        <v>0</v>
      </c>
      <c r="I2020" s="21">
        <v>0</v>
      </c>
    </row>
    <row r="2021" spans="1:9" ht="15" x14ac:dyDescent="0.25">
      <c r="A2021" s="24" t="s">
        <v>2230</v>
      </c>
      <c r="B2021" s="20">
        <v>0</v>
      </c>
      <c r="C2021" s="21">
        <v>0</v>
      </c>
      <c r="D2021" s="25">
        <v>3544.2</v>
      </c>
      <c r="E2021" s="25">
        <v>0</v>
      </c>
      <c r="F2021" s="21">
        <v>0</v>
      </c>
      <c r="G2021" s="22">
        <f t="shared" si="31"/>
        <v>3544.2</v>
      </c>
      <c r="H2021" s="21">
        <v>0</v>
      </c>
      <c r="I2021" s="21">
        <v>0</v>
      </c>
    </row>
    <row r="2022" spans="1:9" ht="15" x14ac:dyDescent="0.25">
      <c r="A2022" s="24" t="s">
        <v>2231</v>
      </c>
      <c r="B2022" s="20">
        <v>0</v>
      </c>
      <c r="C2022" s="21">
        <v>0</v>
      </c>
      <c r="D2022" s="25">
        <v>561437.92000000004</v>
      </c>
      <c r="E2022" s="25">
        <v>456591.54999999981</v>
      </c>
      <c r="F2022" s="21">
        <v>0</v>
      </c>
      <c r="G2022" s="22">
        <f t="shared" si="31"/>
        <v>104846.37000000023</v>
      </c>
      <c r="H2022" s="21">
        <v>0</v>
      </c>
      <c r="I2022" s="21">
        <v>0</v>
      </c>
    </row>
    <row r="2023" spans="1:9" ht="15" x14ac:dyDescent="0.25">
      <c r="A2023" s="24" t="s">
        <v>2232</v>
      </c>
      <c r="B2023" s="20">
        <v>0</v>
      </c>
      <c r="C2023" s="21">
        <v>0</v>
      </c>
      <c r="D2023" s="25">
        <v>16468</v>
      </c>
      <c r="E2023" s="25">
        <v>125.2</v>
      </c>
      <c r="F2023" s="21">
        <v>0</v>
      </c>
      <c r="G2023" s="22">
        <f t="shared" si="31"/>
        <v>16342.8</v>
      </c>
      <c r="H2023" s="21">
        <v>0</v>
      </c>
      <c r="I2023" s="21">
        <v>0</v>
      </c>
    </row>
    <row r="2024" spans="1:9" ht="15" x14ac:dyDescent="0.25">
      <c r="A2024" s="24" t="s">
        <v>2233</v>
      </c>
      <c r="B2024" s="20">
        <v>0</v>
      </c>
      <c r="C2024" s="21">
        <v>0</v>
      </c>
      <c r="D2024" s="25">
        <v>710522.60000000021</v>
      </c>
      <c r="E2024" s="25">
        <v>518309.40999999992</v>
      </c>
      <c r="F2024" s="21">
        <v>0</v>
      </c>
      <c r="G2024" s="22">
        <f t="shared" si="31"/>
        <v>192213.19000000029</v>
      </c>
      <c r="H2024" s="21">
        <v>0</v>
      </c>
      <c r="I2024" s="21">
        <v>0</v>
      </c>
    </row>
    <row r="2025" spans="1:9" ht="15" x14ac:dyDescent="0.25">
      <c r="A2025" s="24" t="s">
        <v>2234</v>
      </c>
      <c r="B2025" s="20">
        <v>0</v>
      </c>
      <c r="C2025" s="21">
        <v>0</v>
      </c>
      <c r="D2025" s="25">
        <v>491414.5</v>
      </c>
      <c r="E2025" s="25">
        <v>350640.79</v>
      </c>
      <c r="F2025" s="21">
        <v>0</v>
      </c>
      <c r="G2025" s="22">
        <f t="shared" si="31"/>
        <v>140773.71000000002</v>
      </c>
      <c r="H2025" s="21">
        <v>0</v>
      </c>
      <c r="I2025" s="21">
        <v>0</v>
      </c>
    </row>
    <row r="2026" spans="1:9" ht="15" x14ac:dyDescent="0.25">
      <c r="A2026" s="24" t="s">
        <v>2235</v>
      </c>
      <c r="B2026" s="20">
        <v>0</v>
      </c>
      <c r="C2026" s="21">
        <v>0</v>
      </c>
      <c r="D2026" s="25">
        <v>731143.40000000014</v>
      </c>
      <c r="E2026" s="25">
        <v>544665.84</v>
      </c>
      <c r="F2026" s="21">
        <v>0</v>
      </c>
      <c r="G2026" s="22">
        <f t="shared" si="31"/>
        <v>186477.56000000017</v>
      </c>
      <c r="H2026" s="21">
        <v>0</v>
      </c>
      <c r="I2026" s="21">
        <v>0</v>
      </c>
    </row>
    <row r="2027" spans="1:9" ht="15" x14ac:dyDescent="0.25">
      <c r="A2027" s="24" t="s">
        <v>2236</v>
      </c>
      <c r="B2027" s="20">
        <v>0</v>
      </c>
      <c r="C2027" s="21">
        <v>0</v>
      </c>
      <c r="D2027" s="25">
        <v>569148.4</v>
      </c>
      <c r="E2027" s="25">
        <v>434907.1999999999</v>
      </c>
      <c r="F2027" s="21">
        <v>0</v>
      </c>
      <c r="G2027" s="22">
        <f t="shared" si="31"/>
        <v>134241.20000000013</v>
      </c>
      <c r="H2027" s="21">
        <v>0</v>
      </c>
      <c r="I2027" s="21">
        <v>0</v>
      </c>
    </row>
    <row r="2028" spans="1:9" ht="15" x14ac:dyDescent="0.25">
      <c r="A2028" s="24" t="s">
        <v>2237</v>
      </c>
      <c r="B2028" s="20">
        <v>0</v>
      </c>
      <c r="C2028" s="21">
        <v>0</v>
      </c>
      <c r="D2028" s="25">
        <v>324920.8</v>
      </c>
      <c r="E2028" s="25">
        <v>219265.40999999995</v>
      </c>
      <c r="F2028" s="21">
        <v>0</v>
      </c>
      <c r="G2028" s="22">
        <f t="shared" si="31"/>
        <v>105655.39000000004</v>
      </c>
      <c r="H2028" s="21">
        <v>0</v>
      </c>
      <c r="I2028" s="21">
        <v>0</v>
      </c>
    </row>
    <row r="2029" spans="1:9" ht="15" x14ac:dyDescent="0.25">
      <c r="A2029" s="24" t="s">
        <v>2238</v>
      </c>
      <c r="B2029" s="20">
        <v>0</v>
      </c>
      <c r="C2029" s="21">
        <v>0</v>
      </c>
      <c r="D2029" s="25">
        <v>271598.65000000002</v>
      </c>
      <c r="E2029" s="25">
        <v>232823.74999999997</v>
      </c>
      <c r="F2029" s="21">
        <v>0</v>
      </c>
      <c r="G2029" s="22">
        <f t="shared" si="31"/>
        <v>38774.900000000052</v>
      </c>
      <c r="H2029" s="21">
        <v>0</v>
      </c>
      <c r="I2029" s="21">
        <v>0</v>
      </c>
    </row>
    <row r="2030" spans="1:9" ht="15" x14ac:dyDescent="0.25">
      <c r="A2030" s="24" t="s">
        <v>2239</v>
      </c>
      <c r="B2030" s="20">
        <v>0</v>
      </c>
      <c r="C2030" s="21">
        <v>0</v>
      </c>
      <c r="D2030" s="25">
        <v>325958.99999999994</v>
      </c>
      <c r="E2030" s="25">
        <v>270379.49999999994</v>
      </c>
      <c r="F2030" s="21">
        <v>0</v>
      </c>
      <c r="G2030" s="22">
        <f t="shared" si="31"/>
        <v>55579.5</v>
      </c>
      <c r="H2030" s="21">
        <v>0</v>
      </c>
      <c r="I2030" s="21">
        <v>0</v>
      </c>
    </row>
    <row r="2031" spans="1:9" ht="15" x14ac:dyDescent="0.25">
      <c r="A2031" s="24" t="s">
        <v>2240</v>
      </c>
      <c r="B2031" s="20">
        <v>0</v>
      </c>
      <c r="C2031" s="21">
        <v>0</v>
      </c>
      <c r="D2031" s="25">
        <v>439910.39999999985</v>
      </c>
      <c r="E2031" s="25">
        <v>356379.8</v>
      </c>
      <c r="F2031" s="21">
        <v>0</v>
      </c>
      <c r="G2031" s="22">
        <f t="shared" si="31"/>
        <v>83530.59999999986</v>
      </c>
      <c r="H2031" s="21">
        <v>0</v>
      </c>
      <c r="I2031" s="21">
        <v>0</v>
      </c>
    </row>
    <row r="2032" spans="1:9" ht="15" x14ac:dyDescent="0.25">
      <c r="A2032" s="24" t="s">
        <v>2241</v>
      </c>
      <c r="B2032" s="20">
        <v>0</v>
      </c>
      <c r="C2032" s="21">
        <v>0</v>
      </c>
      <c r="D2032" s="25">
        <v>549816.39999999991</v>
      </c>
      <c r="E2032" s="25">
        <v>462717.67999999988</v>
      </c>
      <c r="F2032" s="21">
        <v>0</v>
      </c>
      <c r="G2032" s="22">
        <f t="shared" si="31"/>
        <v>87098.72000000003</v>
      </c>
      <c r="H2032" s="21">
        <v>0</v>
      </c>
      <c r="I2032" s="21">
        <v>0</v>
      </c>
    </row>
    <row r="2033" spans="1:9" ht="15" x14ac:dyDescent="0.25">
      <c r="A2033" s="24" t="s">
        <v>2242</v>
      </c>
      <c r="B2033" s="20">
        <v>0</v>
      </c>
      <c r="C2033" s="21">
        <v>0</v>
      </c>
      <c r="D2033" s="25">
        <v>545520.4</v>
      </c>
      <c r="E2033" s="25">
        <v>433504.09999999992</v>
      </c>
      <c r="F2033" s="21">
        <v>0</v>
      </c>
      <c r="G2033" s="22">
        <f t="shared" si="31"/>
        <v>112016.3000000001</v>
      </c>
      <c r="H2033" s="21">
        <v>0</v>
      </c>
      <c r="I2033" s="21">
        <v>0</v>
      </c>
    </row>
    <row r="2034" spans="1:9" ht="15" x14ac:dyDescent="0.25">
      <c r="A2034" s="24" t="s">
        <v>2243</v>
      </c>
      <c r="B2034" s="20">
        <v>0</v>
      </c>
      <c r="C2034" s="21">
        <v>0</v>
      </c>
      <c r="D2034" s="25">
        <v>237210.80000000002</v>
      </c>
      <c r="E2034" s="25">
        <v>198594.3</v>
      </c>
      <c r="F2034" s="21">
        <v>0</v>
      </c>
      <c r="G2034" s="22">
        <f t="shared" si="31"/>
        <v>38616.500000000029</v>
      </c>
      <c r="H2034" s="21">
        <v>0</v>
      </c>
      <c r="I2034" s="21">
        <v>0</v>
      </c>
    </row>
    <row r="2035" spans="1:9" ht="15" x14ac:dyDescent="0.25">
      <c r="A2035" s="24" t="s">
        <v>2244</v>
      </c>
      <c r="B2035" s="20">
        <v>0</v>
      </c>
      <c r="C2035" s="21">
        <v>0</v>
      </c>
      <c r="D2035" s="25">
        <v>100920.19999999998</v>
      </c>
      <c r="E2035" s="25">
        <v>59689.4</v>
      </c>
      <c r="F2035" s="21">
        <v>0</v>
      </c>
      <c r="G2035" s="22">
        <f t="shared" si="31"/>
        <v>41230.799999999981</v>
      </c>
      <c r="H2035" s="21">
        <v>0</v>
      </c>
      <c r="I2035" s="21">
        <v>0</v>
      </c>
    </row>
    <row r="2036" spans="1:9" ht="15" x14ac:dyDescent="0.25">
      <c r="A2036" s="24" t="s">
        <v>2245</v>
      </c>
      <c r="B2036" s="20">
        <v>0</v>
      </c>
      <c r="C2036" s="21">
        <v>0</v>
      </c>
      <c r="D2036" s="25">
        <v>92348.099999999991</v>
      </c>
      <c r="E2036" s="25">
        <v>30600.300000000003</v>
      </c>
      <c r="F2036" s="21">
        <v>0</v>
      </c>
      <c r="G2036" s="22">
        <f t="shared" si="31"/>
        <v>61747.799999999988</v>
      </c>
      <c r="H2036" s="21">
        <v>0</v>
      </c>
      <c r="I2036" s="21">
        <v>0</v>
      </c>
    </row>
    <row r="2037" spans="1:9" ht="15" x14ac:dyDescent="0.25">
      <c r="A2037" s="24" t="s">
        <v>2246</v>
      </c>
      <c r="B2037" s="20">
        <v>0</v>
      </c>
      <c r="C2037" s="21">
        <v>0</v>
      </c>
      <c r="D2037" s="25">
        <v>19851.099999999999</v>
      </c>
      <c r="E2037" s="25">
        <v>0</v>
      </c>
      <c r="F2037" s="21">
        <v>0</v>
      </c>
      <c r="G2037" s="22">
        <f t="shared" si="31"/>
        <v>19851.099999999999</v>
      </c>
      <c r="H2037" s="21">
        <v>0</v>
      </c>
      <c r="I2037" s="21">
        <v>0</v>
      </c>
    </row>
    <row r="2038" spans="1:9" ht="15" x14ac:dyDescent="0.25">
      <c r="A2038" s="24" t="s">
        <v>2247</v>
      </c>
      <c r="B2038" s="20">
        <v>0</v>
      </c>
      <c r="C2038" s="21">
        <v>0</v>
      </c>
      <c r="D2038" s="25">
        <v>564208</v>
      </c>
      <c r="E2038" s="25">
        <v>454068.15999999992</v>
      </c>
      <c r="F2038" s="21">
        <v>0</v>
      </c>
      <c r="G2038" s="22">
        <f t="shared" si="31"/>
        <v>110139.84000000008</v>
      </c>
      <c r="H2038" s="21">
        <v>0</v>
      </c>
      <c r="I2038" s="21">
        <v>0</v>
      </c>
    </row>
    <row r="2039" spans="1:9" ht="15" x14ac:dyDescent="0.25">
      <c r="A2039" s="24" t="s">
        <v>2248</v>
      </c>
      <c r="B2039" s="20">
        <v>0</v>
      </c>
      <c r="C2039" s="21">
        <v>0</v>
      </c>
      <c r="D2039" s="25">
        <v>557316.49999999988</v>
      </c>
      <c r="E2039" s="25">
        <v>488576.24999999994</v>
      </c>
      <c r="F2039" s="21">
        <v>0</v>
      </c>
      <c r="G2039" s="22">
        <f t="shared" si="31"/>
        <v>68740.249999999942</v>
      </c>
      <c r="H2039" s="21">
        <v>0</v>
      </c>
      <c r="I2039" s="21">
        <v>0</v>
      </c>
    </row>
    <row r="2040" spans="1:9" ht="15" x14ac:dyDescent="0.25">
      <c r="A2040" s="24" t="s">
        <v>2249</v>
      </c>
      <c r="B2040" s="20">
        <v>0</v>
      </c>
      <c r="C2040" s="21">
        <v>0</v>
      </c>
      <c r="D2040" s="25">
        <v>20800.010000000002</v>
      </c>
      <c r="E2040" s="25">
        <v>9103.11</v>
      </c>
      <c r="F2040" s="21">
        <v>0</v>
      </c>
      <c r="G2040" s="22">
        <f t="shared" si="31"/>
        <v>11696.900000000001</v>
      </c>
      <c r="H2040" s="21">
        <v>0</v>
      </c>
      <c r="I2040" s="21">
        <v>0</v>
      </c>
    </row>
    <row r="2041" spans="1:9" ht="15" x14ac:dyDescent="0.25">
      <c r="A2041" s="24" t="s">
        <v>2250</v>
      </c>
      <c r="B2041" s="20">
        <v>0</v>
      </c>
      <c r="C2041" s="21">
        <v>0</v>
      </c>
      <c r="D2041" s="25">
        <v>368220.89999999997</v>
      </c>
      <c r="E2041" s="25">
        <v>282864.5500000001</v>
      </c>
      <c r="F2041" s="21">
        <v>0</v>
      </c>
      <c r="G2041" s="22">
        <f t="shared" si="31"/>
        <v>85356.34999999986</v>
      </c>
      <c r="H2041" s="21">
        <v>0</v>
      </c>
      <c r="I2041" s="21">
        <v>0</v>
      </c>
    </row>
    <row r="2042" spans="1:9" ht="15" x14ac:dyDescent="0.25">
      <c r="A2042" s="24" t="s">
        <v>2251</v>
      </c>
      <c r="B2042" s="20">
        <v>0</v>
      </c>
      <c r="C2042" s="21">
        <v>0</v>
      </c>
      <c r="D2042" s="25">
        <v>593026.20000000019</v>
      </c>
      <c r="E2042" s="25">
        <v>492459.40000000014</v>
      </c>
      <c r="F2042" s="21">
        <v>0</v>
      </c>
      <c r="G2042" s="22">
        <f t="shared" si="31"/>
        <v>100566.80000000005</v>
      </c>
      <c r="H2042" s="21">
        <v>0</v>
      </c>
      <c r="I2042" s="21">
        <v>0</v>
      </c>
    </row>
    <row r="2043" spans="1:9" ht="15" x14ac:dyDescent="0.25">
      <c r="A2043" s="24" t="s">
        <v>2252</v>
      </c>
      <c r="B2043" s="20">
        <v>0</v>
      </c>
      <c r="C2043" s="21">
        <v>0</v>
      </c>
      <c r="D2043" s="25">
        <v>581553.1</v>
      </c>
      <c r="E2043" s="25">
        <v>500441.70000000007</v>
      </c>
      <c r="F2043" s="21">
        <v>0</v>
      </c>
      <c r="G2043" s="22">
        <f t="shared" si="31"/>
        <v>81111.399999999907</v>
      </c>
      <c r="H2043" s="21">
        <v>0</v>
      </c>
      <c r="I2043" s="21">
        <v>0</v>
      </c>
    </row>
    <row r="2044" spans="1:9" ht="15" x14ac:dyDescent="0.25">
      <c r="A2044" s="24" t="s">
        <v>2253</v>
      </c>
      <c r="B2044" s="20">
        <v>0</v>
      </c>
      <c r="C2044" s="21">
        <v>0</v>
      </c>
      <c r="D2044" s="25">
        <v>427506.1</v>
      </c>
      <c r="E2044" s="25">
        <v>221643.80000000002</v>
      </c>
      <c r="F2044" s="21">
        <v>0</v>
      </c>
      <c r="G2044" s="22">
        <f t="shared" si="31"/>
        <v>205862.29999999996</v>
      </c>
      <c r="H2044" s="21">
        <v>0</v>
      </c>
      <c r="I2044" s="21">
        <v>0</v>
      </c>
    </row>
    <row r="2045" spans="1:9" ht="15" x14ac:dyDescent="0.25">
      <c r="A2045" s="24" t="s">
        <v>2254</v>
      </c>
      <c r="B2045" s="20">
        <v>0</v>
      </c>
      <c r="C2045" s="21">
        <v>0</v>
      </c>
      <c r="D2045" s="25">
        <v>455259.79999999993</v>
      </c>
      <c r="E2045" s="25">
        <v>376225.99999999994</v>
      </c>
      <c r="F2045" s="21">
        <v>0</v>
      </c>
      <c r="G2045" s="22">
        <f t="shared" si="31"/>
        <v>79033.799999999988</v>
      </c>
      <c r="H2045" s="21">
        <v>0</v>
      </c>
      <c r="I2045" s="21">
        <v>0</v>
      </c>
    </row>
    <row r="2046" spans="1:9" ht="15" x14ac:dyDescent="0.25">
      <c r="A2046" s="24" t="s">
        <v>2255</v>
      </c>
      <c r="B2046" s="20">
        <v>0</v>
      </c>
      <c r="C2046" s="21">
        <v>0</v>
      </c>
      <c r="D2046" s="25">
        <v>445477.29999999993</v>
      </c>
      <c r="E2046" s="25">
        <v>373769.17999999988</v>
      </c>
      <c r="F2046" s="21">
        <v>0</v>
      </c>
      <c r="G2046" s="22">
        <f t="shared" si="31"/>
        <v>71708.120000000054</v>
      </c>
      <c r="H2046" s="21">
        <v>0</v>
      </c>
      <c r="I2046" s="21">
        <v>0</v>
      </c>
    </row>
    <row r="2047" spans="1:9" ht="15" x14ac:dyDescent="0.25">
      <c r="A2047" s="24" t="s">
        <v>2256</v>
      </c>
      <c r="B2047" s="20">
        <v>0</v>
      </c>
      <c r="C2047" s="21">
        <v>0</v>
      </c>
      <c r="D2047" s="25">
        <v>339436.07</v>
      </c>
      <c r="E2047" s="25">
        <v>167158.41999999995</v>
      </c>
      <c r="F2047" s="21">
        <v>0</v>
      </c>
      <c r="G2047" s="22">
        <f t="shared" si="31"/>
        <v>172277.65000000005</v>
      </c>
      <c r="H2047" s="21">
        <v>0</v>
      </c>
      <c r="I2047" s="21">
        <v>0</v>
      </c>
    </row>
    <row r="2048" spans="1:9" ht="15" x14ac:dyDescent="0.25">
      <c r="A2048" s="24" t="s">
        <v>2257</v>
      </c>
      <c r="B2048" s="20">
        <v>0</v>
      </c>
      <c r="C2048" s="21">
        <v>0</v>
      </c>
      <c r="D2048" s="25">
        <v>495854.22999999986</v>
      </c>
      <c r="E2048" s="25">
        <v>253663.55000000008</v>
      </c>
      <c r="F2048" s="21">
        <v>0</v>
      </c>
      <c r="G2048" s="22">
        <f t="shared" si="31"/>
        <v>242190.67999999979</v>
      </c>
      <c r="H2048" s="21">
        <v>0</v>
      </c>
      <c r="I2048" s="21">
        <v>0</v>
      </c>
    </row>
    <row r="2049" spans="1:9" ht="15" x14ac:dyDescent="0.25">
      <c r="A2049" s="24" t="s">
        <v>2258</v>
      </c>
      <c r="B2049" s="20">
        <v>0</v>
      </c>
      <c r="C2049" s="21">
        <v>0</v>
      </c>
      <c r="D2049" s="25">
        <v>615742.1</v>
      </c>
      <c r="E2049" s="25">
        <v>467598.70000000007</v>
      </c>
      <c r="F2049" s="21">
        <v>0</v>
      </c>
      <c r="G2049" s="22">
        <f t="shared" si="31"/>
        <v>148143.39999999991</v>
      </c>
      <c r="H2049" s="21">
        <v>0</v>
      </c>
      <c r="I2049" s="21">
        <v>0</v>
      </c>
    </row>
    <row r="2050" spans="1:9" ht="15" x14ac:dyDescent="0.25">
      <c r="A2050" s="24" t="s">
        <v>2259</v>
      </c>
      <c r="B2050" s="20">
        <v>0</v>
      </c>
      <c r="C2050" s="21">
        <v>0</v>
      </c>
      <c r="D2050" s="25">
        <v>460794.90000000014</v>
      </c>
      <c r="E2050" s="25">
        <v>354071.29000000015</v>
      </c>
      <c r="F2050" s="21">
        <v>0</v>
      </c>
      <c r="G2050" s="22">
        <f t="shared" si="31"/>
        <v>106723.60999999999</v>
      </c>
      <c r="H2050" s="21">
        <v>0</v>
      </c>
      <c r="I2050" s="21">
        <v>0</v>
      </c>
    </row>
    <row r="2051" spans="1:9" ht="15" x14ac:dyDescent="0.25">
      <c r="A2051" s="24" t="s">
        <v>2260</v>
      </c>
      <c r="B2051" s="20">
        <v>0</v>
      </c>
      <c r="C2051" s="21">
        <v>0</v>
      </c>
      <c r="D2051" s="25">
        <v>619563.09999999986</v>
      </c>
      <c r="E2051" s="25">
        <v>503933.89999999991</v>
      </c>
      <c r="F2051" s="21">
        <v>0</v>
      </c>
      <c r="G2051" s="22">
        <f t="shared" si="31"/>
        <v>115629.19999999995</v>
      </c>
      <c r="H2051" s="21">
        <v>0</v>
      </c>
      <c r="I2051" s="21">
        <v>0</v>
      </c>
    </row>
    <row r="2052" spans="1:9" ht="15" x14ac:dyDescent="0.25">
      <c r="A2052" s="24" t="s">
        <v>2261</v>
      </c>
      <c r="B2052" s="20">
        <v>0</v>
      </c>
      <c r="C2052" s="21">
        <v>0</v>
      </c>
      <c r="D2052" s="25">
        <v>611535.59999999986</v>
      </c>
      <c r="E2052" s="25">
        <v>498877.62999999995</v>
      </c>
      <c r="F2052" s="21">
        <v>0</v>
      </c>
      <c r="G2052" s="22">
        <f t="shared" si="31"/>
        <v>112657.96999999991</v>
      </c>
      <c r="H2052" s="21">
        <v>0</v>
      </c>
      <c r="I2052" s="21">
        <v>0</v>
      </c>
    </row>
    <row r="2053" spans="1:9" ht="15" x14ac:dyDescent="0.25">
      <c r="A2053" s="24" t="s">
        <v>2262</v>
      </c>
      <c r="B2053" s="20">
        <v>0</v>
      </c>
      <c r="C2053" s="21">
        <v>0</v>
      </c>
      <c r="D2053" s="25">
        <v>611635.45999999985</v>
      </c>
      <c r="E2053" s="25">
        <v>517537.66999999993</v>
      </c>
      <c r="F2053" s="21">
        <v>0</v>
      </c>
      <c r="G2053" s="22">
        <f t="shared" si="31"/>
        <v>94097.789999999921</v>
      </c>
      <c r="H2053" s="21">
        <v>0</v>
      </c>
      <c r="I2053" s="21">
        <v>0</v>
      </c>
    </row>
    <row r="2054" spans="1:9" ht="15" x14ac:dyDescent="0.25">
      <c r="A2054" s="24" t="s">
        <v>2263</v>
      </c>
      <c r="B2054" s="20">
        <v>0</v>
      </c>
      <c r="C2054" s="21">
        <v>0</v>
      </c>
      <c r="D2054" s="25">
        <v>587549.60000000009</v>
      </c>
      <c r="E2054" s="25">
        <v>482657</v>
      </c>
      <c r="F2054" s="21">
        <v>0</v>
      </c>
      <c r="G2054" s="22">
        <f t="shared" si="31"/>
        <v>104892.60000000009</v>
      </c>
      <c r="H2054" s="21">
        <v>0</v>
      </c>
      <c r="I2054" s="21">
        <v>0</v>
      </c>
    </row>
    <row r="2055" spans="1:9" ht="15" x14ac:dyDescent="0.25">
      <c r="A2055" s="24" t="s">
        <v>2264</v>
      </c>
      <c r="B2055" s="20">
        <v>0</v>
      </c>
      <c r="C2055" s="21">
        <v>0</v>
      </c>
      <c r="D2055" s="25">
        <v>533143.50000000012</v>
      </c>
      <c r="E2055" s="25">
        <v>449914.7</v>
      </c>
      <c r="F2055" s="21">
        <v>0</v>
      </c>
      <c r="G2055" s="22">
        <f t="shared" ref="G2055:G2118" si="32">D2055-E2055</f>
        <v>83228.800000000105</v>
      </c>
      <c r="H2055" s="21">
        <v>0</v>
      </c>
      <c r="I2055" s="21">
        <v>0</v>
      </c>
    </row>
    <row r="2056" spans="1:9" ht="15" x14ac:dyDescent="0.25">
      <c r="A2056" s="24" t="s">
        <v>2265</v>
      </c>
      <c r="B2056" s="20">
        <v>0</v>
      </c>
      <c r="C2056" s="21">
        <v>0</v>
      </c>
      <c r="D2056" s="25">
        <v>630449.69999999995</v>
      </c>
      <c r="E2056" s="25">
        <v>504158.64999999997</v>
      </c>
      <c r="F2056" s="21">
        <v>0</v>
      </c>
      <c r="G2056" s="22">
        <f t="shared" si="32"/>
        <v>126291.04999999999</v>
      </c>
      <c r="H2056" s="21">
        <v>0</v>
      </c>
      <c r="I2056" s="21">
        <v>0</v>
      </c>
    </row>
    <row r="2057" spans="1:9" ht="15" x14ac:dyDescent="0.25">
      <c r="A2057" s="24" t="s">
        <v>2266</v>
      </c>
      <c r="B2057" s="20">
        <v>0</v>
      </c>
      <c r="C2057" s="21">
        <v>0</v>
      </c>
      <c r="D2057" s="25">
        <v>584721.4</v>
      </c>
      <c r="E2057" s="25">
        <v>472240.15999999992</v>
      </c>
      <c r="F2057" s="21">
        <v>0</v>
      </c>
      <c r="G2057" s="22">
        <f t="shared" si="32"/>
        <v>112481.24000000011</v>
      </c>
      <c r="H2057" s="21">
        <v>0</v>
      </c>
      <c r="I2057" s="21">
        <v>0</v>
      </c>
    </row>
    <row r="2058" spans="1:9" ht="15" x14ac:dyDescent="0.25">
      <c r="A2058" s="24" t="s">
        <v>2267</v>
      </c>
      <c r="B2058" s="20">
        <v>0</v>
      </c>
      <c r="C2058" s="21">
        <v>0</v>
      </c>
      <c r="D2058" s="25">
        <v>605856.59</v>
      </c>
      <c r="E2058" s="25">
        <v>478133.79000000004</v>
      </c>
      <c r="F2058" s="21">
        <v>0</v>
      </c>
      <c r="G2058" s="22">
        <f t="shared" si="32"/>
        <v>127722.79999999993</v>
      </c>
      <c r="H2058" s="21">
        <v>0</v>
      </c>
      <c r="I2058" s="21">
        <v>0</v>
      </c>
    </row>
    <row r="2059" spans="1:9" ht="15" x14ac:dyDescent="0.25">
      <c r="A2059" s="24" t="s">
        <v>2268</v>
      </c>
      <c r="B2059" s="20">
        <v>0</v>
      </c>
      <c r="C2059" s="21">
        <v>0</v>
      </c>
      <c r="D2059" s="25">
        <v>625325.59999999986</v>
      </c>
      <c r="E2059" s="25">
        <v>428229.33</v>
      </c>
      <c r="F2059" s="21">
        <v>0</v>
      </c>
      <c r="G2059" s="22">
        <f t="shared" si="32"/>
        <v>197096.26999999984</v>
      </c>
      <c r="H2059" s="21">
        <v>0</v>
      </c>
      <c r="I2059" s="21">
        <v>0</v>
      </c>
    </row>
    <row r="2060" spans="1:9" ht="15" x14ac:dyDescent="0.25">
      <c r="A2060" s="24" t="s">
        <v>2269</v>
      </c>
      <c r="B2060" s="20">
        <v>0</v>
      </c>
      <c r="C2060" s="21">
        <v>0</v>
      </c>
      <c r="D2060" s="25">
        <v>622848.39999999991</v>
      </c>
      <c r="E2060" s="25">
        <v>529642.93999999994</v>
      </c>
      <c r="F2060" s="21">
        <v>0</v>
      </c>
      <c r="G2060" s="22">
        <f t="shared" si="32"/>
        <v>93205.459999999963</v>
      </c>
      <c r="H2060" s="21">
        <v>0</v>
      </c>
      <c r="I2060" s="21">
        <v>0</v>
      </c>
    </row>
    <row r="2061" spans="1:9" ht="15" x14ac:dyDescent="0.25">
      <c r="A2061" s="24" t="s">
        <v>2270</v>
      </c>
      <c r="B2061" s="20">
        <v>0</v>
      </c>
      <c r="C2061" s="21">
        <v>0</v>
      </c>
      <c r="D2061" s="25">
        <v>598089.70000000007</v>
      </c>
      <c r="E2061" s="25">
        <v>500356.3</v>
      </c>
      <c r="F2061" s="21">
        <v>0</v>
      </c>
      <c r="G2061" s="22">
        <f t="shared" si="32"/>
        <v>97733.400000000081</v>
      </c>
      <c r="H2061" s="21">
        <v>0</v>
      </c>
      <c r="I2061" s="21">
        <v>0</v>
      </c>
    </row>
    <row r="2062" spans="1:9" ht="15" x14ac:dyDescent="0.25">
      <c r="A2062" s="24" t="s">
        <v>2271</v>
      </c>
      <c r="B2062" s="20">
        <v>0</v>
      </c>
      <c r="C2062" s="21">
        <v>0</v>
      </c>
      <c r="D2062" s="25">
        <v>4940.3999999999996</v>
      </c>
      <c r="E2062" s="25">
        <v>0</v>
      </c>
      <c r="F2062" s="21">
        <v>0</v>
      </c>
      <c r="G2062" s="22">
        <f t="shared" si="32"/>
        <v>4940.3999999999996</v>
      </c>
      <c r="H2062" s="21">
        <v>0</v>
      </c>
      <c r="I2062" s="21">
        <v>0</v>
      </c>
    </row>
    <row r="2063" spans="1:9" ht="15" x14ac:dyDescent="0.25">
      <c r="A2063" s="24" t="s">
        <v>2272</v>
      </c>
      <c r="B2063" s="20">
        <v>0</v>
      </c>
      <c r="C2063" s="21">
        <v>0</v>
      </c>
      <c r="D2063" s="25">
        <v>411596</v>
      </c>
      <c r="E2063" s="25">
        <v>368817.46</v>
      </c>
      <c r="F2063" s="21">
        <v>0</v>
      </c>
      <c r="G2063" s="22">
        <f t="shared" si="32"/>
        <v>42778.539999999979</v>
      </c>
      <c r="H2063" s="21">
        <v>0</v>
      </c>
      <c r="I2063" s="21">
        <v>0</v>
      </c>
    </row>
    <row r="2064" spans="1:9" ht="15" x14ac:dyDescent="0.25">
      <c r="A2064" s="24" t="s">
        <v>2273</v>
      </c>
      <c r="B2064" s="20">
        <v>0</v>
      </c>
      <c r="C2064" s="21">
        <v>0</v>
      </c>
      <c r="D2064" s="25">
        <v>618534.5</v>
      </c>
      <c r="E2064" s="25">
        <v>513458.2</v>
      </c>
      <c r="F2064" s="21">
        <v>0</v>
      </c>
      <c r="G2064" s="22">
        <f t="shared" si="32"/>
        <v>105076.29999999999</v>
      </c>
      <c r="H2064" s="21">
        <v>0</v>
      </c>
      <c r="I2064" s="21">
        <v>0</v>
      </c>
    </row>
    <row r="2065" spans="1:9" ht="15" x14ac:dyDescent="0.25">
      <c r="A2065" s="24" t="s">
        <v>2274</v>
      </c>
      <c r="B2065" s="20">
        <v>0</v>
      </c>
      <c r="C2065" s="21">
        <v>0</v>
      </c>
      <c r="D2065" s="25">
        <v>402613.60000000003</v>
      </c>
      <c r="E2065" s="25">
        <v>286252.90000000002</v>
      </c>
      <c r="F2065" s="21">
        <v>0</v>
      </c>
      <c r="G2065" s="22">
        <f t="shared" si="32"/>
        <v>116360.70000000001</v>
      </c>
      <c r="H2065" s="21">
        <v>0</v>
      </c>
      <c r="I2065" s="21">
        <v>0</v>
      </c>
    </row>
    <row r="2066" spans="1:9" ht="15" x14ac:dyDescent="0.25">
      <c r="A2066" s="24" t="s">
        <v>2275</v>
      </c>
      <c r="B2066" s="20">
        <v>0</v>
      </c>
      <c r="C2066" s="21">
        <v>0</v>
      </c>
      <c r="D2066" s="25">
        <v>560279.83000000007</v>
      </c>
      <c r="E2066" s="25">
        <v>435403.59999999992</v>
      </c>
      <c r="F2066" s="21">
        <v>0</v>
      </c>
      <c r="G2066" s="22">
        <f t="shared" si="32"/>
        <v>124876.23000000016</v>
      </c>
      <c r="H2066" s="21">
        <v>0</v>
      </c>
      <c r="I2066" s="21">
        <v>0</v>
      </c>
    </row>
    <row r="2067" spans="1:9" ht="15" x14ac:dyDescent="0.25">
      <c r="A2067" s="24" t="s">
        <v>2276</v>
      </c>
      <c r="B2067" s="20">
        <v>0</v>
      </c>
      <c r="C2067" s="21">
        <v>0</v>
      </c>
      <c r="D2067" s="25">
        <v>297639.00000000006</v>
      </c>
      <c r="E2067" s="25">
        <v>130374.09999999998</v>
      </c>
      <c r="F2067" s="21">
        <v>0</v>
      </c>
      <c r="G2067" s="22">
        <f t="shared" si="32"/>
        <v>167264.90000000008</v>
      </c>
      <c r="H2067" s="21">
        <v>0</v>
      </c>
      <c r="I2067" s="21">
        <v>0</v>
      </c>
    </row>
    <row r="2068" spans="1:9" ht="15" x14ac:dyDescent="0.25">
      <c r="A2068" s="24" t="s">
        <v>2277</v>
      </c>
      <c r="B2068" s="20">
        <v>0</v>
      </c>
      <c r="C2068" s="21">
        <v>0</v>
      </c>
      <c r="D2068" s="25">
        <v>16289</v>
      </c>
      <c r="E2068" s="25">
        <v>14469</v>
      </c>
      <c r="F2068" s="21">
        <v>0</v>
      </c>
      <c r="G2068" s="22">
        <f t="shared" si="32"/>
        <v>1820</v>
      </c>
      <c r="H2068" s="21">
        <v>0</v>
      </c>
      <c r="I2068" s="21">
        <v>0</v>
      </c>
    </row>
    <row r="2069" spans="1:9" ht="15" x14ac:dyDescent="0.25">
      <c r="A2069" s="24" t="s">
        <v>2278</v>
      </c>
      <c r="B2069" s="20">
        <v>0</v>
      </c>
      <c r="C2069" s="21">
        <v>0</v>
      </c>
      <c r="D2069" s="25">
        <v>1300863.68</v>
      </c>
      <c r="E2069" s="25">
        <v>224720.08</v>
      </c>
      <c r="F2069" s="21">
        <v>0</v>
      </c>
      <c r="G2069" s="22">
        <f t="shared" si="32"/>
        <v>1076143.5999999999</v>
      </c>
      <c r="H2069" s="21">
        <v>0</v>
      </c>
      <c r="I2069" s="21">
        <v>0</v>
      </c>
    </row>
    <row r="2070" spans="1:9" ht="15" x14ac:dyDescent="0.25">
      <c r="A2070" s="24" t="s">
        <v>2279</v>
      </c>
      <c r="B2070" s="20">
        <v>0</v>
      </c>
      <c r="C2070" s="21">
        <v>0</v>
      </c>
      <c r="D2070" s="25">
        <v>633170.79999999993</v>
      </c>
      <c r="E2070" s="25">
        <v>544761</v>
      </c>
      <c r="F2070" s="21">
        <v>0</v>
      </c>
      <c r="G2070" s="22">
        <f t="shared" si="32"/>
        <v>88409.79999999993</v>
      </c>
      <c r="H2070" s="21">
        <v>0</v>
      </c>
      <c r="I2070" s="21">
        <v>0</v>
      </c>
    </row>
    <row r="2071" spans="1:9" ht="15" x14ac:dyDescent="0.25">
      <c r="A2071" s="24" t="s">
        <v>2280</v>
      </c>
      <c r="B2071" s="20">
        <v>0</v>
      </c>
      <c r="C2071" s="21">
        <v>0</v>
      </c>
      <c r="D2071" s="25">
        <v>738518.20000000019</v>
      </c>
      <c r="E2071" s="25">
        <v>609542.74999999977</v>
      </c>
      <c r="F2071" s="21">
        <v>0</v>
      </c>
      <c r="G2071" s="22">
        <f t="shared" si="32"/>
        <v>128975.45000000042</v>
      </c>
      <c r="H2071" s="21">
        <v>0</v>
      </c>
      <c r="I2071" s="21">
        <v>0</v>
      </c>
    </row>
    <row r="2072" spans="1:9" ht="15" x14ac:dyDescent="0.25">
      <c r="A2072" s="24" t="s">
        <v>2281</v>
      </c>
      <c r="B2072" s="20">
        <v>0</v>
      </c>
      <c r="C2072" s="21">
        <v>0</v>
      </c>
      <c r="D2072" s="25">
        <v>54111.700000000004</v>
      </c>
      <c r="E2072" s="25">
        <v>0</v>
      </c>
      <c r="F2072" s="21">
        <v>0</v>
      </c>
      <c r="G2072" s="22">
        <f t="shared" si="32"/>
        <v>54111.700000000004</v>
      </c>
      <c r="H2072" s="21">
        <v>0</v>
      </c>
      <c r="I2072" s="21">
        <v>0</v>
      </c>
    </row>
    <row r="2073" spans="1:9" ht="15" x14ac:dyDescent="0.25">
      <c r="A2073" s="24" t="s">
        <v>2282</v>
      </c>
      <c r="B2073" s="20">
        <v>0</v>
      </c>
      <c r="C2073" s="21">
        <v>0</v>
      </c>
      <c r="D2073" s="25">
        <v>631225.60000000009</v>
      </c>
      <c r="E2073" s="25">
        <v>536195.94000000018</v>
      </c>
      <c r="F2073" s="21">
        <v>0</v>
      </c>
      <c r="G2073" s="22">
        <f t="shared" si="32"/>
        <v>95029.659999999916</v>
      </c>
      <c r="H2073" s="21">
        <v>0</v>
      </c>
      <c r="I2073" s="21">
        <v>0</v>
      </c>
    </row>
    <row r="2074" spans="1:9" ht="15" x14ac:dyDescent="0.25">
      <c r="A2074" s="24" t="s">
        <v>2283</v>
      </c>
      <c r="B2074" s="20">
        <v>0</v>
      </c>
      <c r="C2074" s="21">
        <v>0</v>
      </c>
      <c r="D2074" s="25">
        <v>7060.9</v>
      </c>
      <c r="E2074" s="25">
        <v>5929</v>
      </c>
      <c r="F2074" s="21">
        <v>0</v>
      </c>
      <c r="G2074" s="22">
        <f t="shared" si="32"/>
        <v>1131.8999999999996</v>
      </c>
      <c r="H2074" s="21">
        <v>0</v>
      </c>
      <c r="I2074" s="21">
        <v>0</v>
      </c>
    </row>
    <row r="2075" spans="1:9" ht="15" x14ac:dyDescent="0.25">
      <c r="A2075" s="24" t="s">
        <v>2284</v>
      </c>
      <c r="B2075" s="20">
        <v>0</v>
      </c>
      <c r="C2075" s="21">
        <v>0</v>
      </c>
      <c r="D2075" s="25">
        <v>640661.37000000023</v>
      </c>
      <c r="E2075" s="25">
        <v>520837.77000000008</v>
      </c>
      <c r="F2075" s="21">
        <v>0</v>
      </c>
      <c r="G2075" s="22">
        <f t="shared" si="32"/>
        <v>119823.60000000015</v>
      </c>
      <c r="H2075" s="21">
        <v>0</v>
      </c>
      <c r="I2075" s="21">
        <v>0</v>
      </c>
    </row>
    <row r="2076" spans="1:9" ht="15" x14ac:dyDescent="0.25">
      <c r="A2076" s="24" t="s">
        <v>2285</v>
      </c>
      <c r="B2076" s="20">
        <v>0</v>
      </c>
      <c r="C2076" s="21">
        <v>0</v>
      </c>
      <c r="D2076" s="25">
        <v>389188.5</v>
      </c>
      <c r="E2076" s="25">
        <v>315338.90000000002</v>
      </c>
      <c r="F2076" s="21">
        <v>0</v>
      </c>
      <c r="G2076" s="22">
        <f t="shared" si="32"/>
        <v>73849.599999999977</v>
      </c>
      <c r="H2076" s="21">
        <v>0</v>
      </c>
      <c r="I2076" s="21">
        <v>0</v>
      </c>
    </row>
    <row r="2077" spans="1:9" ht="15" x14ac:dyDescent="0.25">
      <c r="A2077" s="24" t="s">
        <v>2286</v>
      </c>
      <c r="B2077" s="20">
        <v>0</v>
      </c>
      <c r="C2077" s="21">
        <v>0</v>
      </c>
      <c r="D2077" s="25">
        <v>996761.50000000023</v>
      </c>
      <c r="E2077" s="25">
        <v>831393.80000000016</v>
      </c>
      <c r="F2077" s="21">
        <v>0</v>
      </c>
      <c r="G2077" s="22">
        <f t="shared" si="32"/>
        <v>165367.70000000007</v>
      </c>
      <c r="H2077" s="21">
        <v>0</v>
      </c>
      <c r="I2077" s="21">
        <v>0</v>
      </c>
    </row>
    <row r="2078" spans="1:9" ht="15" x14ac:dyDescent="0.25">
      <c r="A2078" s="24" t="s">
        <v>2287</v>
      </c>
      <c r="B2078" s="20">
        <v>0</v>
      </c>
      <c r="C2078" s="21">
        <v>0</v>
      </c>
      <c r="D2078" s="25">
        <v>493671.25999999995</v>
      </c>
      <c r="E2078" s="25">
        <v>391421.45999999996</v>
      </c>
      <c r="F2078" s="21">
        <v>0</v>
      </c>
      <c r="G2078" s="22">
        <f t="shared" si="32"/>
        <v>102249.79999999999</v>
      </c>
      <c r="H2078" s="21">
        <v>0</v>
      </c>
      <c r="I2078" s="21">
        <v>0</v>
      </c>
    </row>
    <row r="2079" spans="1:9" ht="15" x14ac:dyDescent="0.25">
      <c r="A2079" s="24" t="s">
        <v>2288</v>
      </c>
      <c r="B2079" s="20">
        <v>0</v>
      </c>
      <c r="C2079" s="21">
        <v>0</v>
      </c>
      <c r="D2079" s="25">
        <v>11366.5</v>
      </c>
      <c r="E2079" s="25">
        <v>0</v>
      </c>
      <c r="F2079" s="21">
        <v>0</v>
      </c>
      <c r="G2079" s="22">
        <f t="shared" si="32"/>
        <v>11366.5</v>
      </c>
      <c r="H2079" s="21">
        <v>0</v>
      </c>
      <c r="I2079" s="21">
        <v>0</v>
      </c>
    </row>
    <row r="2080" spans="1:9" ht="15" x14ac:dyDescent="0.25">
      <c r="A2080" s="24" t="s">
        <v>2289</v>
      </c>
      <c r="B2080" s="20">
        <v>0</v>
      </c>
      <c r="C2080" s="21">
        <v>0</v>
      </c>
      <c r="D2080" s="25">
        <v>69040.3</v>
      </c>
      <c r="E2080" s="25">
        <v>12705.6</v>
      </c>
      <c r="F2080" s="21">
        <v>0</v>
      </c>
      <c r="G2080" s="22">
        <f t="shared" si="32"/>
        <v>56334.700000000004</v>
      </c>
      <c r="H2080" s="21">
        <v>0</v>
      </c>
      <c r="I2080" s="21">
        <v>0</v>
      </c>
    </row>
    <row r="2081" spans="1:9" ht="15" x14ac:dyDescent="0.25">
      <c r="A2081" s="24" t="s">
        <v>2290</v>
      </c>
      <c r="B2081" s="20">
        <v>0</v>
      </c>
      <c r="C2081" s="21">
        <v>0</v>
      </c>
      <c r="D2081" s="25">
        <v>630455.90000000014</v>
      </c>
      <c r="E2081" s="25">
        <v>490316.10000000003</v>
      </c>
      <c r="F2081" s="21">
        <v>0</v>
      </c>
      <c r="G2081" s="22">
        <f t="shared" si="32"/>
        <v>140139.8000000001</v>
      </c>
      <c r="H2081" s="21">
        <v>0</v>
      </c>
      <c r="I2081" s="21">
        <v>0</v>
      </c>
    </row>
    <row r="2082" spans="1:9" ht="15" x14ac:dyDescent="0.25">
      <c r="A2082" s="24" t="s">
        <v>2291</v>
      </c>
      <c r="B2082" s="20">
        <v>0</v>
      </c>
      <c r="C2082" s="21">
        <v>0</v>
      </c>
      <c r="D2082" s="25">
        <v>228578.19999999998</v>
      </c>
      <c r="E2082" s="25">
        <v>178612.2</v>
      </c>
      <c r="F2082" s="21">
        <v>0</v>
      </c>
      <c r="G2082" s="22">
        <f t="shared" si="32"/>
        <v>49965.999999999971</v>
      </c>
      <c r="H2082" s="21">
        <v>0</v>
      </c>
      <c r="I2082" s="21">
        <v>0</v>
      </c>
    </row>
    <row r="2083" spans="1:9" ht="15" x14ac:dyDescent="0.25">
      <c r="A2083" s="24" t="s">
        <v>2292</v>
      </c>
      <c r="B2083" s="20">
        <v>0</v>
      </c>
      <c r="C2083" s="21">
        <v>0</v>
      </c>
      <c r="D2083" s="25">
        <v>228153.40000000002</v>
      </c>
      <c r="E2083" s="25">
        <v>181530.10000000003</v>
      </c>
      <c r="F2083" s="21">
        <v>0</v>
      </c>
      <c r="G2083" s="22">
        <f t="shared" si="32"/>
        <v>46623.299999999988</v>
      </c>
      <c r="H2083" s="21">
        <v>0</v>
      </c>
      <c r="I2083" s="21">
        <v>0</v>
      </c>
    </row>
    <row r="2084" spans="1:9" ht="15" x14ac:dyDescent="0.25">
      <c r="A2084" s="24" t="s">
        <v>2293</v>
      </c>
      <c r="B2084" s="20">
        <v>0</v>
      </c>
      <c r="C2084" s="21">
        <v>0</v>
      </c>
      <c r="D2084" s="25">
        <v>283369.3</v>
      </c>
      <c r="E2084" s="25">
        <v>197574.2</v>
      </c>
      <c r="F2084" s="21">
        <v>0</v>
      </c>
      <c r="G2084" s="22">
        <f t="shared" si="32"/>
        <v>85795.099999999977</v>
      </c>
      <c r="H2084" s="21">
        <v>0</v>
      </c>
      <c r="I2084" s="21">
        <v>0</v>
      </c>
    </row>
    <row r="2085" spans="1:9" ht="15" x14ac:dyDescent="0.25">
      <c r="A2085" s="24" t="s">
        <v>2294</v>
      </c>
      <c r="B2085" s="20">
        <v>0</v>
      </c>
      <c r="C2085" s="21">
        <v>0</v>
      </c>
      <c r="D2085" s="25">
        <v>125834.29</v>
      </c>
      <c r="E2085" s="25">
        <v>43842.189999999995</v>
      </c>
      <c r="F2085" s="21">
        <v>0</v>
      </c>
      <c r="G2085" s="22">
        <f t="shared" si="32"/>
        <v>81992.100000000006</v>
      </c>
      <c r="H2085" s="21">
        <v>0</v>
      </c>
      <c r="I2085" s="21">
        <v>0</v>
      </c>
    </row>
    <row r="2086" spans="1:9" ht="15" x14ac:dyDescent="0.25">
      <c r="A2086" s="24" t="s">
        <v>2295</v>
      </c>
      <c r="B2086" s="20">
        <v>0</v>
      </c>
      <c r="C2086" s="21">
        <v>0</v>
      </c>
      <c r="D2086" s="25">
        <v>305490.3499999998</v>
      </c>
      <c r="E2086" s="25">
        <v>197388.15</v>
      </c>
      <c r="F2086" s="21">
        <v>0</v>
      </c>
      <c r="G2086" s="22">
        <f t="shared" si="32"/>
        <v>108102.19999999981</v>
      </c>
      <c r="H2086" s="21">
        <v>0</v>
      </c>
      <c r="I2086" s="21">
        <v>0</v>
      </c>
    </row>
    <row r="2087" spans="1:9" ht="15" x14ac:dyDescent="0.25">
      <c r="A2087" s="24" t="s">
        <v>2296</v>
      </c>
      <c r="B2087" s="20">
        <v>0</v>
      </c>
      <c r="C2087" s="21">
        <v>0</v>
      </c>
      <c r="D2087" s="25">
        <v>840387.09999999974</v>
      </c>
      <c r="E2087" s="25">
        <v>568787.7100000002</v>
      </c>
      <c r="F2087" s="21">
        <v>0</v>
      </c>
      <c r="G2087" s="22">
        <f t="shared" si="32"/>
        <v>271599.38999999955</v>
      </c>
      <c r="H2087" s="21">
        <v>0</v>
      </c>
      <c r="I2087" s="21">
        <v>0</v>
      </c>
    </row>
    <row r="2088" spans="1:9" ht="15" x14ac:dyDescent="0.25">
      <c r="A2088" s="24" t="s">
        <v>2297</v>
      </c>
      <c r="B2088" s="20">
        <v>0</v>
      </c>
      <c r="C2088" s="21">
        <v>0</v>
      </c>
      <c r="D2088" s="25">
        <v>136899.20000000001</v>
      </c>
      <c r="E2088" s="25">
        <v>104494.1</v>
      </c>
      <c r="F2088" s="21">
        <v>0</v>
      </c>
      <c r="G2088" s="22">
        <f t="shared" si="32"/>
        <v>32405.100000000006</v>
      </c>
      <c r="H2088" s="21">
        <v>0</v>
      </c>
      <c r="I2088" s="21">
        <v>0</v>
      </c>
    </row>
    <row r="2089" spans="1:9" ht="15" x14ac:dyDescent="0.25">
      <c r="A2089" s="24" t="s">
        <v>2298</v>
      </c>
      <c r="B2089" s="20">
        <v>0</v>
      </c>
      <c r="C2089" s="21">
        <v>0</v>
      </c>
      <c r="D2089" s="25">
        <v>174515.80000000002</v>
      </c>
      <c r="E2089" s="25">
        <v>99746.3</v>
      </c>
      <c r="F2089" s="21">
        <v>0</v>
      </c>
      <c r="G2089" s="22">
        <f t="shared" si="32"/>
        <v>74769.500000000015</v>
      </c>
      <c r="H2089" s="21">
        <v>0</v>
      </c>
      <c r="I2089" s="21">
        <v>0</v>
      </c>
    </row>
    <row r="2090" spans="1:9" ht="15" x14ac:dyDescent="0.25">
      <c r="A2090" s="24" t="s">
        <v>2299</v>
      </c>
      <c r="B2090" s="20">
        <v>0</v>
      </c>
      <c r="C2090" s="21">
        <v>0</v>
      </c>
      <c r="D2090" s="25">
        <v>135574.59999999998</v>
      </c>
      <c r="E2090" s="25">
        <v>92527</v>
      </c>
      <c r="F2090" s="21">
        <v>0</v>
      </c>
      <c r="G2090" s="22">
        <f t="shared" si="32"/>
        <v>43047.599999999977</v>
      </c>
      <c r="H2090" s="21">
        <v>0</v>
      </c>
      <c r="I2090" s="21">
        <v>0</v>
      </c>
    </row>
    <row r="2091" spans="1:9" ht="15" x14ac:dyDescent="0.25">
      <c r="A2091" s="24" t="s">
        <v>2300</v>
      </c>
      <c r="B2091" s="20">
        <v>0</v>
      </c>
      <c r="C2091" s="21">
        <v>0</v>
      </c>
      <c r="D2091" s="25">
        <v>156612.9</v>
      </c>
      <c r="E2091" s="25">
        <v>103344.2</v>
      </c>
      <c r="F2091" s="21">
        <v>0</v>
      </c>
      <c r="G2091" s="22">
        <f t="shared" si="32"/>
        <v>53268.7</v>
      </c>
      <c r="H2091" s="21">
        <v>0</v>
      </c>
      <c r="I2091" s="21">
        <v>0</v>
      </c>
    </row>
    <row r="2092" spans="1:9" ht="15" x14ac:dyDescent="0.25">
      <c r="A2092" s="24" t="s">
        <v>2301</v>
      </c>
      <c r="B2092" s="20">
        <v>0</v>
      </c>
      <c r="C2092" s="21">
        <v>0</v>
      </c>
      <c r="D2092" s="25">
        <v>134787</v>
      </c>
      <c r="E2092" s="25">
        <v>108519</v>
      </c>
      <c r="F2092" s="21">
        <v>0</v>
      </c>
      <c r="G2092" s="22">
        <f t="shared" si="32"/>
        <v>26268</v>
      </c>
      <c r="H2092" s="21">
        <v>0</v>
      </c>
      <c r="I2092" s="21">
        <v>0</v>
      </c>
    </row>
    <row r="2093" spans="1:9" ht="15" x14ac:dyDescent="0.25">
      <c r="A2093" s="24" t="s">
        <v>2302</v>
      </c>
      <c r="B2093" s="20">
        <v>0</v>
      </c>
      <c r="C2093" s="21">
        <v>0</v>
      </c>
      <c r="D2093" s="25">
        <v>135127.1</v>
      </c>
      <c r="E2093" s="25">
        <v>111457.9</v>
      </c>
      <c r="F2093" s="21">
        <v>0</v>
      </c>
      <c r="G2093" s="22">
        <f t="shared" si="32"/>
        <v>23669.200000000012</v>
      </c>
      <c r="H2093" s="21">
        <v>0</v>
      </c>
      <c r="I2093" s="21">
        <v>0</v>
      </c>
    </row>
    <row r="2094" spans="1:9" ht="15" x14ac:dyDescent="0.25">
      <c r="A2094" s="24" t="s">
        <v>2303</v>
      </c>
      <c r="B2094" s="20">
        <v>0</v>
      </c>
      <c r="C2094" s="21">
        <v>0</v>
      </c>
      <c r="D2094" s="25">
        <v>133569.79999999999</v>
      </c>
      <c r="E2094" s="25">
        <v>108044.29999999999</v>
      </c>
      <c r="F2094" s="21">
        <v>0</v>
      </c>
      <c r="G2094" s="22">
        <f t="shared" si="32"/>
        <v>25525.5</v>
      </c>
      <c r="H2094" s="21">
        <v>0</v>
      </c>
      <c r="I2094" s="21">
        <v>0</v>
      </c>
    </row>
    <row r="2095" spans="1:9" ht="15" x14ac:dyDescent="0.25">
      <c r="A2095" s="24" t="s">
        <v>2304</v>
      </c>
      <c r="B2095" s="20">
        <v>0</v>
      </c>
      <c r="C2095" s="21">
        <v>0</v>
      </c>
      <c r="D2095" s="25">
        <v>134536.4</v>
      </c>
      <c r="E2095" s="25">
        <v>109560.59999999999</v>
      </c>
      <c r="F2095" s="21">
        <v>0</v>
      </c>
      <c r="G2095" s="22">
        <f t="shared" si="32"/>
        <v>24975.800000000003</v>
      </c>
      <c r="H2095" s="21">
        <v>0</v>
      </c>
      <c r="I2095" s="21">
        <v>0</v>
      </c>
    </row>
    <row r="2096" spans="1:9" ht="15" x14ac:dyDescent="0.25">
      <c r="A2096" s="24" t="s">
        <v>2305</v>
      </c>
      <c r="B2096" s="20">
        <v>0</v>
      </c>
      <c r="C2096" s="21">
        <v>0</v>
      </c>
      <c r="D2096" s="25">
        <v>49690.399999999994</v>
      </c>
      <c r="E2096" s="25">
        <v>2698.8</v>
      </c>
      <c r="F2096" s="21">
        <v>0</v>
      </c>
      <c r="G2096" s="22">
        <f t="shared" si="32"/>
        <v>46991.599999999991</v>
      </c>
      <c r="H2096" s="21">
        <v>0</v>
      </c>
      <c r="I2096" s="21">
        <v>0</v>
      </c>
    </row>
    <row r="2097" spans="1:9" ht="15" x14ac:dyDescent="0.25">
      <c r="A2097" s="24" t="s">
        <v>2306</v>
      </c>
      <c r="B2097" s="20">
        <v>0</v>
      </c>
      <c r="C2097" s="21">
        <v>0</v>
      </c>
      <c r="D2097" s="25">
        <v>181201.70000000004</v>
      </c>
      <c r="E2097" s="25">
        <v>93510.760000000009</v>
      </c>
      <c r="F2097" s="21">
        <v>0</v>
      </c>
      <c r="G2097" s="22">
        <f t="shared" si="32"/>
        <v>87690.940000000031</v>
      </c>
      <c r="H2097" s="21">
        <v>0</v>
      </c>
      <c r="I2097" s="21">
        <v>0</v>
      </c>
    </row>
    <row r="2098" spans="1:9" ht="15" x14ac:dyDescent="0.25">
      <c r="A2098" s="24" t="s">
        <v>2307</v>
      </c>
      <c r="B2098" s="20">
        <v>0</v>
      </c>
      <c r="C2098" s="21">
        <v>0</v>
      </c>
      <c r="D2098" s="25">
        <v>8985.7999999999993</v>
      </c>
      <c r="E2098" s="25">
        <v>0</v>
      </c>
      <c r="F2098" s="21">
        <v>0</v>
      </c>
      <c r="G2098" s="22">
        <f t="shared" si="32"/>
        <v>8985.7999999999993</v>
      </c>
      <c r="H2098" s="21">
        <v>0</v>
      </c>
      <c r="I2098" s="21">
        <v>0</v>
      </c>
    </row>
    <row r="2099" spans="1:9" ht="15" x14ac:dyDescent="0.25">
      <c r="A2099" s="24" t="s">
        <v>2308</v>
      </c>
      <c r="B2099" s="20">
        <v>0</v>
      </c>
      <c r="C2099" s="21">
        <v>0</v>
      </c>
      <c r="D2099" s="25">
        <v>66283.7</v>
      </c>
      <c r="E2099" s="25">
        <v>16900.400000000001</v>
      </c>
      <c r="F2099" s="21">
        <v>0</v>
      </c>
      <c r="G2099" s="22">
        <f t="shared" si="32"/>
        <v>49383.299999999996</v>
      </c>
      <c r="H2099" s="21">
        <v>0</v>
      </c>
      <c r="I2099" s="21">
        <v>0</v>
      </c>
    </row>
    <row r="2100" spans="1:9" ht="15" x14ac:dyDescent="0.25">
      <c r="A2100" s="24" t="s">
        <v>2309</v>
      </c>
      <c r="B2100" s="20">
        <v>0</v>
      </c>
      <c r="C2100" s="21">
        <v>0</v>
      </c>
      <c r="D2100" s="25">
        <v>107095.7</v>
      </c>
      <c r="E2100" s="25">
        <v>78877.210000000006</v>
      </c>
      <c r="F2100" s="21">
        <v>0</v>
      </c>
      <c r="G2100" s="22">
        <f t="shared" si="32"/>
        <v>28218.489999999991</v>
      </c>
      <c r="H2100" s="21">
        <v>0</v>
      </c>
      <c r="I2100" s="21">
        <v>0</v>
      </c>
    </row>
    <row r="2101" spans="1:9" ht="15" x14ac:dyDescent="0.25">
      <c r="A2101" s="24" t="s">
        <v>2310</v>
      </c>
      <c r="B2101" s="20">
        <v>0</v>
      </c>
      <c r="C2101" s="21">
        <v>0</v>
      </c>
      <c r="D2101" s="25">
        <v>203469.29999999996</v>
      </c>
      <c r="E2101" s="25">
        <v>170926.59999999998</v>
      </c>
      <c r="F2101" s="21">
        <v>0</v>
      </c>
      <c r="G2101" s="22">
        <f t="shared" si="32"/>
        <v>32542.699999999983</v>
      </c>
      <c r="H2101" s="21">
        <v>0</v>
      </c>
      <c r="I2101" s="21">
        <v>0</v>
      </c>
    </row>
    <row r="2102" spans="1:9" ht="15" x14ac:dyDescent="0.25">
      <c r="A2102" s="24" t="s">
        <v>2311</v>
      </c>
      <c r="B2102" s="20">
        <v>0</v>
      </c>
      <c r="C2102" s="21">
        <v>0</v>
      </c>
      <c r="D2102" s="25">
        <v>137281.41</v>
      </c>
      <c r="E2102" s="25">
        <v>119067.91</v>
      </c>
      <c r="F2102" s="21">
        <v>0</v>
      </c>
      <c r="G2102" s="22">
        <f t="shared" si="32"/>
        <v>18213.5</v>
      </c>
      <c r="H2102" s="21">
        <v>0</v>
      </c>
      <c r="I2102" s="21">
        <v>0</v>
      </c>
    </row>
    <row r="2103" spans="1:9" ht="15" x14ac:dyDescent="0.25">
      <c r="A2103" s="24" t="s">
        <v>2312</v>
      </c>
      <c r="B2103" s="20">
        <v>0</v>
      </c>
      <c r="C2103" s="21">
        <v>0</v>
      </c>
      <c r="D2103" s="25">
        <v>265360.20000000013</v>
      </c>
      <c r="E2103" s="25">
        <v>198795.51000000007</v>
      </c>
      <c r="F2103" s="21">
        <v>0</v>
      </c>
      <c r="G2103" s="22">
        <f t="shared" si="32"/>
        <v>66564.690000000061</v>
      </c>
      <c r="H2103" s="21">
        <v>0</v>
      </c>
      <c r="I2103" s="21">
        <v>0</v>
      </c>
    </row>
    <row r="2104" spans="1:9" ht="15" x14ac:dyDescent="0.25">
      <c r="A2104" s="24" t="s">
        <v>2313</v>
      </c>
      <c r="B2104" s="20">
        <v>0</v>
      </c>
      <c r="C2104" s="21">
        <v>0</v>
      </c>
      <c r="D2104" s="25">
        <v>1990847.8499999996</v>
      </c>
      <c r="E2104" s="25">
        <v>1439659.1199999992</v>
      </c>
      <c r="F2104" s="21">
        <v>0</v>
      </c>
      <c r="G2104" s="22">
        <f t="shared" si="32"/>
        <v>551188.73000000045</v>
      </c>
      <c r="H2104" s="21">
        <v>0</v>
      </c>
      <c r="I2104" s="21">
        <v>0</v>
      </c>
    </row>
    <row r="2105" spans="1:9" ht="15" x14ac:dyDescent="0.25">
      <c r="A2105" s="24" t="s">
        <v>2314</v>
      </c>
      <c r="B2105" s="20">
        <v>0</v>
      </c>
      <c r="C2105" s="21">
        <v>0</v>
      </c>
      <c r="D2105" s="25">
        <v>664634.62000000011</v>
      </c>
      <c r="E2105" s="25">
        <v>392627.32000000007</v>
      </c>
      <c r="F2105" s="21">
        <v>0</v>
      </c>
      <c r="G2105" s="22">
        <f t="shared" si="32"/>
        <v>272007.30000000005</v>
      </c>
      <c r="H2105" s="21">
        <v>0</v>
      </c>
      <c r="I2105" s="21">
        <v>0</v>
      </c>
    </row>
    <row r="2106" spans="1:9" ht="15" x14ac:dyDescent="0.25">
      <c r="A2106" s="24" t="s">
        <v>2315</v>
      </c>
      <c r="B2106" s="20">
        <v>0</v>
      </c>
      <c r="C2106" s="21">
        <v>0</v>
      </c>
      <c r="D2106" s="25">
        <v>1091973.7200000004</v>
      </c>
      <c r="E2106" s="25">
        <v>712363.86</v>
      </c>
      <c r="F2106" s="21">
        <v>0</v>
      </c>
      <c r="G2106" s="22">
        <f t="shared" si="32"/>
        <v>379609.86000000045</v>
      </c>
      <c r="H2106" s="21">
        <v>0</v>
      </c>
      <c r="I2106" s="21">
        <v>0</v>
      </c>
    </row>
    <row r="2107" spans="1:9" ht="15" x14ac:dyDescent="0.25">
      <c r="A2107" s="24" t="s">
        <v>2316</v>
      </c>
      <c r="B2107" s="20">
        <v>0</v>
      </c>
      <c r="C2107" s="21">
        <v>0</v>
      </c>
      <c r="D2107" s="25">
        <v>21318.9</v>
      </c>
      <c r="E2107" s="25">
        <v>4862.8</v>
      </c>
      <c r="F2107" s="21">
        <v>0</v>
      </c>
      <c r="G2107" s="22">
        <f t="shared" si="32"/>
        <v>16456.100000000002</v>
      </c>
      <c r="H2107" s="21">
        <v>0</v>
      </c>
      <c r="I2107" s="21">
        <v>0</v>
      </c>
    </row>
    <row r="2108" spans="1:9" ht="15" x14ac:dyDescent="0.25">
      <c r="A2108" s="24" t="s">
        <v>2317</v>
      </c>
      <c r="B2108" s="20">
        <v>0</v>
      </c>
      <c r="C2108" s="21">
        <v>0</v>
      </c>
      <c r="D2108" s="25">
        <v>859754.89999999979</v>
      </c>
      <c r="E2108" s="25">
        <v>22677.200000000001</v>
      </c>
      <c r="F2108" s="21">
        <v>0</v>
      </c>
      <c r="G2108" s="22">
        <f t="shared" si="32"/>
        <v>837077.69999999984</v>
      </c>
      <c r="H2108" s="21">
        <v>0</v>
      </c>
      <c r="I2108" s="21">
        <v>0</v>
      </c>
    </row>
    <row r="2109" spans="1:9" ht="15" x14ac:dyDescent="0.25">
      <c r="A2109" s="24" t="s">
        <v>2318</v>
      </c>
      <c r="B2109" s="20">
        <v>0</v>
      </c>
      <c r="C2109" s="21">
        <v>0</v>
      </c>
      <c r="D2109" s="25">
        <v>32184.200000000004</v>
      </c>
      <c r="E2109" s="25">
        <v>7565.8000000000011</v>
      </c>
      <c r="F2109" s="21">
        <v>0</v>
      </c>
      <c r="G2109" s="22">
        <f t="shared" si="32"/>
        <v>24618.400000000001</v>
      </c>
      <c r="H2109" s="21">
        <v>0</v>
      </c>
      <c r="I2109" s="21">
        <v>0</v>
      </c>
    </row>
    <row r="2110" spans="1:9" ht="15" x14ac:dyDescent="0.25">
      <c r="A2110" s="24" t="s">
        <v>2319</v>
      </c>
      <c r="B2110" s="20">
        <v>0</v>
      </c>
      <c r="C2110" s="21">
        <v>0</v>
      </c>
      <c r="D2110" s="25">
        <v>83704.38</v>
      </c>
      <c r="E2110" s="25">
        <v>19046.580000000002</v>
      </c>
      <c r="F2110" s="21">
        <v>0</v>
      </c>
      <c r="G2110" s="22">
        <f t="shared" si="32"/>
        <v>64657.8</v>
      </c>
      <c r="H2110" s="21">
        <v>0</v>
      </c>
      <c r="I2110" s="21">
        <v>0</v>
      </c>
    </row>
    <row r="2111" spans="1:9" ht="15" x14ac:dyDescent="0.25">
      <c r="A2111" s="24" t="s">
        <v>2320</v>
      </c>
      <c r="B2111" s="20">
        <v>0</v>
      </c>
      <c r="C2111" s="21">
        <v>0</v>
      </c>
      <c r="D2111" s="25">
        <v>53896.899999999994</v>
      </c>
      <c r="E2111" s="25">
        <v>14234.000000000002</v>
      </c>
      <c r="F2111" s="21">
        <v>0</v>
      </c>
      <c r="G2111" s="22">
        <f t="shared" si="32"/>
        <v>39662.899999999994</v>
      </c>
      <c r="H2111" s="21">
        <v>0</v>
      </c>
      <c r="I2111" s="21">
        <v>0</v>
      </c>
    </row>
    <row r="2112" spans="1:9" ht="15" x14ac:dyDescent="0.25">
      <c r="A2112" s="24" t="s">
        <v>2321</v>
      </c>
      <c r="B2112" s="20">
        <v>0</v>
      </c>
      <c r="C2112" s="21">
        <v>0</v>
      </c>
      <c r="D2112" s="25">
        <v>91093.099999999991</v>
      </c>
      <c r="E2112" s="25">
        <v>9964.2799999999988</v>
      </c>
      <c r="F2112" s="21">
        <v>0</v>
      </c>
      <c r="G2112" s="22">
        <f t="shared" si="32"/>
        <v>81128.819999999992</v>
      </c>
      <c r="H2112" s="21">
        <v>0</v>
      </c>
      <c r="I2112" s="21">
        <v>0</v>
      </c>
    </row>
    <row r="2113" spans="1:9" ht="15" x14ac:dyDescent="0.25">
      <c r="A2113" s="24" t="s">
        <v>2322</v>
      </c>
      <c r="B2113" s="20">
        <v>0</v>
      </c>
      <c r="C2113" s="21">
        <v>0</v>
      </c>
      <c r="D2113" s="25">
        <v>94089.56</v>
      </c>
      <c r="E2113" s="25">
        <v>30092.519999999997</v>
      </c>
      <c r="F2113" s="21">
        <v>0</v>
      </c>
      <c r="G2113" s="22">
        <f t="shared" si="32"/>
        <v>63997.04</v>
      </c>
      <c r="H2113" s="21">
        <v>0</v>
      </c>
      <c r="I2113" s="21">
        <v>0</v>
      </c>
    </row>
    <row r="2114" spans="1:9" ht="15" x14ac:dyDescent="0.25">
      <c r="A2114" s="24" t="s">
        <v>2323</v>
      </c>
      <c r="B2114" s="20">
        <v>0</v>
      </c>
      <c r="C2114" s="21">
        <v>0</v>
      </c>
      <c r="D2114" s="25">
        <v>128808.39999999998</v>
      </c>
      <c r="E2114" s="25">
        <v>41002.200000000004</v>
      </c>
      <c r="F2114" s="21">
        <v>0</v>
      </c>
      <c r="G2114" s="22">
        <f t="shared" si="32"/>
        <v>87806.199999999983</v>
      </c>
      <c r="H2114" s="21">
        <v>0</v>
      </c>
      <c r="I2114" s="21">
        <v>0</v>
      </c>
    </row>
    <row r="2115" spans="1:9" ht="15" x14ac:dyDescent="0.25">
      <c r="A2115" s="24" t="s">
        <v>2324</v>
      </c>
      <c r="B2115" s="20">
        <v>0</v>
      </c>
      <c r="C2115" s="21">
        <v>0</v>
      </c>
      <c r="D2115" s="25">
        <v>77757.600000000006</v>
      </c>
      <c r="E2115" s="25">
        <v>32210.1</v>
      </c>
      <c r="F2115" s="21">
        <v>0</v>
      </c>
      <c r="G2115" s="22">
        <f t="shared" si="32"/>
        <v>45547.500000000007</v>
      </c>
      <c r="H2115" s="21">
        <v>0</v>
      </c>
      <c r="I2115" s="21">
        <v>0</v>
      </c>
    </row>
    <row r="2116" spans="1:9" ht="15" x14ac:dyDescent="0.25">
      <c r="A2116" s="24" t="s">
        <v>2325</v>
      </c>
      <c r="B2116" s="20">
        <v>0</v>
      </c>
      <c r="C2116" s="21">
        <v>0</v>
      </c>
      <c r="D2116" s="25">
        <v>73730.100000000006</v>
      </c>
      <c r="E2116" s="25">
        <v>30833.5</v>
      </c>
      <c r="F2116" s="21">
        <v>0</v>
      </c>
      <c r="G2116" s="22">
        <f t="shared" si="32"/>
        <v>42896.600000000006</v>
      </c>
      <c r="H2116" s="21">
        <v>0</v>
      </c>
      <c r="I2116" s="21">
        <v>0</v>
      </c>
    </row>
    <row r="2117" spans="1:9" ht="15" x14ac:dyDescent="0.25">
      <c r="A2117" s="24" t="s">
        <v>2326</v>
      </c>
      <c r="B2117" s="20">
        <v>0</v>
      </c>
      <c r="C2117" s="21">
        <v>0</v>
      </c>
      <c r="D2117" s="25">
        <v>96660.000000000015</v>
      </c>
      <c r="E2117" s="25">
        <v>53366.100000000006</v>
      </c>
      <c r="F2117" s="21">
        <v>0</v>
      </c>
      <c r="G2117" s="22">
        <f t="shared" si="32"/>
        <v>43293.900000000009</v>
      </c>
      <c r="H2117" s="21">
        <v>0</v>
      </c>
      <c r="I2117" s="21">
        <v>0</v>
      </c>
    </row>
    <row r="2118" spans="1:9" ht="15" x14ac:dyDescent="0.25">
      <c r="A2118" s="24" t="s">
        <v>2327</v>
      </c>
      <c r="B2118" s="20">
        <v>0</v>
      </c>
      <c r="C2118" s="21">
        <v>0</v>
      </c>
      <c r="D2118" s="25">
        <v>33311.9</v>
      </c>
      <c r="E2118" s="25">
        <v>0</v>
      </c>
      <c r="F2118" s="21">
        <v>0</v>
      </c>
      <c r="G2118" s="22">
        <f t="shared" si="32"/>
        <v>33311.9</v>
      </c>
      <c r="H2118" s="21">
        <v>0</v>
      </c>
      <c r="I2118" s="21">
        <v>0</v>
      </c>
    </row>
    <row r="2119" spans="1:9" ht="15" x14ac:dyDescent="0.25">
      <c r="A2119" s="24" t="s">
        <v>2328</v>
      </c>
      <c r="B2119" s="20">
        <v>0</v>
      </c>
      <c r="C2119" s="21">
        <v>0</v>
      </c>
      <c r="D2119" s="25">
        <v>25203.200000000001</v>
      </c>
      <c r="E2119" s="25">
        <v>10527</v>
      </c>
      <c r="F2119" s="21">
        <v>0</v>
      </c>
      <c r="G2119" s="22">
        <f t="shared" ref="G2119:G2182" si="33">D2119-E2119</f>
        <v>14676.2</v>
      </c>
      <c r="H2119" s="21">
        <v>0</v>
      </c>
      <c r="I2119" s="21">
        <v>0</v>
      </c>
    </row>
    <row r="2120" spans="1:9" ht="15" x14ac:dyDescent="0.25">
      <c r="A2120" s="24" t="s">
        <v>2329</v>
      </c>
      <c r="B2120" s="20">
        <v>0</v>
      </c>
      <c r="C2120" s="21">
        <v>0</v>
      </c>
      <c r="D2120" s="25">
        <v>41706.999999999993</v>
      </c>
      <c r="E2120" s="25">
        <v>0</v>
      </c>
      <c r="F2120" s="21">
        <v>0</v>
      </c>
      <c r="G2120" s="22">
        <f t="shared" si="33"/>
        <v>41706.999999999993</v>
      </c>
      <c r="H2120" s="21">
        <v>0</v>
      </c>
      <c r="I2120" s="21">
        <v>0</v>
      </c>
    </row>
    <row r="2121" spans="1:9" ht="15" x14ac:dyDescent="0.25">
      <c r="A2121" s="24" t="s">
        <v>2330</v>
      </c>
      <c r="B2121" s="20">
        <v>0</v>
      </c>
      <c r="C2121" s="21">
        <v>0</v>
      </c>
      <c r="D2121" s="25">
        <v>55382.6</v>
      </c>
      <c r="E2121" s="25">
        <v>220.8</v>
      </c>
      <c r="F2121" s="21">
        <v>0</v>
      </c>
      <c r="G2121" s="22">
        <f t="shared" si="33"/>
        <v>55161.799999999996</v>
      </c>
      <c r="H2121" s="21">
        <v>0</v>
      </c>
      <c r="I2121" s="21">
        <v>0</v>
      </c>
    </row>
    <row r="2122" spans="1:9" ht="15" x14ac:dyDescent="0.25">
      <c r="A2122" s="24" t="s">
        <v>2331</v>
      </c>
      <c r="B2122" s="20">
        <v>0</v>
      </c>
      <c r="C2122" s="21">
        <v>0</v>
      </c>
      <c r="D2122" s="25">
        <v>46164.099999999991</v>
      </c>
      <c r="E2122" s="25">
        <v>406</v>
      </c>
      <c r="F2122" s="21">
        <v>0</v>
      </c>
      <c r="G2122" s="22">
        <f t="shared" si="33"/>
        <v>45758.099999999991</v>
      </c>
      <c r="H2122" s="21">
        <v>0</v>
      </c>
      <c r="I2122" s="21">
        <v>0</v>
      </c>
    </row>
    <row r="2123" spans="1:9" ht="15" x14ac:dyDescent="0.25">
      <c r="A2123" s="24" t="s">
        <v>2332</v>
      </c>
      <c r="B2123" s="20">
        <v>0</v>
      </c>
      <c r="C2123" s="21">
        <v>0</v>
      </c>
      <c r="D2123" s="25">
        <v>51759.86</v>
      </c>
      <c r="E2123" s="25">
        <v>20485.96</v>
      </c>
      <c r="F2123" s="21">
        <v>0</v>
      </c>
      <c r="G2123" s="22">
        <f t="shared" si="33"/>
        <v>31273.9</v>
      </c>
      <c r="H2123" s="21">
        <v>0</v>
      </c>
      <c r="I2123" s="21">
        <v>0</v>
      </c>
    </row>
    <row r="2124" spans="1:9" ht="15" x14ac:dyDescent="0.25">
      <c r="A2124" s="24" t="s">
        <v>2333</v>
      </c>
      <c r="B2124" s="20">
        <v>0</v>
      </c>
      <c r="C2124" s="21">
        <v>0</v>
      </c>
      <c r="D2124" s="25">
        <v>38306</v>
      </c>
      <c r="E2124" s="25">
        <v>11289.6</v>
      </c>
      <c r="F2124" s="21">
        <v>0</v>
      </c>
      <c r="G2124" s="22">
        <f t="shared" si="33"/>
        <v>27016.400000000001</v>
      </c>
      <c r="H2124" s="21">
        <v>0</v>
      </c>
      <c r="I2124" s="21">
        <v>0</v>
      </c>
    </row>
    <row r="2125" spans="1:9" ht="15" x14ac:dyDescent="0.25">
      <c r="A2125" s="24" t="s">
        <v>2334</v>
      </c>
      <c r="B2125" s="20">
        <v>0</v>
      </c>
      <c r="C2125" s="21">
        <v>0</v>
      </c>
      <c r="D2125" s="25">
        <v>52923.680000000008</v>
      </c>
      <c r="E2125" s="25">
        <v>6112</v>
      </c>
      <c r="F2125" s="21">
        <v>0</v>
      </c>
      <c r="G2125" s="22">
        <f t="shared" si="33"/>
        <v>46811.680000000008</v>
      </c>
      <c r="H2125" s="21">
        <v>0</v>
      </c>
      <c r="I2125" s="21">
        <v>0</v>
      </c>
    </row>
    <row r="2126" spans="1:9" ht="15" x14ac:dyDescent="0.25">
      <c r="A2126" s="24" t="s">
        <v>2335</v>
      </c>
      <c r="B2126" s="20">
        <v>0</v>
      </c>
      <c r="C2126" s="21">
        <v>0</v>
      </c>
      <c r="D2126" s="25">
        <v>17184</v>
      </c>
      <c r="E2126" s="25">
        <v>6716.4</v>
      </c>
      <c r="F2126" s="21">
        <v>0</v>
      </c>
      <c r="G2126" s="22">
        <f t="shared" si="33"/>
        <v>10467.6</v>
      </c>
      <c r="H2126" s="21">
        <v>0</v>
      </c>
      <c r="I2126" s="21">
        <v>0</v>
      </c>
    </row>
    <row r="2127" spans="1:9" ht="15" x14ac:dyDescent="0.25">
      <c r="A2127" s="24" t="s">
        <v>2336</v>
      </c>
      <c r="B2127" s="20">
        <v>0</v>
      </c>
      <c r="C2127" s="21">
        <v>0</v>
      </c>
      <c r="D2127" s="25">
        <v>154809.80000000002</v>
      </c>
      <c r="E2127" s="25">
        <v>12559.4</v>
      </c>
      <c r="F2127" s="21">
        <v>0</v>
      </c>
      <c r="G2127" s="22">
        <f t="shared" si="33"/>
        <v>142250.40000000002</v>
      </c>
      <c r="H2127" s="21">
        <v>0</v>
      </c>
      <c r="I2127" s="21">
        <v>0</v>
      </c>
    </row>
    <row r="2128" spans="1:9" ht="15" x14ac:dyDescent="0.25">
      <c r="A2128" s="24" t="s">
        <v>2337</v>
      </c>
      <c r="B2128" s="20">
        <v>0</v>
      </c>
      <c r="C2128" s="21">
        <v>0</v>
      </c>
      <c r="D2128" s="25">
        <v>80138.299999999988</v>
      </c>
      <c r="E2128" s="25">
        <v>2373.6999999999998</v>
      </c>
      <c r="F2128" s="21">
        <v>0</v>
      </c>
      <c r="G2128" s="22">
        <f t="shared" si="33"/>
        <v>77764.599999999991</v>
      </c>
      <c r="H2128" s="21">
        <v>0</v>
      </c>
      <c r="I2128" s="21">
        <v>0</v>
      </c>
    </row>
    <row r="2129" spans="1:9" ht="15" x14ac:dyDescent="0.25">
      <c r="A2129" s="24" t="s">
        <v>2338</v>
      </c>
      <c r="B2129" s="20">
        <v>0</v>
      </c>
      <c r="C2129" s="21">
        <v>0</v>
      </c>
      <c r="D2129" s="25">
        <v>13067</v>
      </c>
      <c r="E2129" s="25">
        <v>8073.6</v>
      </c>
      <c r="F2129" s="21">
        <v>0</v>
      </c>
      <c r="G2129" s="22">
        <f t="shared" si="33"/>
        <v>4993.3999999999996</v>
      </c>
      <c r="H2129" s="21">
        <v>0</v>
      </c>
      <c r="I2129" s="21">
        <v>0</v>
      </c>
    </row>
    <row r="2130" spans="1:9" ht="15" x14ac:dyDescent="0.25">
      <c r="A2130" s="24" t="s">
        <v>2339</v>
      </c>
      <c r="B2130" s="20">
        <v>0</v>
      </c>
      <c r="C2130" s="21">
        <v>0</v>
      </c>
      <c r="D2130" s="25">
        <v>48705.9</v>
      </c>
      <c r="E2130" s="25">
        <v>3690</v>
      </c>
      <c r="F2130" s="21">
        <v>0</v>
      </c>
      <c r="G2130" s="22">
        <f t="shared" si="33"/>
        <v>45015.9</v>
      </c>
      <c r="H2130" s="21">
        <v>0</v>
      </c>
      <c r="I2130" s="21">
        <v>0</v>
      </c>
    </row>
    <row r="2131" spans="1:9" ht="15" x14ac:dyDescent="0.25">
      <c r="A2131" s="24" t="s">
        <v>2340</v>
      </c>
      <c r="B2131" s="20">
        <v>0</v>
      </c>
      <c r="C2131" s="21">
        <v>0</v>
      </c>
      <c r="D2131" s="25">
        <v>80532.100000000006</v>
      </c>
      <c r="E2131" s="25">
        <v>127.6</v>
      </c>
      <c r="F2131" s="21">
        <v>0</v>
      </c>
      <c r="G2131" s="22">
        <f t="shared" si="33"/>
        <v>80404.5</v>
      </c>
      <c r="H2131" s="21">
        <v>0</v>
      </c>
      <c r="I2131" s="21">
        <v>0</v>
      </c>
    </row>
    <row r="2132" spans="1:9" ht="15" x14ac:dyDescent="0.25">
      <c r="A2132" s="24" t="s">
        <v>2341</v>
      </c>
      <c r="B2132" s="20">
        <v>0</v>
      </c>
      <c r="C2132" s="21">
        <v>0</v>
      </c>
      <c r="D2132" s="25">
        <v>4689.8</v>
      </c>
      <c r="E2132" s="25">
        <v>0</v>
      </c>
      <c r="F2132" s="21">
        <v>0</v>
      </c>
      <c r="G2132" s="22">
        <f t="shared" si="33"/>
        <v>4689.8</v>
      </c>
      <c r="H2132" s="21">
        <v>0</v>
      </c>
      <c r="I2132" s="21">
        <v>0</v>
      </c>
    </row>
    <row r="2133" spans="1:9" ht="15" x14ac:dyDescent="0.25">
      <c r="A2133" s="24" t="s">
        <v>2342</v>
      </c>
      <c r="B2133" s="20">
        <v>0</v>
      </c>
      <c r="C2133" s="21">
        <v>0</v>
      </c>
      <c r="D2133" s="25">
        <v>4904.6000000000004</v>
      </c>
      <c r="E2133" s="25">
        <v>0</v>
      </c>
      <c r="F2133" s="21">
        <v>0</v>
      </c>
      <c r="G2133" s="22">
        <f t="shared" si="33"/>
        <v>4904.6000000000004</v>
      </c>
      <c r="H2133" s="21">
        <v>0</v>
      </c>
      <c r="I2133" s="21">
        <v>0</v>
      </c>
    </row>
    <row r="2134" spans="1:9" ht="15" x14ac:dyDescent="0.25">
      <c r="A2134" s="24" t="s">
        <v>2343</v>
      </c>
      <c r="B2134" s="20">
        <v>0</v>
      </c>
      <c r="C2134" s="21">
        <v>0</v>
      </c>
      <c r="D2134" s="25">
        <v>18974</v>
      </c>
      <c r="E2134" s="25">
        <v>182</v>
      </c>
      <c r="F2134" s="21">
        <v>0</v>
      </c>
      <c r="G2134" s="22">
        <f t="shared" si="33"/>
        <v>18792</v>
      </c>
      <c r="H2134" s="21">
        <v>0</v>
      </c>
      <c r="I2134" s="21">
        <v>0</v>
      </c>
    </row>
    <row r="2135" spans="1:9" ht="15" x14ac:dyDescent="0.25">
      <c r="A2135" s="24" t="s">
        <v>2344</v>
      </c>
      <c r="B2135" s="20">
        <v>0</v>
      </c>
      <c r="C2135" s="21">
        <v>0</v>
      </c>
      <c r="D2135" s="25">
        <v>38270.199999999997</v>
      </c>
      <c r="E2135" s="25">
        <v>6472</v>
      </c>
      <c r="F2135" s="21">
        <v>0</v>
      </c>
      <c r="G2135" s="22">
        <f t="shared" si="33"/>
        <v>31798.199999999997</v>
      </c>
      <c r="H2135" s="21">
        <v>0</v>
      </c>
      <c r="I2135" s="21">
        <v>0</v>
      </c>
    </row>
    <row r="2136" spans="1:9" ht="15" x14ac:dyDescent="0.25">
      <c r="A2136" s="24" t="s">
        <v>2345</v>
      </c>
      <c r="B2136" s="20">
        <v>0</v>
      </c>
      <c r="C2136" s="21">
        <v>0</v>
      </c>
      <c r="D2136" s="25">
        <v>60860</v>
      </c>
      <c r="E2136" s="25">
        <v>11922.3</v>
      </c>
      <c r="F2136" s="21">
        <v>0</v>
      </c>
      <c r="G2136" s="22">
        <f t="shared" si="33"/>
        <v>48937.7</v>
      </c>
      <c r="H2136" s="21">
        <v>0</v>
      </c>
      <c r="I2136" s="21">
        <v>0</v>
      </c>
    </row>
    <row r="2137" spans="1:9" ht="15" x14ac:dyDescent="0.25">
      <c r="A2137" s="24" t="s">
        <v>2346</v>
      </c>
      <c r="B2137" s="20">
        <v>0</v>
      </c>
      <c r="C2137" s="21">
        <v>0</v>
      </c>
      <c r="D2137" s="25">
        <v>59392.2</v>
      </c>
      <c r="E2137" s="25">
        <v>1114.2600000000002</v>
      </c>
      <c r="F2137" s="21">
        <v>0</v>
      </c>
      <c r="G2137" s="22">
        <f t="shared" si="33"/>
        <v>58277.939999999995</v>
      </c>
      <c r="H2137" s="21">
        <v>0</v>
      </c>
      <c r="I2137" s="21">
        <v>0</v>
      </c>
    </row>
    <row r="2138" spans="1:9" ht="15" x14ac:dyDescent="0.25">
      <c r="A2138" s="24" t="s">
        <v>2347</v>
      </c>
      <c r="B2138" s="20">
        <v>0</v>
      </c>
      <c r="C2138" s="21">
        <v>0</v>
      </c>
      <c r="D2138" s="25">
        <v>20549.2</v>
      </c>
      <c r="E2138" s="25">
        <v>717.6</v>
      </c>
      <c r="F2138" s="21">
        <v>0</v>
      </c>
      <c r="G2138" s="22">
        <f t="shared" si="33"/>
        <v>19831.600000000002</v>
      </c>
      <c r="H2138" s="21">
        <v>0</v>
      </c>
      <c r="I2138" s="21">
        <v>0</v>
      </c>
    </row>
    <row r="2139" spans="1:9" ht="15" x14ac:dyDescent="0.25">
      <c r="A2139" s="24" t="s">
        <v>2348</v>
      </c>
      <c r="B2139" s="20">
        <v>0</v>
      </c>
      <c r="C2139" s="21">
        <v>0</v>
      </c>
      <c r="D2139" s="25">
        <v>309526.80000000005</v>
      </c>
      <c r="E2139" s="25">
        <v>180740.9</v>
      </c>
      <c r="F2139" s="21">
        <v>0</v>
      </c>
      <c r="G2139" s="22">
        <f t="shared" si="33"/>
        <v>128785.90000000005</v>
      </c>
      <c r="H2139" s="21">
        <v>0</v>
      </c>
      <c r="I2139" s="21">
        <v>0</v>
      </c>
    </row>
    <row r="2140" spans="1:9" ht="15" x14ac:dyDescent="0.25">
      <c r="A2140" s="24" t="s">
        <v>2349</v>
      </c>
      <c r="B2140" s="20">
        <v>0</v>
      </c>
      <c r="C2140" s="21">
        <v>0</v>
      </c>
      <c r="D2140" s="25">
        <v>344754</v>
      </c>
      <c r="E2140" s="25">
        <v>258308.1</v>
      </c>
      <c r="F2140" s="21">
        <v>0</v>
      </c>
      <c r="G2140" s="22">
        <f t="shared" si="33"/>
        <v>86445.9</v>
      </c>
      <c r="H2140" s="21">
        <v>0</v>
      </c>
      <c r="I2140" s="21">
        <v>0</v>
      </c>
    </row>
    <row r="2141" spans="1:9" ht="15" x14ac:dyDescent="0.25">
      <c r="A2141" s="24" t="s">
        <v>2350</v>
      </c>
      <c r="B2141" s="20">
        <v>0</v>
      </c>
      <c r="C2141" s="21">
        <v>0</v>
      </c>
      <c r="D2141" s="25">
        <v>688625.98</v>
      </c>
      <c r="E2141" s="25">
        <v>543792.17999999993</v>
      </c>
      <c r="F2141" s="21">
        <v>0</v>
      </c>
      <c r="G2141" s="22">
        <f t="shared" si="33"/>
        <v>144833.80000000005</v>
      </c>
      <c r="H2141" s="21">
        <v>0</v>
      </c>
      <c r="I2141" s="21">
        <v>0</v>
      </c>
    </row>
    <row r="2142" spans="1:9" ht="15" x14ac:dyDescent="0.25">
      <c r="A2142" s="24" t="s">
        <v>2351</v>
      </c>
      <c r="B2142" s="20">
        <v>0</v>
      </c>
      <c r="C2142" s="21">
        <v>0</v>
      </c>
      <c r="D2142" s="25">
        <v>736597.6</v>
      </c>
      <c r="E2142" s="25">
        <v>486115.60000000009</v>
      </c>
      <c r="F2142" s="21">
        <v>0</v>
      </c>
      <c r="G2142" s="22">
        <f t="shared" si="33"/>
        <v>250481.99999999988</v>
      </c>
      <c r="H2142" s="21">
        <v>0</v>
      </c>
      <c r="I2142" s="21">
        <v>0</v>
      </c>
    </row>
    <row r="2143" spans="1:9" ht="15" x14ac:dyDescent="0.25">
      <c r="A2143" s="24" t="s">
        <v>2352</v>
      </c>
      <c r="B2143" s="20">
        <v>0</v>
      </c>
      <c r="C2143" s="21">
        <v>0</v>
      </c>
      <c r="D2143" s="25">
        <v>671940.20000000007</v>
      </c>
      <c r="E2143" s="25">
        <v>500163.6</v>
      </c>
      <c r="F2143" s="21">
        <v>0</v>
      </c>
      <c r="G2143" s="22">
        <f t="shared" si="33"/>
        <v>171776.60000000009</v>
      </c>
      <c r="H2143" s="21">
        <v>0</v>
      </c>
      <c r="I2143" s="21">
        <v>0</v>
      </c>
    </row>
    <row r="2144" spans="1:9" ht="15" x14ac:dyDescent="0.25">
      <c r="A2144" s="24" t="s">
        <v>2353</v>
      </c>
      <c r="B2144" s="20">
        <v>0</v>
      </c>
      <c r="C2144" s="21">
        <v>0</v>
      </c>
      <c r="D2144" s="25">
        <v>311871.70000000007</v>
      </c>
      <c r="E2144" s="25">
        <v>266689.90000000002</v>
      </c>
      <c r="F2144" s="21">
        <v>0</v>
      </c>
      <c r="G2144" s="22">
        <f t="shared" si="33"/>
        <v>45181.800000000047</v>
      </c>
      <c r="H2144" s="21">
        <v>0</v>
      </c>
      <c r="I2144" s="21">
        <v>0</v>
      </c>
    </row>
    <row r="2145" spans="1:9" ht="15" x14ac:dyDescent="0.25">
      <c r="A2145" s="24" t="s">
        <v>2354</v>
      </c>
      <c r="B2145" s="20">
        <v>0</v>
      </c>
      <c r="C2145" s="21">
        <v>0</v>
      </c>
      <c r="D2145" s="25">
        <v>587209.50000000012</v>
      </c>
      <c r="E2145" s="25">
        <v>443525.04000000004</v>
      </c>
      <c r="F2145" s="21">
        <v>0</v>
      </c>
      <c r="G2145" s="22">
        <f t="shared" si="33"/>
        <v>143684.46000000008</v>
      </c>
      <c r="H2145" s="21">
        <v>0</v>
      </c>
      <c r="I2145" s="21">
        <v>0</v>
      </c>
    </row>
    <row r="2146" spans="1:9" ht="15" x14ac:dyDescent="0.25">
      <c r="A2146" s="24" t="s">
        <v>2355</v>
      </c>
      <c r="B2146" s="20">
        <v>0</v>
      </c>
      <c r="C2146" s="21">
        <v>0</v>
      </c>
      <c r="D2146" s="25">
        <v>1057362.3999999999</v>
      </c>
      <c r="E2146" s="25">
        <v>8628.1</v>
      </c>
      <c r="F2146" s="21">
        <v>0</v>
      </c>
      <c r="G2146" s="22">
        <f t="shared" si="33"/>
        <v>1048734.2999999998</v>
      </c>
      <c r="H2146" s="21">
        <v>0</v>
      </c>
      <c r="I2146" s="21">
        <v>0</v>
      </c>
    </row>
    <row r="2147" spans="1:9" ht="15" x14ac:dyDescent="0.25">
      <c r="A2147" s="24" t="s">
        <v>2356</v>
      </c>
      <c r="B2147" s="20">
        <v>0</v>
      </c>
      <c r="C2147" s="21">
        <v>0</v>
      </c>
      <c r="D2147" s="25">
        <v>316060.20000000007</v>
      </c>
      <c r="E2147" s="25">
        <v>164569.80000000002</v>
      </c>
      <c r="F2147" s="21">
        <v>0</v>
      </c>
      <c r="G2147" s="22">
        <f t="shared" si="33"/>
        <v>151490.40000000005</v>
      </c>
      <c r="H2147" s="21">
        <v>0</v>
      </c>
      <c r="I2147" s="21">
        <v>0</v>
      </c>
    </row>
    <row r="2148" spans="1:9" ht="15" x14ac:dyDescent="0.25">
      <c r="A2148" s="24" t="s">
        <v>2357</v>
      </c>
      <c r="B2148" s="20">
        <v>0</v>
      </c>
      <c r="C2148" s="21">
        <v>0</v>
      </c>
      <c r="D2148" s="25">
        <v>1866469.4499999986</v>
      </c>
      <c r="E2148" s="25">
        <v>765215.51</v>
      </c>
      <c r="F2148" s="21">
        <v>0</v>
      </c>
      <c r="G2148" s="22">
        <f t="shared" si="33"/>
        <v>1101253.9399999985</v>
      </c>
      <c r="H2148" s="21">
        <v>0</v>
      </c>
      <c r="I2148" s="21">
        <v>0</v>
      </c>
    </row>
    <row r="2149" spans="1:9" ht="15" x14ac:dyDescent="0.25">
      <c r="A2149" s="24" t="s">
        <v>2358</v>
      </c>
      <c r="B2149" s="20">
        <v>0</v>
      </c>
      <c r="C2149" s="21">
        <v>0</v>
      </c>
      <c r="D2149" s="25">
        <v>358017.90000000008</v>
      </c>
      <c r="E2149" s="25">
        <v>234165.50000000003</v>
      </c>
      <c r="F2149" s="21">
        <v>0</v>
      </c>
      <c r="G2149" s="22">
        <f t="shared" si="33"/>
        <v>123852.40000000005</v>
      </c>
      <c r="H2149" s="21">
        <v>0</v>
      </c>
      <c r="I2149" s="21">
        <v>0</v>
      </c>
    </row>
    <row r="2150" spans="1:9" ht="15" x14ac:dyDescent="0.25">
      <c r="A2150" s="24" t="s">
        <v>2359</v>
      </c>
      <c r="B2150" s="20">
        <v>0</v>
      </c>
      <c r="C2150" s="21">
        <v>0</v>
      </c>
      <c r="D2150" s="25">
        <v>846536.08000000007</v>
      </c>
      <c r="E2150" s="25">
        <v>581209.8899999999</v>
      </c>
      <c r="F2150" s="21">
        <v>0</v>
      </c>
      <c r="G2150" s="22">
        <f t="shared" si="33"/>
        <v>265326.19000000018</v>
      </c>
      <c r="H2150" s="21">
        <v>0</v>
      </c>
      <c r="I2150" s="21">
        <v>0</v>
      </c>
    </row>
    <row r="2151" spans="1:9" ht="15" x14ac:dyDescent="0.25">
      <c r="A2151" s="24" t="s">
        <v>2360</v>
      </c>
      <c r="B2151" s="20">
        <v>0</v>
      </c>
      <c r="C2151" s="21">
        <v>0</v>
      </c>
      <c r="D2151" s="25">
        <v>1372482.4999999998</v>
      </c>
      <c r="E2151" s="25">
        <v>995233.31000000029</v>
      </c>
      <c r="F2151" s="21">
        <v>0</v>
      </c>
      <c r="G2151" s="22">
        <f t="shared" si="33"/>
        <v>377249.18999999948</v>
      </c>
      <c r="H2151" s="21">
        <v>0</v>
      </c>
      <c r="I2151" s="21">
        <v>0</v>
      </c>
    </row>
    <row r="2152" spans="1:9" ht="15" x14ac:dyDescent="0.25">
      <c r="A2152" s="24" t="s">
        <v>2361</v>
      </c>
      <c r="B2152" s="20">
        <v>0</v>
      </c>
      <c r="C2152" s="21">
        <v>0</v>
      </c>
      <c r="D2152" s="25">
        <v>614638.7999999997</v>
      </c>
      <c r="E2152" s="25">
        <v>372643.29999999993</v>
      </c>
      <c r="F2152" s="21">
        <v>0</v>
      </c>
      <c r="G2152" s="22">
        <f t="shared" si="33"/>
        <v>241995.49999999977</v>
      </c>
      <c r="H2152" s="21">
        <v>0</v>
      </c>
      <c r="I2152" s="21">
        <v>0</v>
      </c>
    </row>
    <row r="2153" spans="1:9" ht="15" x14ac:dyDescent="0.25">
      <c r="A2153" s="24" t="s">
        <v>2362</v>
      </c>
      <c r="B2153" s="20">
        <v>0</v>
      </c>
      <c r="C2153" s="21">
        <v>0</v>
      </c>
      <c r="D2153" s="25">
        <v>1357572.2100000004</v>
      </c>
      <c r="E2153" s="25">
        <v>942321.25000000058</v>
      </c>
      <c r="F2153" s="21">
        <v>0</v>
      </c>
      <c r="G2153" s="22">
        <f t="shared" si="33"/>
        <v>415250.95999999985</v>
      </c>
      <c r="H2153" s="21">
        <v>0</v>
      </c>
      <c r="I2153" s="21">
        <v>0</v>
      </c>
    </row>
    <row r="2154" spans="1:9" ht="15" x14ac:dyDescent="0.25">
      <c r="A2154" s="24" t="s">
        <v>2363</v>
      </c>
      <c r="B2154" s="20">
        <v>0</v>
      </c>
      <c r="C2154" s="21">
        <v>0</v>
      </c>
      <c r="D2154" s="25">
        <v>700759.56999999972</v>
      </c>
      <c r="E2154" s="25">
        <v>530322.37</v>
      </c>
      <c r="F2154" s="21">
        <v>0</v>
      </c>
      <c r="G2154" s="22">
        <f t="shared" si="33"/>
        <v>170437.19999999972</v>
      </c>
      <c r="H2154" s="21">
        <v>0</v>
      </c>
      <c r="I2154" s="21">
        <v>0</v>
      </c>
    </row>
    <row r="2155" spans="1:9" ht="15" x14ac:dyDescent="0.25">
      <c r="A2155" s="24" t="s">
        <v>2364</v>
      </c>
      <c r="B2155" s="20">
        <v>0</v>
      </c>
      <c r="C2155" s="21">
        <v>0</v>
      </c>
      <c r="D2155" s="25">
        <v>703291</v>
      </c>
      <c r="E2155" s="25">
        <v>514815.4</v>
      </c>
      <c r="F2155" s="21">
        <v>0</v>
      </c>
      <c r="G2155" s="22">
        <f t="shared" si="33"/>
        <v>188475.59999999998</v>
      </c>
      <c r="H2155" s="21">
        <v>0</v>
      </c>
      <c r="I2155" s="21">
        <v>0</v>
      </c>
    </row>
    <row r="2156" spans="1:9" ht="15" x14ac:dyDescent="0.25">
      <c r="A2156" s="24" t="s">
        <v>2365</v>
      </c>
      <c r="B2156" s="20">
        <v>0</v>
      </c>
      <c r="C2156" s="21">
        <v>0</v>
      </c>
      <c r="D2156" s="25">
        <v>950308.34999999951</v>
      </c>
      <c r="E2156" s="25">
        <v>668025.97999999963</v>
      </c>
      <c r="F2156" s="21">
        <v>0</v>
      </c>
      <c r="G2156" s="22">
        <f t="shared" si="33"/>
        <v>282282.36999999988</v>
      </c>
      <c r="H2156" s="21">
        <v>0</v>
      </c>
      <c r="I2156" s="21">
        <v>0</v>
      </c>
    </row>
    <row r="2157" spans="1:9" ht="15" x14ac:dyDescent="0.25">
      <c r="A2157" s="24" t="s">
        <v>2366</v>
      </c>
      <c r="B2157" s="20">
        <v>0</v>
      </c>
      <c r="C2157" s="21">
        <v>0</v>
      </c>
      <c r="D2157" s="25">
        <v>30233.100000000002</v>
      </c>
      <c r="E2157" s="25">
        <v>6489.2</v>
      </c>
      <c r="F2157" s="21">
        <v>0</v>
      </c>
      <c r="G2157" s="22">
        <f t="shared" si="33"/>
        <v>23743.9</v>
      </c>
      <c r="H2157" s="21">
        <v>0</v>
      </c>
      <c r="I2157" s="21">
        <v>0</v>
      </c>
    </row>
    <row r="2158" spans="1:9" ht="15" x14ac:dyDescent="0.25">
      <c r="A2158" s="24" t="s">
        <v>2367</v>
      </c>
      <c r="B2158" s="20">
        <v>0</v>
      </c>
      <c r="C2158" s="21">
        <v>0</v>
      </c>
      <c r="D2158" s="25">
        <v>400995.80000000005</v>
      </c>
      <c r="E2158" s="25">
        <v>336500.5</v>
      </c>
      <c r="F2158" s="21">
        <v>0</v>
      </c>
      <c r="G2158" s="22">
        <f t="shared" si="33"/>
        <v>64495.300000000047</v>
      </c>
      <c r="H2158" s="21">
        <v>0</v>
      </c>
      <c r="I2158" s="21">
        <v>0</v>
      </c>
    </row>
    <row r="2159" spans="1:9" ht="15" x14ac:dyDescent="0.25">
      <c r="A2159" s="24" t="s">
        <v>2368</v>
      </c>
      <c r="B2159" s="20">
        <v>0</v>
      </c>
      <c r="C2159" s="21">
        <v>0</v>
      </c>
      <c r="D2159" s="25">
        <v>669042.99999999965</v>
      </c>
      <c r="E2159" s="25">
        <v>530565.95000000007</v>
      </c>
      <c r="F2159" s="21">
        <v>0</v>
      </c>
      <c r="G2159" s="22">
        <f t="shared" si="33"/>
        <v>138477.04999999958</v>
      </c>
      <c r="H2159" s="21">
        <v>0</v>
      </c>
      <c r="I2159" s="21">
        <v>0</v>
      </c>
    </row>
    <row r="2160" spans="1:9" ht="15" x14ac:dyDescent="0.25">
      <c r="A2160" s="24" t="s">
        <v>2369</v>
      </c>
      <c r="B2160" s="20">
        <v>0</v>
      </c>
      <c r="C2160" s="21">
        <v>0</v>
      </c>
      <c r="D2160" s="25">
        <v>14570.6</v>
      </c>
      <c r="E2160" s="25">
        <v>0</v>
      </c>
      <c r="F2160" s="21">
        <v>0</v>
      </c>
      <c r="G2160" s="22">
        <f t="shared" si="33"/>
        <v>14570.6</v>
      </c>
      <c r="H2160" s="21">
        <v>0</v>
      </c>
      <c r="I2160" s="21">
        <v>0</v>
      </c>
    </row>
    <row r="2161" spans="1:9" ht="15" x14ac:dyDescent="0.25">
      <c r="A2161" s="24" t="s">
        <v>2370</v>
      </c>
      <c r="B2161" s="20">
        <v>0</v>
      </c>
      <c r="C2161" s="21">
        <v>0</v>
      </c>
      <c r="D2161" s="25">
        <v>416604.60000000003</v>
      </c>
      <c r="E2161" s="25">
        <v>323164.59999999998</v>
      </c>
      <c r="F2161" s="21">
        <v>0</v>
      </c>
      <c r="G2161" s="22">
        <f t="shared" si="33"/>
        <v>93440.000000000058</v>
      </c>
      <c r="H2161" s="21">
        <v>0</v>
      </c>
      <c r="I2161" s="21">
        <v>0</v>
      </c>
    </row>
    <row r="2162" spans="1:9" ht="15" x14ac:dyDescent="0.25">
      <c r="A2162" s="24" t="s">
        <v>2371</v>
      </c>
      <c r="B2162" s="20">
        <v>0</v>
      </c>
      <c r="C2162" s="21">
        <v>0</v>
      </c>
      <c r="D2162" s="25">
        <v>453048.99999999994</v>
      </c>
      <c r="E2162" s="25">
        <v>387247.89999999997</v>
      </c>
      <c r="F2162" s="21">
        <v>0</v>
      </c>
      <c r="G2162" s="22">
        <f t="shared" si="33"/>
        <v>65801.099999999977</v>
      </c>
      <c r="H2162" s="21">
        <v>0</v>
      </c>
      <c r="I2162" s="21">
        <v>0</v>
      </c>
    </row>
    <row r="2163" spans="1:9" ht="15" x14ac:dyDescent="0.25">
      <c r="A2163" s="24" t="s">
        <v>2372</v>
      </c>
      <c r="B2163" s="20">
        <v>0</v>
      </c>
      <c r="C2163" s="21">
        <v>0</v>
      </c>
      <c r="D2163" s="25">
        <v>1091167.8000000005</v>
      </c>
      <c r="E2163" s="25">
        <v>865841.80000000016</v>
      </c>
      <c r="F2163" s="21">
        <v>0</v>
      </c>
      <c r="G2163" s="22">
        <f t="shared" si="33"/>
        <v>225326.00000000035</v>
      </c>
      <c r="H2163" s="21">
        <v>0</v>
      </c>
      <c r="I2163" s="21">
        <v>0</v>
      </c>
    </row>
    <row r="2164" spans="1:9" ht="15" x14ac:dyDescent="0.25">
      <c r="A2164" s="24" t="s">
        <v>2373</v>
      </c>
      <c r="B2164" s="20">
        <v>0</v>
      </c>
      <c r="C2164" s="21">
        <v>0</v>
      </c>
      <c r="D2164" s="25">
        <v>508861.2</v>
      </c>
      <c r="E2164" s="25">
        <v>415448.89999999997</v>
      </c>
      <c r="F2164" s="21">
        <v>0</v>
      </c>
      <c r="G2164" s="22">
        <f t="shared" si="33"/>
        <v>93412.300000000047</v>
      </c>
      <c r="H2164" s="21">
        <v>0</v>
      </c>
      <c r="I2164" s="21">
        <v>0</v>
      </c>
    </row>
    <row r="2165" spans="1:9" ht="15" x14ac:dyDescent="0.25">
      <c r="A2165" s="24" t="s">
        <v>2374</v>
      </c>
      <c r="B2165" s="20">
        <v>0</v>
      </c>
      <c r="C2165" s="21">
        <v>0</v>
      </c>
      <c r="D2165" s="25">
        <v>785756.00000000023</v>
      </c>
      <c r="E2165" s="25">
        <v>519582.3000000001</v>
      </c>
      <c r="F2165" s="21">
        <v>0</v>
      </c>
      <c r="G2165" s="22">
        <f t="shared" si="33"/>
        <v>266173.70000000013</v>
      </c>
      <c r="H2165" s="21">
        <v>0</v>
      </c>
      <c r="I2165" s="21">
        <v>0</v>
      </c>
    </row>
    <row r="2166" spans="1:9" ht="15" x14ac:dyDescent="0.25">
      <c r="A2166" s="24" t="s">
        <v>2375</v>
      </c>
      <c r="B2166" s="20">
        <v>0</v>
      </c>
      <c r="C2166" s="21">
        <v>0</v>
      </c>
      <c r="D2166" s="25">
        <v>251119.10000000003</v>
      </c>
      <c r="E2166" s="25">
        <v>207011.1</v>
      </c>
      <c r="F2166" s="21">
        <v>0</v>
      </c>
      <c r="G2166" s="22">
        <f t="shared" si="33"/>
        <v>44108.000000000029</v>
      </c>
      <c r="H2166" s="21">
        <v>0</v>
      </c>
      <c r="I2166" s="21">
        <v>0</v>
      </c>
    </row>
    <row r="2167" spans="1:9" ht="15" x14ac:dyDescent="0.25">
      <c r="A2167" s="24" t="s">
        <v>2376</v>
      </c>
      <c r="B2167" s="20">
        <v>0</v>
      </c>
      <c r="C2167" s="21">
        <v>0</v>
      </c>
      <c r="D2167" s="25">
        <v>584904.6100000001</v>
      </c>
      <c r="E2167" s="25">
        <v>457716.13000000006</v>
      </c>
      <c r="F2167" s="21">
        <v>0</v>
      </c>
      <c r="G2167" s="22">
        <f t="shared" si="33"/>
        <v>127188.48000000004</v>
      </c>
      <c r="H2167" s="21">
        <v>0</v>
      </c>
      <c r="I2167" s="21">
        <v>0</v>
      </c>
    </row>
    <row r="2168" spans="1:9" ht="15" x14ac:dyDescent="0.25">
      <c r="A2168" s="24" t="s">
        <v>2377</v>
      </c>
      <c r="B2168" s="20">
        <v>0</v>
      </c>
      <c r="C2168" s="21">
        <v>0</v>
      </c>
      <c r="D2168" s="25">
        <v>474493.19999999995</v>
      </c>
      <c r="E2168" s="25">
        <v>417324.02</v>
      </c>
      <c r="F2168" s="21">
        <v>0</v>
      </c>
      <c r="G2168" s="22">
        <f t="shared" si="33"/>
        <v>57169.179999999935</v>
      </c>
      <c r="H2168" s="21">
        <v>0</v>
      </c>
      <c r="I2168" s="21">
        <v>0</v>
      </c>
    </row>
    <row r="2169" spans="1:9" ht="15" x14ac:dyDescent="0.25">
      <c r="A2169" s="24" t="s">
        <v>2378</v>
      </c>
      <c r="B2169" s="20">
        <v>0</v>
      </c>
      <c r="C2169" s="21">
        <v>0</v>
      </c>
      <c r="D2169" s="25">
        <v>512893.23000000016</v>
      </c>
      <c r="E2169" s="25">
        <v>434277.33000000013</v>
      </c>
      <c r="F2169" s="21">
        <v>0</v>
      </c>
      <c r="G2169" s="22">
        <f t="shared" si="33"/>
        <v>78615.900000000023</v>
      </c>
      <c r="H2169" s="21">
        <v>0</v>
      </c>
      <c r="I2169" s="21">
        <v>0</v>
      </c>
    </row>
    <row r="2170" spans="1:9" ht="15" x14ac:dyDescent="0.25">
      <c r="A2170" s="24" t="s">
        <v>2379</v>
      </c>
      <c r="B2170" s="20">
        <v>0</v>
      </c>
      <c r="C2170" s="21">
        <v>0</v>
      </c>
      <c r="D2170" s="25">
        <v>815778.20000000042</v>
      </c>
      <c r="E2170" s="25">
        <v>676523.60000000009</v>
      </c>
      <c r="F2170" s="21">
        <v>0</v>
      </c>
      <c r="G2170" s="22">
        <f t="shared" si="33"/>
        <v>139254.60000000033</v>
      </c>
      <c r="H2170" s="21">
        <v>0</v>
      </c>
      <c r="I2170" s="21">
        <v>0</v>
      </c>
    </row>
    <row r="2171" spans="1:9" ht="15" x14ac:dyDescent="0.25">
      <c r="A2171" s="24" t="s">
        <v>2380</v>
      </c>
      <c r="B2171" s="20">
        <v>0</v>
      </c>
      <c r="C2171" s="21">
        <v>0</v>
      </c>
      <c r="D2171" s="25">
        <v>546432.4</v>
      </c>
      <c r="E2171" s="25">
        <v>465763.60000000003</v>
      </c>
      <c r="F2171" s="21">
        <v>0</v>
      </c>
      <c r="G2171" s="22">
        <f t="shared" si="33"/>
        <v>80668.799999999988</v>
      </c>
      <c r="H2171" s="21">
        <v>0</v>
      </c>
      <c r="I2171" s="21">
        <v>0</v>
      </c>
    </row>
    <row r="2172" spans="1:9" ht="15" x14ac:dyDescent="0.25">
      <c r="A2172" s="24" t="s">
        <v>2381</v>
      </c>
      <c r="B2172" s="20">
        <v>0</v>
      </c>
      <c r="C2172" s="21">
        <v>0</v>
      </c>
      <c r="D2172" s="25">
        <v>628075.19999999949</v>
      </c>
      <c r="E2172" s="25">
        <v>443886.78999999992</v>
      </c>
      <c r="F2172" s="21">
        <v>0</v>
      </c>
      <c r="G2172" s="22">
        <f t="shared" si="33"/>
        <v>184188.40999999957</v>
      </c>
      <c r="H2172" s="21">
        <v>0</v>
      </c>
      <c r="I2172" s="21">
        <v>0</v>
      </c>
    </row>
    <row r="2173" spans="1:9" ht="15" x14ac:dyDescent="0.25">
      <c r="A2173" s="24" t="s">
        <v>2382</v>
      </c>
      <c r="B2173" s="20">
        <v>0</v>
      </c>
      <c r="C2173" s="21">
        <v>0</v>
      </c>
      <c r="D2173" s="25">
        <v>473687.69999999984</v>
      </c>
      <c r="E2173" s="25">
        <v>350507.34999999992</v>
      </c>
      <c r="F2173" s="21">
        <v>0</v>
      </c>
      <c r="G2173" s="22">
        <f t="shared" si="33"/>
        <v>123180.34999999992</v>
      </c>
      <c r="H2173" s="21">
        <v>0</v>
      </c>
      <c r="I2173" s="21">
        <v>0</v>
      </c>
    </row>
    <row r="2174" spans="1:9" ht="15" x14ac:dyDescent="0.25">
      <c r="A2174" s="24" t="s">
        <v>2383</v>
      </c>
      <c r="B2174" s="20">
        <v>0</v>
      </c>
      <c r="C2174" s="21">
        <v>0</v>
      </c>
      <c r="D2174" s="25">
        <v>440554.80000000005</v>
      </c>
      <c r="E2174" s="25">
        <v>352623.22</v>
      </c>
      <c r="F2174" s="21">
        <v>0</v>
      </c>
      <c r="G2174" s="22">
        <f t="shared" si="33"/>
        <v>87931.580000000075</v>
      </c>
      <c r="H2174" s="21">
        <v>0</v>
      </c>
      <c r="I2174" s="21">
        <v>0</v>
      </c>
    </row>
    <row r="2175" spans="1:9" ht="15" x14ac:dyDescent="0.25">
      <c r="A2175" s="24" t="s">
        <v>2384</v>
      </c>
      <c r="B2175" s="20">
        <v>0</v>
      </c>
      <c r="C2175" s="21">
        <v>0</v>
      </c>
      <c r="D2175" s="25">
        <v>460495.4</v>
      </c>
      <c r="E2175" s="25">
        <v>349582</v>
      </c>
      <c r="F2175" s="21">
        <v>0</v>
      </c>
      <c r="G2175" s="22">
        <f t="shared" si="33"/>
        <v>110913.40000000002</v>
      </c>
      <c r="H2175" s="21">
        <v>0</v>
      </c>
      <c r="I2175" s="21">
        <v>0</v>
      </c>
    </row>
    <row r="2176" spans="1:9" ht="15" x14ac:dyDescent="0.25">
      <c r="A2176" s="24" t="s">
        <v>2385</v>
      </c>
      <c r="B2176" s="20">
        <v>0</v>
      </c>
      <c r="C2176" s="21">
        <v>0</v>
      </c>
      <c r="D2176" s="25">
        <v>628486.9</v>
      </c>
      <c r="E2176" s="25">
        <v>470617.00000000006</v>
      </c>
      <c r="F2176" s="21">
        <v>0</v>
      </c>
      <c r="G2176" s="22">
        <f t="shared" si="33"/>
        <v>157869.89999999997</v>
      </c>
      <c r="H2176" s="21">
        <v>0</v>
      </c>
      <c r="I2176" s="21">
        <v>0</v>
      </c>
    </row>
    <row r="2177" spans="1:9" ht="15" x14ac:dyDescent="0.25">
      <c r="A2177" s="24" t="s">
        <v>2386</v>
      </c>
      <c r="B2177" s="20">
        <v>0</v>
      </c>
      <c r="C2177" s="21">
        <v>0</v>
      </c>
      <c r="D2177" s="25">
        <v>637651.69999999995</v>
      </c>
      <c r="E2177" s="25">
        <v>553040.72999999986</v>
      </c>
      <c r="F2177" s="21">
        <v>0</v>
      </c>
      <c r="G2177" s="22">
        <f t="shared" si="33"/>
        <v>84610.970000000088</v>
      </c>
      <c r="H2177" s="21">
        <v>0</v>
      </c>
      <c r="I2177" s="21">
        <v>0</v>
      </c>
    </row>
    <row r="2178" spans="1:9" ht="15" x14ac:dyDescent="0.25">
      <c r="A2178" s="24" t="s">
        <v>2387</v>
      </c>
      <c r="B2178" s="20">
        <v>0</v>
      </c>
      <c r="C2178" s="21">
        <v>0</v>
      </c>
      <c r="D2178" s="25">
        <v>857034.1</v>
      </c>
      <c r="E2178" s="25">
        <v>717092.65000000026</v>
      </c>
      <c r="F2178" s="21">
        <v>0</v>
      </c>
      <c r="G2178" s="22">
        <f t="shared" si="33"/>
        <v>139941.44999999972</v>
      </c>
      <c r="H2178" s="21">
        <v>0</v>
      </c>
      <c r="I2178" s="21">
        <v>0</v>
      </c>
    </row>
    <row r="2179" spans="1:9" ht="15" x14ac:dyDescent="0.25">
      <c r="A2179" s="24" t="s">
        <v>2388</v>
      </c>
      <c r="B2179" s="20">
        <v>0</v>
      </c>
      <c r="C2179" s="21">
        <v>0</v>
      </c>
      <c r="D2179" s="25">
        <v>7607.5</v>
      </c>
      <c r="E2179" s="25">
        <v>0</v>
      </c>
      <c r="F2179" s="21">
        <v>0</v>
      </c>
      <c r="G2179" s="22">
        <f t="shared" si="33"/>
        <v>7607.5</v>
      </c>
      <c r="H2179" s="21">
        <v>0</v>
      </c>
      <c r="I2179" s="21">
        <v>0</v>
      </c>
    </row>
    <row r="2180" spans="1:9" ht="15" x14ac:dyDescent="0.25">
      <c r="A2180" s="24" t="s">
        <v>2389</v>
      </c>
      <c r="B2180" s="20">
        <v>0</v>
      </c>
      <c r="C2180" s="21">
        <v>0</v>
      </c>
      <c r="D2180" s="25">
        <v>78419.899999999994</v>
      </c>
      <c r="E2180" s="25">
        <v>46669.4</v>
      </c>
      <c r="F2180" s="21">
        <v>0</v>
      </c>
      <c r="G2180" s="22">
        <f t="shared" si="33"/>
        <v>31750.499999999993</v>
      </c>
      <c r="H2180" s="21">
        <v>0</v>
      </c>
      <c r="I2180" s="21">
        <v>0</v>
      </c>
    </row>
    <row r="2181" spans="1:9" ht="15" x14ac:dyDescent="0.25">
      <c r="A2181" s="24" t="s">
        <v>2390</v>
      </c>
      <c r="B2181" s="20">
        <v>0</v>
      </c>
      <c r="C2181" s="21">
        <v>0</v>
      </c>
      <c r="D2181" s="25">
        <v>101886.80000000002</v>
      </c>
      <c r="E2181" s="25">
        <v>33498.409999999996</v>
      </c>
      <c r="F2181" s="21">
        <v>0</v>
      </c>
      <c r="G2181" s="22">
        <f t="shared" si="33"/>
        <v>68388.390000000014</v>
      </c>
      <c r="H2181" s="21">
        <v>0</v>
      </c>
      <c r="I2181" s="21">
        <v>0</v>
      </c>
    </row>
    <row r="2182" spans="1:9" ht="15" x14ac:dyDescent="0.25">
      <c r="A2182" s="24" t="s">
        <v>2391</v>
      </c>
      <c r="B2182" s="20">
        <v>0</v>
      </c>
      <c r="C2182" s="21">
        <v>0</v>
      </c>
      <c r="D2182" s="25">
        <v>58139.199999999997</v>
      </c>
      <c r="E2182" s="25">
        <v>30881</v>
      </c>
      <c r="F2182" s="21">
        <v>0</v>
      </c>
      <c r="G2182" s="22">
        <f t="shared" si="33"/>
        <v>27258.199999999997</v>
      </c>
      <c r="H2182" s="21">
        <v>0</v>
      </c>
      <c r="I2182" s="21">
        <v>0</v>
      </c>
    </row>
    <row r="2183" spans="1:9" ht="15" x14ac:dyDescent="0.25">
      <c r="A2183" s="24" t="s">
        <v>2392</v>
      </c>
      <c r="B2183" s="20">
        <v>0</v>
      </c>
      <c r="C2183" s="21">
        <v>0</v>
      </c>
      <c r="D2183" s="25">
        <v>61325.4</v>
      </c>
      <c r="E2183" s="25">
        <v>40907.4</v>
      </c>
      <c r="F2183" s="21">
        <v>0</v>
      </c>
      <c r="G2183" s="22">
        <f t="shared" ref="G2183:G2246" si="34">D2183-E2183</f>
        <v>20418</v>
      </c>
      <c r="H2183" s="21">
        <v>0</v>
      </c>
      <c r="I2183" s="21">
        <v>0</v>
      </c>
    </row>
    <row r="2184" spans="1:9" ht="15" x14ac:dyDescent="0.25">
      <c r="A2184" s="24" t="s">
        <v>2393</v>
      </c>
      <c r="B2184" s="20">
        <v>0</v>
      </c>
      <c r="C2184" s="21">
        <v>0</v>
      </c>
      <c r="D2184" s="25">
        <v>43335.900000000009</v>
      </c>
      <c r="E2184" s="25">
        <v>20131.600000000002</v>
      </c>
      <c r="F2184" s="21">
        <v>0</v>
      </c>
      <c r="G2184" s="22">
        <f t="shared" si="34"/>
        <v>23204.300000000007</v>
      </c>
      <c r="H2184" s="21">
        <v>0</v>
      </c>
      <c r="I2184" s="21">
        <v>0</v>
      </c>
    </row>
    <row r="2185" spans="1:9" ht="15" x14ac:dyDescent="0.25">
      <c r="A2185" s="24" t="s">
        <v>2394</v>
      </c>
      <c r="B2185" s="20">
        <v>0</v>
      </c>
      <c r="C2185" s="21">
        <v>0</v>
      </c>
      <c r="D2185" s="25">
        <v>45483.9</v>
      </c>
      <c r="E2185" s="25">
        <v>15272.900000000001</v>
      </c>
      <c r="F2185" s="21">
        <v>0</v>
      </c>
      <c r="G2185" s="22">
        <f t="shared" si="34"/>
        <v>30211</v>
      </c>
      <c r="H2185" s="21">
        <v>0</v>
      </c>
      <c r="I2185" s="21">
        <v>0</v>
      </c>
    </row>
    <row r="2186" spans="1:9" ht="15" x14ac:dyDescent="0.25">
      <c r="A2186" s="24" t="s">
        <v>2395</v>
      </c>
      <c r="B2186" s="20">
        <v>0</v>
      </c>
      <c r="C2186" s="21">
        <v>0</v>
      </c>
      <c r="D2186" s="25">
        <v>34529.1</v>
      </c>
      <c r="E2186" s="25">
        <v>2956.6</v>
      </c>
      <c r="F2186" s="21">
        <v>0</v>
      </c>
      <c r="G2186" s="22">
        <f t="shared" si="34"/>
        <v>31572.5</v>
      </c>
      <c r="H2186" s="21">
        <v>0</v>
      </c>
      <c r="I2186" s="21">
        <v>0</v>
      </c>
    </row>
    <row r="2187" spans="1:9" ht="15" x14ac:dyDescent="0.25">
      <c r="A2187" s="24" t="s">
        <v>2396</v>
      </c>
      <c r="B2187" s="20">
        <v>0</v>
      </c>
      <c r="C2187" s="21">
        <v>0</v>
      </c>
      <c r="D2187" s="25">
        <v>68646.5</v>
      </c>
      <c r="E2187" s="25">
        <v>66561.599999999991</v>
      </c>
      <c r="F2187" s="21">
        <v>0</v>
      </c>
      <c r="G2187" s="22">
        <f t="shared" si="34"/>
        <v>2084.9000000000087</v>
      </c>
      <c r="H2187" s="21">
        <v>0</v>
      </c>
      <c r="I2187" s="21">
        <v>0</v>
      </c>
    </row>
    <row r="2188" spans="1:9" ht="15" x14ac:dyDescent="0.25">
      <c r="A2188" s="24" t="s">
        <v>2397</v>
      </c>
      <c r="B2188" s="20">
        <v>0</v>
      </c>
      <c r="C2188" s="21">
        <v>0</v>
      </c>
      <c r="D2188" s="25">
        <v>53610.5</v>
      </c>
      <c r="E2188" s="25">
        <v>28778.600000000002</v>
      </c>
      <c r="F2188" s="21">
        <v>0</v>
      </c>
      <c r="G2188" s="22">
        <f t="shared" si="34"/>
        <v>24831.899999999998</v>
      </c>
      <c r="H2188" s="21">
        <v>0</v>
      </c>
      <c r="I2188" s="21">
        <v>0</v>
      </c>
    </row>
    <row r="2189" spans="1:9" ht="15" x14ac:dyDescent="0.25">
      <c r="A2189" s="24" t="s">
        <v>2398</v>
      </c>
      <c r="B2189" s="20">
        <v>0</v>
      </c>
      <c r="C2189" s="21">
        <v>0</v>
      </c>
      <c r="D2189" s="25">
        <v>61576</v>
      </c>
      <c r="E2189" s="25">
        <v>48897.7</v>
      </c>
      <c r="F2189" s="21">
        <v>0</v>
      </c>
      <c r="G2189" s="22">
        <f t="shared" si="34"/>
        <v>12678.300000000003</v>
      </c>
      <c r="H2189" s="21">
        <v>0</v>
      </c>
      <c r="I2189" s="21">
        <v>0</v>
      </c>
    </row>
    <row r="2190" spans="1:9" ht="15" x14ac:dyDescent="0.25">
      <c r="A2190" s="24" t="s">
        <v>2399</v>
      </c>
      <c r="B2190" s="20">
        <v>0</v>
      </c>
      <c r="C2190" s="21">
        <v>0</v>
      </c>
      <c r="D2190" s="25">
        <v>63151.199999999997</v>
      </c>
      <c r="E2190" s="25">
        <v>28420.5</v>
      </c>
      <c r="F2190" s="21">
        <v>0</v>
      </c>
      <c r="G2190" s="22">
        <f t="shared" si="34"/>
        <v>34730.699999999997</v>
      </c>
      <c r="H2190" s="21">
        <v>0</v>
      </c>
      <c r="I2190" s="21">
        <v>0</v>
      </c>
    </row>
    <row r="2191" spans="1:9" ht="15" x14ac:dyDescent="0.25">
      <c r="A2191" s="24" t="s">
        <v>2400</v>
      </c>
      <c r="B2191" s="20">
        <v>0</v>
      </c>
      <c r="C2191" s="21">
        <v>0</v>
      </c>
      <c r="D2191" s="25">
        <v>89714.8</v>
      </c>
      <c r="E2191" s="25">
        <v>14997.599999999999</v>
      </c>
      <c r="F2191" s="21">
        <v>0</v>
      </c>
      <c r="G2191" s="22">
        <f t="shared" si="34"/>
        <v>74717.200000000012</v>
      </c>
      <c r="H2191" s="21">
        <v>0</v>
      </c>
      <c r="I2191" s="21">
        <v>0</v>
      </c>
    </row>
    <row r="2192" spans="1:9" ht="15" x14ac:dyDescent="0.25">
      <c r="A2192" s="24" t="s">
        <v>2401</v>
      </c>
      <c r="B2192" s="20">
        <v>0</v>
      </c>
      <c r="C2192" s="21">
        <v>0</v>
      </c>
      <c r="D2192" s="25">
        <v>104482.29999999999</v>
      </c>
      <c r="E2192" s="25">
        <v>37825.15</v>
      </c>
      <c r="F2192" s="21">
        <v>0</v>
      </c>
      <c r="G2192" s="22">
        <f t="shared" si="34"/>
        <v>66657.149999999994</v>
      </c>
      <c r="H2192" s="21">
        <v>0</v>
      </c>
      <c r="I2192" s="21">
        <v>0</v>
      </c>
    </row>
    <row r="2193" spans="1:9" ht="15" x14ac:dyDescent="0.25">
      <c r="A2193" s="24" t="s">
        <v>2402</v>
      </c>
      <c r="B2193" s="20">
        <v>0</v>
      </c>
      <c r="C2193" s="21">
        <v>0</v>
      </c>
      <c r="D2193" s="25">
        <v>50836</v>
      </c>
      <c r="E2193" s="25">
        <v>28756.799999999999</v>
      </c>
      <c r="F2193" s="21">
        <v>0</v>
      </c>
      <c r="G2193" s="22">
        <f t="shared" si="34"/>
        <v>22079.200000000001</v>
      </c>
      <c r="H2193" s="21">
        <v>0</v>
      </c>
      <c r="I2193" s="21">
        <v>0</v>
      </c>
    </row>
    <row r="2194" spans="1:9" ht="15" x14ac:dyDescent="0.25">
      <c r="A2194" s="24" t="s">
        <v>2403</v>
      </c>
      <c r="B2194" s="20">
        <v>0</v>
      </c>
      <c r="C2194" s="21">
        <v>0</v>
      </c>
      <c r="D2194" s="25">
        <v>64887.5</v>
      </c>
      <c r="E2194" s="25">
        <v>40566.400000000001</v>
      </c>
      <c r="F2194" s="21">
        <v>0</v>
      </c>
      <c r="G2194" s="22">
        <f t="shared" si="34"/>
        <v>24321.1</v>
      </c>
      <c r="H2194" s="21">
        <v>0</v>
      </c>
      <c r="I2194" s="21">
        <v>0</v>
      </c>
    </row>
    <row r="2195" spans="1:9" ht="15" x14ac:dyDescent="0.25">
      <c r="A2195" s="24" t="s">
        <v>2404</v>
      </c>
      <c r="B2195" s="20">
        <v>0</v>
      </c>
      <c r="C2195" s="21">
        <v>0</v>
      </c>
      <c r="D2195" s="25">
        <v>62703.7</v>
      </c>
      <c r="E2195" s="25">
        <v>39448.400000000001</v>
      </c>
      <c r="F2195" s="21">
        <v>0</v>
      </c>
      <c r="G2195" s="22">
        <f t="shared" si="34"/>
        <v>23255.299999999996</v>
      </c>
      <c r="H2195" s="21">
        <v>0</v>
      </c>
      <c r="I2195" s="21">
        <v>0</v>
      </c>
    </row>
    <row r="2196" spans="1:9" ht="15" x14ac:dyDescent="0.25">
      <c r="A2196" s="24" t="s">
        <v>2405</v>
      </c>
      <c r="B2196" s="20">
        <v>0</v>
      </c>
      <c r="C2196" s="21">
        <v>0</v>
      </c>
      <c r="D2196" s="25">
        <v>63151.199999999997</v>
      </c>
      <c r="E2196" s="25">
        <v>45572.2</v>
      </c>
      <c r="F2196" s="21">
        <v>0</v>
      </c>
      <c r="G2196" s="22">
        <f t="shared" si="34"/>
        <v>17579</v>
      </c>
      <c r="H2196" s="21">
        <v>0</v>
      </c>
      <c r="I2196" s="21">
        <v>0</v>
      </c>
    </row>
    <row r="2197" spans="1:9" ht="15" x14ac:dyDescent="0.25">
      <c r="A2197" s="24" t="s">
        <v>2406</v>
      </c>
      <c r="B2197" s="20">
        <v>0</v>
      </c>
      <c r="C2197" s="21">
        <v>0</v>
      </c>
      <c r="D2197" s="25">
        <v>94708.9</v>
      </c>
      <c r="E2197" s="25">
        <v>66791.699999999983</v>
      </c>
      <c r="F2197" s="21">
        <v>0</v>
      </c>
      <c r="G2197" s="22">
        <f t="shared" si="34"/>
        <v>27917.200000000012</v>
      </c>
      <c r="H2197" s="21">
        <v>0</v>
      </c>
      <c r="I2197" s="21">
        <v>0</v>
      </c>
    </row>
    <row r="2198" spans="1:9" ht="15" x14ac:dyDescent="0.25">
      <c r="A2198" s="24" t="s">
        <v>2407</v>
      </c>
      <c r="B2198" s="20">
        <v>0</v>
      </c>
      <c r="C2198" s="21">
        <v>0</v>
      </c>
      <c r="D2198" s="25">
        <v>39225.100000000006</v>
      </c>
      <c r="E2198" s="25">
        <v>35601.300000000003</v>
      </c>
      <c r="F2198" s="21">
        <v>0</v>
      </c>
      <c r="G2198" s="22">
        <f t="shared" si="34"/>
        <v>3623.8000000000029</v>
      </c>
      <c r="H2198" s="21">
        <v>0</v>
      </c>
      <c r="I2198" s="21">
        <v>0</v>
      </c>
    </row>
    <row r="2199" spans="1:9" ht="15" x14ac:dyDescent="0.25">
      <c r="A2199" s="24" t="s">
        <v>2408</v>
      </c>
      <c r="B2199" s="20">
        <v>0</v>
      </c>
      <c r="C2199" s="21">
        <v>0</v>
      </c>
      <c r="D2199" s="25">
        <v>73461.600000000006</v>
      </c>
      <c r="E2199" s="25">
        <v>51921.599999999999</v>
      </c>
      <c r="F2199" s="21">
        <v>0</v>
      </c>
      <c r="G2199" s="22">
        <f t="shared" si="34"/>
        <v>21540.000000000007</v>
      </c>
      <c r="H2199" s="21">
        <v>0</v>
      </c>
      <c r="I2199" s="21">
        <v>0</v>
      </c>
    </row>
    <row r="2200" spans="1:9" ht="15" x14ac:dyDescent="0.25">
      <c r="A2200" s="24" t="s">
        <v>2409</v>
      </c>
      <c r="B2200" s="20">
        <v>0</v>
      </c>
      <c r="C2200" s="21">
        <v>0</v>
      </c>
      <c r="D2200" s="25">
        <v>41868.1</v>
      </c>
      <c r="E2200" s="25">
        <v>22341.599999999999</v>
      </c>
      <c r="F2200" s="21">
        <v>0</v>
      </c>
      <c r="G2200" s="22">
        <f t="shared" si="34"/>
        <v>19526.5</v>
      </c>
      <c r="H2200" s="21">
        <v>0</v>
      </c>
      <c r="I2200" s="21">
        <v>0</v>
      </c>
    </row>
    <row r="2201" spans="1:9" ht="15" x14ac:dyDescent="0.25">
      <c r="A2201" s="24" t="s">
        <v>2410</v>
      </c>
      <c r="B2201" s="20">
        <v>0</v>
      </c>
      <c r="C2201" s="21">
        <v>0</v>
      </c>
      <c r="D2201" s="25">
        <v>66498.5</v>
      </c>
      <c r="E2201" s="25">
        <v>25144.799999999999</v>
      </c>
      <c r="F2201" s="21">
        <v>0</v>
      </c>
      <c r="G2201" s="22">
        <f t="shared" si="34"/>
        <v>41353.699999999997</v>
      </c>
      <c r="H2201" s="21">
        <v>0</v>
      </c>
      <c r="I2201" s="21">
        <v>0</v>
      </c>
    </row>
    <row r="2202" spans="1:9" ht="15" x14ac:dyDescent="0.25">
      <c r="A2202" s="24" t="s">
        <v>2411</v>
      </c>
      <c r="B2202" s="20">
        <v>0</v>
      </c>
      <c r="C2202" s="21">
        <v>0</v>
      </c>
      <c r="D2202" s="25">
        <v>11939.3</v>
      </c>
      <c r="E2202" s="25">
        <v>0</v>
      </c>
      <c r="F2202" s="21">
        <v>0</v>
      </c>
      <c r="G2202" s="22">
        <f t="shared" si="34"/>
        <v>11939.3</v>
      </c>
      <c r="H2202" s="21">
        <v>0</v>
      </c>
      <c r="I2202" s="21">
        <v>0</v>
      </c>
    </row>
    <row r="2203" spans="1:9" ht="15" x14ac:dyDescent="0.25">
      <c r="A2203" s="24" t="s">
        <v>2412</v>
      </c>
      <c r="B2203" s="20">
        <v>0</v>
      </c>
      <c r="C2203" s="21">
        <v>0</v>
      </c>
      <c r="D2203" s="25">
        <v>40650.9</v>
      </c>
      <c r="E2203" s="25">
        <v>16879.8</v>
      </c>
      <c r="F2203" s="21">
        <v>0</v>
      </c>
      <c r="G2203" s="22">
        <f t="shared" si="34"/>
        <v>23771.100000000002</v>
      </c>
      <c r="H2203" s="21">
        <v>0</v>
      </c>
      <c r="I2203" s="21">
        <v>0</v>
      </c>
    </row>
    <row r="2204" spans="1:9" ht="15" x14ac:dyDescent="0.25">
      <c r="A2204" s="24" t="s">
        <v>2413</v>
      </c>
      <c r="B2204" s="20">
        <v>0</v>
      </c>
      <c r="C2204" s="21">
        <v>0</v>
      </c>
      <c r="D2204" s="25">
        <v>469944.80999999988</v>
      </c>
      <c r="E2204" s="25">
        <v>198614.09999999998</v>
      </c>
      <c r="F2204" s="21">
        <v>0</v>
      </c>
      <c r="G2204" s="22">
        <f t="shared" si="34"/>
        <v>271330.7099999999</v>
      </c>
      <c r="H2204" s="21">
        <v>0</v>
      </c>
      <c r="I2204" s="21">
        <v>0</v>
      </c>
    </row>
    <row r="2205" spans="1:9" ht="15" x14ac:dyDescent="0.25">
      <c r="A2205" s="24" t="s">
        <v>2414</v>
      </c>
      <c r="B2205" s="20">
        <v>0</v>
      </c>
      <c r="C2205" s="21">
        <v>0</v>
      </c>
      <c r="D2205" s="25">
        <v>477751</v>
      </c>
      <c r="E2205" s="25">
        <v>226385.88</v>
      </c>
      <c r="F2205" s="21">
        <v>0</v>
      </c>
      <c r="G2205" s="22">
        <f t="shared" si="34"/>
        <v>251365.12</v>
      </c>
      <c r="H2205" s="21">
        <v>0</v>
      </c>
      <c r="I2205" s="21">
        <v>0</v>
      </c>
    </row>
    <row r="2206" spans="1:9" ht="15" x14ac:dyDescent="0.25">
      <c r="A2206" s="24" t="s">
        <v>2415</v>
      </c>
      <c r="B2206" s="20">
        <v>0</v>
      </c>
      <c r="C2206" s="21">
        <v>0</v>
      </c>
      <c r="D2206" s="25">
        <v>859128.40000000037</v>
      </c>
      <c r="E2206" s="25">
        <v>604773.49999999988</v>
      </c>
      <c r="F2206" s="21">
        <v>0</v>
      </c>
      <c r="G2206" s="22">
        <f t="shared" si="34"/>
        <v>254354.90000000049</v>
      </c>
      <c r="H2206" s="21">
        <v>0</v>
      </c>
      <c r="I2206" s="21">
        <v>0</v>
      </c>
    </row>
    <row r="2207" spans="1:9" ht="15" x14ac:dyDescent="0.25">
      <c r="A2207" s="24" t="s">
        <v>2416</v>
      </c>
      <c r="B2207" s="20">
        <v>0</v>
      </c>
      <c r="C2207" s="21">
        <v>0</v>
      </c>
      <c r="D2207" s="25">
        <v>46933.799999999996</v>
      </c>
      <c r="E2207" s="25">
        <v>466.8</v>
      </c>
      <c r="F2207" s="21">
        <v>0</v>
      </c>
      <c r="G2207" s="22">
        <f t="shared" si="34"/>
        <v>46466.999999999993</v>
      </c>
      <c r="H2207" s="21">
        <v>0</v>
      </c>
      <c r="I2207" s="21">
        <v>0</v>
      </c>
    </row>
    <row r="2208" spans="1:9" ht="15" x14ac:dyDescent="0.25">
      <c r="A2208" s="24" t="s">
        <v>2417</v>
      </c>
      <c r="B2208" s="20">
        <v>0</v>
      </c>
      <c r="C2208" s="21">
        <v>0</v>
      </c>
      <c r="D2208" s="25">
        <v>437829.10999999987</v>
      </c>
      <c r="E2208" s="25">
        <v>319249.45999999996</v>
      </c>
      <c r="F2208" s="21">
        <v>0</v>
      </c>
      <c r="G2208" s="22">
        <f t="shared" si="34"/>
        <v>118579.64999999991</v>
      </c>
      <c r="H2208" s="21">
        <v>0</v>
      </c>
      <c r="I2208" s="21">
        <v>0</v>
      </c>
    </row>
    <row r="2209" spans="1:9" ht="15" x14ac:dyDescent="0.25">
      <c r="A2209" s="24" t="s">
        <v>2418</v>
      </c>
      <c r="B2209" s="20">
        <v>0</v>
      </c>
      <c r="C2209" s="21">
        <v>0</v>
      </c>
      <c r="D2209" s="25">
        <v>515936.96</v>
      </c>
      <c r="E2209" s="25">
        <v>327829.26000000024</v>
      </c>
      <c r="F2209" s="21">
        <v>0</v>
      </c>
      <c r="G2209" s="22">
        <f t="shared" si="34"/>
        <v>188107.69999999978</v>
      </c>
      <c r="H2209" s="21">
        <v>0</v>
      </c>
      <c r="I2209" s="21">
        <v>0</v>
      </c>
    </row>
    <row r="2210" spans="1:9" ht="15" x14ac:dyDescent="0.25">
      <c r="A2210" s="24" t="s">
        <v>2419</v>
      </c>
      <c r="B2210" s="20">
        <v>0</v>
      </c>
      <c r="C2210" s="21">
        <v>0</v>
      </c>
      <c r="D2210" s="25">
        <v>446121.7</v>
      </c>
      <c r="E2210" s="25">
        <v>319762.39</v>
      </c>
      <c r="F2210" s="21">
        <v>0</v>
      </c>
      <c r="G2210" s="22">
        <f t="shared" si="34"/>
        <v>126359.31</v>
      </c>
      <c r="H2210" s="21">
        <v>0</v>
      </c>
      <c r="I2210" s="21">
        <v>0</v>
      </c>
    </row>
    <row r="2211" spans="1:9" ht="15" x14ac:dyDescent="0.25">
      <c r="A2211" s="24" t="s">
        <v>2420</v>
      </c>
      <c r="B2211" s="20">
        <v>0</v>
      </c>
      <c r="C2211" s="21">
        <v>0</v>
      </c>
      <c r="D2211" s="25">
        <v>431410.21000000008</v>
      </c>
      <c r="E2211" s="25">
        <v>327566.1500000002</v>
      </c>
      <c r="F2211" s="21">
        <v>0</v>
      </c>
      <c r="G2211" s="22">
        <f t="shared" si="34"/>
        <v>103844.05999999988</v>
      </c>
      <c r="H2211" s="21">
        <v>0</v>
      </c>
      <c r="I2211" s="21">
        <v>0</v>
      </c>
    </row>
    <row r="2212" spans="1:9" ht="15" x14ac:dyDescent="0.25">
      <c r="A2212" s="24" t="s">
        <v>2421</v>
      </c>
      <c r="B2212" s="20">
        <v>0</v>
      </c>
      <c r="C2212" s="21">
        <v>0</v>
      </c>
      <c r="D2212" s="25">
        <v>512057.81000000011</v>
      </c>
      <c r="E2212" s="25">
        <v>373185.70000000013</v>
      </c>
      <c r="F2212" s="21">
        <v>0</v>
      </c>
      <c r="G2212" s="22">
        <f t="shared" si="34"/>
        <v>138872.10999999999</v>
      </c>
      <c r="H2212" s="21">
        <v>0</v>
      </c>
      <c r="I2212" s="21">
        <v>0</v>
      </c>
    </row>
    <row r="2213" spans="1:9" ht="15" x14ac:dyDescent="0.25">
      <c r="A2213" s="24" t="s">
        <v>2422</v>
      </c>
      <c r="B2213" s="20">
        <v>0</v>
      </c>
      <c r="C2213" s="21">
        <v>0</v>
      </c>
      <c r="D2213" s="25">
        <v>701251.52</v>
      </c>
      <c r="E2213" s="25">
        <v>585088.82999999996</v>
      </c>
      <c r="F2213" s="21">
        <v>0</v>
      </c>
      <c r="G2213" s="22">
        <f t="shared" si="34"/>
        <v>116162.69000000006</v>
      </c>
      <c r="H2213" s="21">
        <v>0</v>
      </c>
      <c r="I2213" s="21">
        <v>0</v>
      </c>
    </row>
    <row r="2214" spans="1:9" ht="15" x14ac:dyDescent="0.25">
      <c r="A2214" s="24" t="s">
        <v>2423</v>
      </c>
      <c r="B2214" s="20">
        <v>0</v>
      </c>
      <c r="C2214" s="21">
        <v>0</v>
      </c>
      <c r="D2214" s="25">
        <v>533698.90000000026</v>
      </c>
      <c r="E2214" s="25">
        <v>368474.51999999996</v>
      </c>
      <c r="F2214" s="21">
        <v>0</v>
      </c>
      <c r="G2214" s="22">
        <f t="shared" si="34"/>
        <v>165224.3800000003</v>
      </c>
      <c r="H2214" s="21">
        <v>0</v>
      </c>
      <c r="I2214" s="21">
        <v>0</v>
      </c>
    </row>
    <row r="2215" spans="1:9" ht="15" x14ac:dyDescent="0.25">
      <c r="A2215" s="24" t="s">
        <v>2424</v>
      </c>
      <c r="B2215" s="20">
        <v>0</v>
      </c>
      <c r="C2215" s="21">
        <v>0</v>
      </c>
      <c r="D2215" s="25">
        <v>431694.52</v>
      </c>
      <c r="E2215" s="25">
        <v>360601.81999999989</v>
      </c>
      <c r="F2215" s="21">
        <v>0</v>
      </c>
      <c r="G2215" s="22">
        <f t="shared" si="34"/>
        <v>71092.700000000128</v>
      </c>
      <c r="H2215" s="21">
        <v>0</v>
      </c>
      <c r="I2215" s="21">
        <v>0</v>
      </c>
    </row>
    <row r="2216" spans="1:9" ht="15" x14ac:dyDescent="0.25">
      <c r="A2216" s="24" t="s">
        <v>2425</v>
      </c>
      <c r="B2216" s="20">
        <v>0</v>
      </c>
      <c r="C2216" s="21">
        <v>0</v>
      </c>
      <c r="D2216" s="25">
        <v>1743378.1899999992</v>
      </c>
      <c r="E2216" s="25">
        <v>1453643.1300000004</v>
      </c>
      <c r="F2216" s="21">
        <v>0</v>
      </c>
      <c r="G2216" s="22">
        <f t="shared" si="34"/>
        <v>289735.05999999889</v>
      </c>
      <c r="H2216" s="21">
        <v>0</v>
      </c>
      <c r="I2216" s="21">
        <v>0</v>
      </c>
    </row>
    <row r="2217" spans="1:9" ht="15" x14ac:dyDescent="0.25">
      <c r="A2217" s="24" t="s">
        <v>2426</v>
      </c>
      <c r="B2217" s="20">
        <v>0</v>
      </c>
      <c r="C2217" s="21">
        <v>0</v>
      </c>
      <c r="D2217" s="25">
        <v>667826.5</v>
      </c>
      <c r="E2217" s="25">
        <v>532899.00000000012</v>
      </c>
      <c r="F2217" s="21">
        <v>0</v>
      </c>
      <c r="G2217" s="22">
        <f t="shared" si="34"/>
        <v>134927.49999999988</v>
      </c>
      <c r="H2217" s="21">
        <v>0</v>
      </c>
      <c r="I2217" s="21">
        <v>0</v>
      </c>
    </row>
    <row r="2218" spans="1:9" ht="15" x14ac:dyDescent="0.25">
      <c r="A2218" s="24" t="s">
        <v>2427</v>
      </c>
      <c r="B2218" s="20">
        <v>0</v>
      </c>
      <c r="C2218" s="21">
        <v>0</v>
      </c>
      <c r="D2218" s="25">
        <v>705474.79999999993</v>
      </c>
      <c r="E2218" s="25">
        <v>530852.09999999986</v>
      </c>
      <c r="F2218" s="21">
        <v>0</v>
      </c>
      <c r="G2218" s="22">
        <f t="shared" si="34"/>
        <v>174622.70000000007</v>
      </c>
      <c r="H2218" s="21">
        <v>0</v>
      </c>
      <c r="I2218" s="21">
        <v>0</v>
      </c>
    </row>
    <row r="2219" spans="1:9" ht="15" x14ac:dyDescent="0.25">
      <c r="A2219" s="24" t="s">
        <v>2428</v>
      </c>
      <c r="B2219" s="20">
        <v>0</v>
      </c>
      <c r="C2219" s="21">
        <v>0</v>
      </c>
      <c r="D2219" s="25">
        <v>354181.79999999987</v>
      </c>
      <c r="E2219" s="25">
        <v>245570.01999999996</v>
      </c>
      <c r="F2219" s="21">
        <v>0</v>
      </c>
      <c r="G2219" s="22">
        <f t="shared" si="34"/>
        <v>108611.77999999991</v>
      </c>
      <c r="H2219" s="21">
        <v>0</v>
      </c>
      <c r="I2219" s="21">
        <v>0</v>
      </c>
    </row>
    <row r="2220" spans="1:9" ht="15" x14ac:dyDescent="0.25">
      <c r="A2220" s="24" t="s">
        <v>2429</v>
      </c>
      <c r="B2220" s="20">
        <v>0</v>
      </c>
      <c r="C2220" s="21">
        <v>0</v>
      </c>
      <c r="D2220" s="25">
        <v>452692.59999999992</v>
      </c>
      <c r="E2220" s="25">
        <v>331349.89999999997</v>
      </c>
      <c r="F2220" s="21">
        <v>0</v>
      </c>
      <c r="G2220" s="22">
        <f t="shared" si="34"/>
        <v>121342.69999999995</v>
      </c>
      <c r="H2220" s="21">
        <v>0</v>
      </c>
      <c r="I2220" s="21">
        <v>0</v>
      </c>
    </row>
    <row r="2221" spans="1:9" ht="15" x14ac:dyDescent="0.25">
      <c r="A2221" s="24" t="s">
        <v>2430</v>
      </c>
      <c r="B2221" s="20">
        <v>0</v>
      </c>
      <c r="C2221" s="21">
        <v>0</v>
      </c>
      <c r="D2221" s="25">
        <v>698317.3</v>
      </c>
      <c r="E2221" s="25">
        <v>556913.1</v>
      </c>
      <c r="F2221" s="21">
        <v>0</v>
      </c>
      <c r="G2221" s="22">
        <f t="shared" si="34"/>
        <v>141404.20000000007</v>
      </c>
      <c r="H2221" s="21">
        <v>0</v>
      </c>
      <c r="I2221" s="21">
        <v>0</v>
      </c>
    </row>
    <row r="2222" spans="1:9" ht="15" x14ac:dyDescent="0.25">
      <c r="A2222" s="24" t="s">
        <v>2431</v>
      </c>
      <c r="B2222" s="20">
        <v>0</v>
      </c>
      <c r="C2222" s="21">
        <v>0</v>
      </c>
      <c r="D2222" s="25">
        <v>712053.49999999988</v>
      </c>
      <c r="E2222" s="25">
        <v>592425.44000000006</v>
      </c>
      <c r="F2222" s="21">
        <v>0</v>
      </c>
      <c r="G2222" s="22">
        <f t="shared" si="34"/>
        <v>119628.05999999982</v>
      </c>
      <c r="H2222" s="21">
        <v>0</v>
      </c>
      <c r="I2222" s="21">
        <v>0</v>
      </c>
    </row>
    <row r="2223" spans="1:9" ht="15" x14ac:dyDescent="0.25">
      <c r="A2223" s="24" t="s">
        <v>2432</v>
      </c>
      <c r="B2223" s="20">
        <v>0</v>
      </c>
      <c r="C2223" s="21">
        <v>0</v>
      </c>
      <c r="D2223" s="25">
        <v>610547.73999999987</v>
      </c>
      <c r="E2223" s="25">
        <v>506453.39999999985</v>
      </c>
      <c r="F2223" s="21">
        <v>0</v>
      </c>
      <c r="G2223" s="22">
        <f t="shared" si="34"/>
        <v>104094.34000000003</v>
      </c>
      <c r="H2223" s="21">
        <v>0</v>
      </c>
      <c r="I2223" s="21">
        <v>0</v>
      </c>
    </row>
    <row r="2224" spans="1:9" ht="15" x14ac:dyDescent="0.25">
      <c r="A2224" s="24" t="s">
        <v>2433</v>
      </c>
      <c r="B2224" s="20">
        <v>0</v>
      </c>
      <c r="C2224" s="21">
        <v>0</v>
      </c>
      <c r="D2224" s="25">
        <v>435304.69999999995</v>
      </c>
      <c r="E2224" s="25">
        <v>281937.50000000006</v>
      </c>
      <c r="F2224" s="21">
        <v>0</v>
      </c>
      <c r="G2224" s="22">
        <f t="shared" si="34"/>
        <v>153367.1999999999</v>
      </c>
      <c r="H2224" s="21">
        <v>0</v>
      </c>
      <c r="I2224" s="21">
        <v>0</v>
      </c>
    </row>
    <row r="2225" spans="1:9" ht="15" x14ac:dyDescent="0.25">
      <c r="A2225" s="24" t="s">
        <v>2434</v>
      </c>
      <c r="B2225" s="20">
        <v>0</v>
      </c>
      <c r="C2225" s="21">
        <v>0</v>
      </c>
      <c r="D2225" s="25">
        <v>410851.89999999991</v>
      </c>
      <c r="E2225" s="25">
        <v>322752.81999999995</v>
      </c>
      <c r="F2225" s="21">
        <v>0</v>
      </c>
      <c r="G2225" s="22">
        <f t="shared" si="34"/>
        <v>88099.079999999958</v>
      </c>
      <c r="H2225" s="21">
        <v>0</v>
      </c>
      <c r="I2225" s="21">
        <v>0</v>
      </c>
    </row>
    <row r="2226" spans="1:9" ht="15" x14ac:dyDescent="0.25">
      <c r="A2226" s="24" t="s">
        <v>2435</v>
      </c>
      <c r="B2226" s="20">
        <v>0</v>
      </c>
      <c r="C2226" s="21">
        <v>0</v>
      </c>
      <c r="D2226" s="25">
        <v>556546.39999999991</v>
      </c>
      <c r="E2226" s="25">
        <v>402628.67</v>
      </c>
      <c r="F2226" s="21">
        <v>0</v>
      </c>
      <c r="G2226" s="22">
        <f t="shared" si="34"/>
        <v>153917.72999999992</v>
      </c>
      <c r="H2226" s="21">
        <v>0</v>
      </c>
      <c r="I2226" s="21">
        <v>0</v>
      </c>
    </row>
    <row r="2227" spans="1:9" ht="15" x14ac:dyDescent="0.25">
      <c r="A2227" s="24" t="s">
        <v>2436</v>
      </c>
      <c r="B2227" s="20">
        <v>0</v>
      </c>
      <c r="C2227" s="21">
        <v>0</v>
      </c>
      <c r="D2227" s="25">
        <v>549826.85</v>
      </c>
      <c r="E2227" s="25">
        <v>319551.46999999997</v>
      </c>
      <c r="F2227" s="21">
        <v>0</v>
      </c>
      <c r="G2227" s="22">
        <f t="shared" si="34"/>
        <v>230275.38</v>
      </c>
      <c r="H2227" s="21">
        <v>0</v>
      </c>
      <c r="I2227" s="21">
        <v>0</v>
      </c>
    </row>
    <row r="2228" spans="1:9" ht="15" x14ac:dyDescent="0.25">
      <c r="A2228" s="24" t="s">
        <v>2437</v>
      </c>
      <c r="B2228" s="20">
        <v>0</v>
      </c>
      <c r="C2228" s="21">
        <v>0</v>
      </c>
      <c r="D2228" s="25">
        <v>527207.74</v>
      </c>
      <c r="E2228" s="25">
        <v>398269.43999999989</v>
      </c>
      <c r="F2228" s="21">
        <v>0</v>
      </c>
      <c r="G2228" s="22">
        <f t="shared" si="34"/>
        <v>128938.3000000001</v>
      </c>
      <c r="H2228" s="21">
        <v>0</v>
      </c>
      <c r="I2228" s="21">
        <v>0</v>
      </c>
    </row>
    <row r="2229" spans="1:9" ht="15" x14ac:dyDescent="0.25">
      <c r="A2229" s="24" t="s">
        <v>2438</v>
      </c>
      <c r="B2229" s="20">
        <v>0</v>
      </c>
      <c r="C2229" s="21">
        <v>0</v>
      </c>
      <c r="D2229" s="25">
        <v>523127.5</v>
      </c>
      <c r="E2229" s="25">
        <v>362275.5</v>
      </c>
      <c r="F2229" s="21">
        <v>0</v>
      </c>
      <c r="G2229" s="22">
        <f t="shared" si="34"/>
        <v>160852</v>
      </c>
      <c r="H2229" s="21">
        <v>0</v>
      </c>
      <c r="I2229" s="21">
        <v>0</v>
      </c>
    </row>
    <row r="2230" spans="1:9" ht="15" x14ac:dyDescent="0.25">
      <c r="A2230" s="24" t="s">
        <v>2439</v>
      </c>
      <c r="B2230" s="20">
        <v>0</v>
      </c>
      <c r="C2230" s="21">
        <v>0</v>
      </c>
      <c r="D2230" s="25">
        <v>512982.3</v>
      </c>
      <c r="E2230" s="25">
        <v>328076.90999999992</v>
      </c>
      <c r="F2230" s="21">
        <v>0</v>
      </c>
      <c r="G2230" s="22">
        <f t="shared" si="34"/>
        <v>184905.39000000007</v>
      </c>
      <c r="H2230" s="21">
        <v>0</v>
      </c>
      <c r="I2230" s="21">
        <v>0</v>
      </c>
    </row>
    <row r="2231" spans="1:9" ht="15" x14ac:dyDescent="0.25">
      <c r="A2231" s="24" t="s">
        <v>2440</v>
      </c>
      <c r="B2231" s="20">
        <v>0</v>
      </c>
      <c r="C2231" s="21">
        <v>0</v>
      </c>
      <c r="D2231" s="25">
        <v>546409.95000000007</v>
      </c>
      <c r="E2231" s="25">
        <v>454886.54000000021</v>
      </c>
      <c r="F2231" s="21">
        <v>0</v>
      </c>
      <c r="G2231" s="22">
        <f t="shared" si="34"/>
        <v>91523.409999999858</v>
      </c>
      <c r="H2231" s="21">
        <v>0</v>
      </c>
      <c r="I2231" s="21">
        <v>0</v>
      </c>
    </row>
    <row r="2232" spans="1:9" ht="15" x14ac:dyDescent="0.25">
      <c r="A2232" s="24" t="s">
        <v>2441</v>
      </c>
      <c r="B2232" s="20">
        <v>0</v>
      </c>
      <c r="C2232" s="21">
        <v>0</v>
      </c>
      <c r="D2232" s="25">
        <v>1602067.4500000002</v>
      </c>
      <c r="E2232" s="25">
        <v>935858.75000000012</v>
      </c>
      <c r="F2232" s="21">
        <v>0</v>
      </c>
      <c r="G2232" s="22">
        <f t="shared" si="34"/>
        <v>666208.70000000007</v>
      </c>
      <c r="H2232" s="21">
        <v>0</v>
      </c>
      <c r="I2232" s="21">
        <v>0</v>
      </c>
    </row>
    <row r="2233" spans="1:9" ht="15" x14ac:dyDescent="0.25">
      <c r="A2233" s="24" t="s">
        <v>2442</v>
      </c>
      <c r="B2233" s="20">
        <v>0</v>
      </c>
      <c r="C2233" s="21">
        <v>0</v>
      </c>
      <c r="D2233" s="25">
        <v>779024.04999999993</v>
      </c>
      <c r="E2233" s="25">
        <v>611415.15</v>
      </c>
      <c r="F2233" s="21">
        <v>0</v>
      </c>
      <c r="G2233" s="22">
        <f t="shared" si="34"/>
        <v>167608.89999999991</v>
      </c>
      <c r="H2233" s="21">
        <v>0</v>
      </c>
      <c r="I2233" s="21">
        <v>0</v>
      </c>
    </row>
    <row r="2234" spans="1:9" ht="15" x14ac:dyDescent="0.25">
      <c r="A2234" s="24" t="s">
        <v>2443</v>
      </c>
      <c r="B2234" s="20">
        <v>0</v>
      </c>
      <c r="C2234" s="21">
        <v>0</v>
      </c>
      <c r="D2234" s="25">
        <v>729056.66999999993</v>
      </c>
      <c r="E2234" s="25">
        <v>578748.27</v>
      </c>
      <c r="F2234" s="21">
        <v>0</v>
      </c>
      <c r="G2234" s="22">
        <f t="shared" si="34"/>
        <v>150308.39999999991</v>
      </c>
      <c r="H2234" s="21">
        <v>0</v>
      </c>
      <c r="I2234" s="21">
        <v>0</v>
      </c>
    </row>
    <row r="2235" spans="1:9" ht="15" x14ac:dyDescent="0.25">
      <c r="A2235" s="24" t="s">
        <v>2444</v>
      </c>
      <c r="B2235" s="20">
        <v>0</v>
      </c>
      <c r="C2235" s="21">
        <v>0</v>
      </c>
      <c r="D2235" s="25">
        <v>70579.7</v>
      </c>
      <c r="E2235" s="25">
        <v>21035.699999999997</v>
      </c>
      <c r="F2235" s="21">
        <v>0</v>
      </c>
      <c r="G2235" s="22">
        <f t="shared" si="34"/>
        <v>49544</v>
      </c>
      <c r="H2235" s="21">
        <v>0</v>
      </c>
      <c r="I2235" s="21">
        <v>0</v>
      </c>
    </row>
    <row r="2236" spans="1:9" ht="15" x14ac:dyDescent="0.25">
      <c r="A2236" s="24" t="s">
        <v>2445</v>
      </c>
      <c r="B2236" s="20">
        <v>0</v>
      </c>
      <c r="C2236" s="21">
        <v>0</v>
      </c>
      <c r="D2236" s="25">
        <v>103909.5</v>
      </c>
      <c r="E2236" s="25">
        <v>70430.7</v>
      </c>
      <c r="F2236" s="21">
        <v>0</v>
      </c>
      <c r="G2236" s="22">
        <f t="shared" si="34"/>
        <v>33478.800000000003</v>
      </c>
      <c r="H2236" s="21">
        <v>0</v>
      </c>
      <c r="I2236" s="21">
        <v>0</v>
      </c>
    </row>
    <row r="2237" spans="1:9" ht="15" x14ac:dyDescent="0.25">
      <c r="A2237" s="24" t="s">
        <v>2446</v>
      </c>
      <c r="B2237" s="20">
        <v>0</v>
      </c>
      <c r="C2237" s="21">
        <v>0</v>
      </c>
      <c r="D2237" s="25">
        <v>100105.2</v>
      </c>
      <c r="E2237" s="25">
        <v>48318.38</v>
      </c>
      <c r="F2237" s="21">
        <v>0</v>
      </c>
      <c r="G2237" s="22">
        <f t="shared" si="34"/>
        <v>51786.82</v>
      </c>
      <c r="H2237" s="21">
        <v>0</v>
      </c>
      <c r="I2237" s="21">
        <v>0</v>
      </c>
    </row>
    <row r="2238" spans="1:9" ht="15" x14ac:dyDescent="0.25">
      <c r="A2238" s="24" t="s">
        <v>2447</v>
      </c>
      <c r="B2238" s="20">
        <v>0</v>
      </c>
      <c r="C2238" s="21">
        <v>0</v>
      </c>
      <c r="D2238" s="25">
        <v>229245.30000000005</v>
      </c>
      <c r="E2238" s="25">
        <v>147874.30000000002</v>
      </c>
      <c r="F2238" s="21">
        <v>0</v>
      </c>
      <c r="G2238" s="22">
        <f t="shared" si="34"/>
        <v>81371.000000000029</v>
      </c>
      <c r="H2238" s="21">
        <v>0</v>
      </c>
      <c r="I2238" s="21">
        <v>0</v>
      </c>
    </row>
    <row r="2239" spans="1:9" ht="15" x14ac:dyDescent="0.25">
      <c r="A2239" s="24" t="s">
        <v>2448</v>
      </c>
      <c r="B2239" s="20">
        <v>0</v>
      </c>
      <c r="C2239" s="21">
        <v>0</v>
      </c>
      <c r="D2239" s="25">
        <v>37428.9</v>
      </c>
      <c r="E2239" s="25">
        <v>7344.5</v>
      </c>
      <c r="F2239" s="21">
        <v>0</v>
      </c>
      <c r="G2239" s="22">
        <f t="shared" si="34"/>
        <v>30084.400000000001</v>
      </c>
      <c r="H2239" s="21">
        <v>0</v>
      </c>
      <c r="I2239" s="21">
        <v>0</v>
      </c>
    </row>
    <row r="2240" spans="1:9" ht="15" x14ac:dyDescent="0.25">
      <c r="A2240" s="24" t="s">
        <v>2449</v>
      </c>
      <c r="B2240" s="20">
        <v>0</v>
      </c>
      <c r="C2240" s="21">
        <v>0</v>
      </c>
      <c r="D2240" s="25">
        <v>37160.400000000001</v>
      </c>
      <c r="E2240" s="25">
        <v>16798.8</v>
      </c>
      <c r="F2240" s="21">
        <v>0</v>
      </c>
      <c r="G2240" s="22">
        <f t="shared" si="34"/>
        <v>20361.600000000002</v>
      </c>
      <c r="H2240" s="21">
        <v>0</v>
      </c>
      <c r="I2240" s="21">
        <v>0</v>
      </c>
    </row>
    <row r="2241" spans="1:9" ht="15" x14ac:dyDescent="0.25">
      <c r="A2241" s="24" t="s">
        <v>2450</v>
      </c>
      <c r="B2241" s="20">
        <v>0</v>
      </c>
      <c r="C2241" s="21">
        <v>0</v>
      </c>
      <c r="D2241" s="25">
        <v>28021.73</v>
      </c>
      <c r="E2241" s="25">
        <v>5152.2</v>
      </c>
      <c r="F2241" s="21">
        <v>0</v>
      </c>
      <c r="G2241" s="22">
        <f t="shared" si="34"/>
        <v>22869.53</v>
      </c>
      <c r="H2241" s="21">
        <v>0</v>
      </c>
      <c r="I2241" s="21">
        <v>0</v>
      </c>
    </row>
    <row r="2242" spans="1:9" ht="15" x14ac:dyDescent="0.25">
      <c r="A2242" s="24" t="s">
        <v>2451</v>
      </c>
      <c r="B2242" s="20">
        <v>0</v>
      </c>
      <c r="C2242" s="21">
        <v>0</v>
      </c>
      <c r="D2242" s="25">
        <v>35459.9</v>
      </c>
      <c r="E2242" s="25">
        <v>11002.6</v>
      </c>
      <c r="F2242" s="21">
        <v>0</v>
      </c>
      <c r="G2242" s="22">
        <f t="shared" si="34"/>
        <v>24457.300000000003</v>
      </c>
      <c r="H2242" s="21">
        <v>0</v>
      </c>
      <c r="I2242" s="21">
        <v>0</v>
      </c>
    </row>
    <row r="2243" spans="1:9" ht="15" x14ac:dyDescent="0.25">
      <c r="A2243" s="24" t="s">
        <v>2452</v>
      </c>
      <c r="B2243" s="20">
        <v>0</v>
      </c>
      <c r="C2243" s="21">
        <v>0</v>
      </c>
      <c r="D2243" s="25">
        <v>64762.2</v>
      </c>
      <c r="E2243" s="25">
        <v>14847.9</v>
      </c>
      <c r="F2243" s="21">
        <v>0</v>
      </c>
      <c r="G2243" s="22">
        <f t="shared" si="34"/>
        <v>49914.299999999996</v>
      </c>
      <c r="H2243" s="21">
        <v>0</v>
      </c>
      <c r="I2243" s="21">
        <v>0</v>
      </c>
    </row>
    <row r="2244" spans="1:9" ht="15" x14ac:dyDescent="0.25">
      <c r="A2244" s="24" t="s">
        <v>2453</v>
      </c>
      <c r="B2244" s="20">
        <v>0</v>
      </c>
      <c r="C2244" s="21">
        <v>0</v>
      </c>
      <c r="D2244" s="25">
        <v>21840.199999999997</v>
      </c>
      <c r="E2244" s="25">
        <v>8985.4</v>
      </c>
      <c r="F2244" s="21">
        <v>0</v>
      </c>
      <c r="G2244" s="22">
        <f t="shared" si="34"/>
        <v>12854.799999999997</v>
      </c>
      <c r="H2244" s="21">
        <v>0</v>
      </c>
      <c r="I2244" s="21">
        <v>0</v>
      </c>
    </row>
    <row r="2245" spans="1:9" ht="15" x14ac:dyDescent="0.25">
      <c r="A2245" s="24" t="s">
        <v>2454</v>
      </c>
      <c r="B2245" s="20">
        <v>0</v>
      </c>
      <c r="C2245" s="21">
        <v>0</v>
      </c>
      <c r="D2245" s="25">
        <v>156648.70000000001</v>
      </c>
      <c r="E2245" s="25">
        <v>128012.70000000001</v>
      </c>
      <c r="F2245" s="21">
        <v>0</v>
      </c>
      <c r="G2245" s="22">
        <f t="shared" si="34"/>
        <v>28636</v>
      </c>
      <c r="H2245" s="21">
        <v>0</v>
      </c>
      <c r="I2245" s="21">
        <v>0</v>
      </c>
    </row>
    <row r="2246" spans="1:9" ht="15" x14ac:dyDescent="0.25">
      <c r="A2246" s="24" t="s">
        <v>2455</v>
      </c>
      <c r="B2246" s="20">
        <v>0</v>
      </c>
      <c r="C2246" s="21">
        <v>0</v>
      </c>
      <c r="D2246" s="25">
        <v>135029.30000000002</v>
      </c>
      <c r="E2246" s="25">
        <v>112235.80000000002</v>
      </c>
      <c r="F2246" s="21">
        <v>0</v>
      </c>
      <c r="G2246" s="22">
        <f t="shared" si="34"/>
        <v>22793.5</v>
      </c>
      <c r="H2246" s="21">
        <v>0</v>
      </c>
      <c r="I2246" s="21">
        <v>0</v>
      </c>
    </row>
    <row r="2247" spans="1:9" ht="15" x14ac:dyDescent="0.25">
      <c r="A2247" s="24" t="s">
        <v>2456</v>
      </c>
      <c r="B2247" s="20">
        <v>0</v>
      </c>
      <c r="C2247" s="21">
        <v>0</v>
      </c>
      <c r="D2247" s="25">
        <v>135409.41999999998</v>
      </c>
      <c r="E2247" s="25">
        <v>62757.619999999995</v>
      </c>
      <c r="F2247" s="21">
        <v>0</v>
      </c>
      <c r="G2247" s="22">
        <f t="shared" ref="G2247:G2310" si="35">D2247-E2247</f>
        <v>72651.799999999988</v>
      </c>
      <c r="H2247" s="21">
        <v>0</v>
      </c>
      <c r="I2247" s="21">
        <v>0</v>
      </c>
    </row>
    <row r="2248" spans="1:9" ht="15" x14ac:dyDescent="0.25">
      <c r="A2248" s="24" t="s">
        <v>2457</v>
      </c>
      <c r="B2248" s="20">
        <v>0</v>
      </c>
      <c r="C2248" s="21">
        <v>0</v>
      </c>
      <c r="D2248" s="25">
        <v>148777.70000000001</v>
      </c>
      <c r="E2248" s="25">
        <v>94902.300000000017</v>
      </c>
      <c r="F2248" s="21">
        <v>0</v>
      </c>
      <c r="G2248" s="22">
        <f t="shared" si="35"/>
        <v>53875.399999999994</v>
      </c>
      <c r="H2248" s="21">
        <v>0</v>
      </c>
      <c r="I2248" s="21">
        <v>0</v>
      </c>
    </row>
    <row r="2249" spans="1:9" ht="15" x14ac:dyDescent="0.25">
      <c r="A2249" s="24" t="s">
        <v>2458</v>
      </c>
      <c r="B2249" s="20">
        <v>0</v>
      </c>
      <c r="C2249" s="21">
        <v>0</v>
      </c>
      <c r="D2249" s="25">
        <v>78082</v>
      </c>
      <c r="E2249" s="25">
        <v>48072.399999999994</v>
      </c>
      <c r="F2249" s="21">
        <v>0</v>
      </c>
      <c r="G2249" s="22">
        <f t="shared" si="35"/>
        <v>30009.600000000006</v>
      </c>
      <c r="H2249" s="21">
        <v>0</v>
      </c>
      <c r="I2249" s="21">
        <v>0</v>
      </c>
    </row>
    <row r="2250" spans="1:9" ht="15" x14ac:dyDescent="0.25">
      <c r="A2250" s="24" t="s">
        <v>2459</v>
      </c>
      <c r="B2250" s="20">
        <v>0</v>
      </c>
      <c r="C2250" s="21">
        <v>0</v>
      </c>
      <c r="D2250" s="25">
        <v>122927.49999999997</v>
      </c>
      <c r="E2250" s="25">
        <v>108380.99999999997</v>
      </c>
      <c r="F2250" s="21">
        <v>0</v>
      </c>
      <c r="G2250" s="22">
        <f t="shared" si="35"/>
        <v>14546.5</v>
      </c>
      <c r="H2250" s="21">
        <v>0</v>
      </c>
      <c r="I2250" s="21">
        <v>0</v>
      </c>
    </row>
    <row r="2251" spans="1:9" ht="15" x14ac:dyDescent="0.25">
      <c r="A2251" s="24" t="s">
        <v>2460</v>
      </c>
      <c r="B2251" s="20">
        <v>0</v>
      </c>
      <c r="C2251" s="21">
        <v>0</v>
      </c>
      <c r="D2251" s="25">
        <v>184262.59999999998</v>
      </c>
      <c r="E2251" s="25">
        <v>140991.1</v>
      </c>
      <c r="F2251" s="21">
        <v>0</v>
      </c>
      <c r="G2251" s="22">
        <f t="shared" si="35"/>
        <v>43271.499999999971</v>
      </c>
      <c r="H2251" s="21">
        <v>0</v>
      </c>
      <c r="I2251" s="21">
        <v>0</v>
      </c>
    </row>
    <row r="2252" spans="1:9" ht="15" x14ac:dyDescent="0.25">
      <c r="A2252" s="24" t="s">
        <v>2461</v>
      </c>
      <c r="B2252" s="20">
        <v>0</v>
      </c>
      <c r="C2252" s="21">
        <v>0</v>
      </c>
      <c r="D2252" s="25">
        <v>432689.62999999995</v>
      </c>
      <c r="E2252" s="25">
        <v>349047.3</v>
      </c>
      <c r="F2252" s="21">
        <v>0</v>
      </c>
      <c r="G2252" s="22">
        <f t="shared" si="35"/>
        <v>83642.329999999958</v>
      </c>
      <c r="H2252" s="21">
        <v>0</v>
      </c>
      <c r="I2252" s="21">
        <v>0</v>
      </c>
    </row>
    <row r="2253" spans="1:9" ht="15" x14ac:dyDescent="0.25">
      <c r="A2253" s="24" t="s">
        <v>2462</v>
      </c>
      <c r="B2253" s="20">
        <v>0</v>
      </c>
      <c r="C2253" s="21">
        <v>0</v>
      </c>
      <c r="D2253" s="25">
        <v>481533.1</v>
      </c>
      <c r="E2253" s="25">
        <v>334514.27000000008</v>
      </c>
      <c r="F2253" s="21">
        <v>0</v>
      </c>
      <c r="G2253" s="22">
        <f t="shared" si="35"/>
        <v>147018.8299999999</v>
      </c>
      <c r="H2253" s="21">
        <v>0</v>
      </c>
      <c r="I2253" s="21">
        <v>0</v>
      </c>
    </row>
    <row r="2254" spans="1:9" ht="15" x14ac:dyDescent="0.25">
      <c r="A2254" s="24" t="s">
        <v>2463</v>
      </c>
      <c r="B2254" s="20">
        <v>0</v>
      </c>
      <c r="C2254" s="21">
        <v>0</v>
      </c>
      <c r="D2254" s="25">
        <v>575329.7999999997</v>
      </c>
      <c r="E2254" s="25">
        <v>483214.2</v>
      </c>
      <c r="F2254" s="21">
        <v>0</v>
      </c>
      <c r="G2254" s="22">
        <f t="shared" si="35"/>
        <v>92115.599999999686</v>
      </c>
      <c r="H2254" s="21">
        <v>0</v>
      </c>
      <c r="I2254" s="21">
        <v>0</v>
      </c>
    </row>
    <row r="2255" spans="1:9" ht="15" x14ac:dyDescent="0.25">
      <c r="A2255" s="24" t="s">
        <v>2464</v>
      </c>
      <c r="B2255" s="20">
        <v>0</v>
      </c>
      <c r="C2255" s="21">
        <v>0</v>
      </c>
      <c r="D2255" s="25">
        <v>134608</v>
      </c>
      <c r="E2255" s="25">
        <v>108052.70000000001</v>
      </c>
      <c r="F2255" s="21">
        <v>0</v>
      </c>
      <c r="G2255" s="22">
        <f t="shared" si="35"/>
        <v>26555.299999999988</v>
      </c>
      <c r="H2255" s="21">
        <v>0</v>
      </c>
      <c r="I2255" s="21">
        <v>0</v>
      </c>
    </row>
    <row r="2256" spans="1:9" ht="15" x14ac:dyDescent="0.25">
      <c r="A2256" s="24" t="s">
        <v>2465</v>
      </c>
      <c r="B2256" s="20">
        <v>0</v>
      </c>
      <c r="C2256" s="21">
        <v>0</v>
      </c>
      <c r="D2256" s="25">
        <v>157018.80000000002</v>
      </c>
      <c r="E2256" s="25">
        <v>104025.09999999999</v>
      </c>
      <c r="F2256" s="21">
        <v>0</v>
      </c>
      <c r="G2256" s="22">
        <f t="shared" si="35"/>
        <v>52993.700000000026</v>
      </c>
      <c r="H2256" s="21">
        <v>0</v>
      </c>
      <c r="I2256" s="21">
        <v>0</v>
      </c>
    </row>
    <row r="2257" spans="1:9" ht="15" x14ac:dyDescent="0.25">
      <c r="A2257" s="24" t="s">
        <v>2466</v>
      </c>
      <c r="B2257" s="20">
        <v>0</v>
      </c>
      <c r="C2257" s="21">
        <v>0</v>
      </c>
      <c r="D2257" s="25">
        <v>212240.29999999993</v>
      </c>
      <c r="E2257" s="25">
        <v>141855.69999999998</v>
      </c>
      <c r="F2257" s="21">
        <v>0</v>
      </c>
      <c r="G2257" s="22">
        <f t="shared" si="35"/>
        <v>70384.599999999948</v>
      </c>
      <c r="H2257" s="21">
        <v>0</v>
      </c>
      <c r="I2257" s="21">
        <v>0</v>
      </c>
    </row>
    <row r="2258" spans="1:9" ht="15" x14ac:dyDescent="0.25">
      <c r="A2258" s="24" t="s">
        <v>2467</v>
      </c>
      <c r="B2258" s="20">
        <v>0</v>
      </c>
      <c r="C2258" s="21">
        <v>0</v>
      </c>
      <c r="D2258" s="25">
        <v>138156.96</v>
      </c>
      <c r="E2258" s="25">
        <v>97507.26</v>
      </c>
      <c r="F2258" s="21">
        <v>0</v>
      </c>
      <c r="G2258" s="22">
        <f t="shared" si="35"/>
        <v>40649.699999999997</v>
      </c>
      <c r="H2258" s="21">
        <v>0</v>
      </c>
      <c r="I2258" s="21">
        <v>0</v>
      </c>
    </row>
    <row r="2259" spans="1:9" ht="15" x14ac:dyDescent="0.25">
      <c r="A2259" s="24" t="s">
        <v>2468</v>
      </c>
      <c r="B2259" s="20">
        <v>0</v>
      </c>
      <c r="C2259" s="21">
        <v>0</v>
      </c>
      <c r="D2259" s="25">
        <v>126720.9</v>
      </c>
      <c r="E2259" s="25">
        <v>98790.720000000001</v>
      </c>
      <c r="F2259" s="21">
        <v>0</v>
      </c>
      <c r="G2259" s="22">
        <f t="shared" si="35"/>
        <v>27930.179999999993</v>
      </c>
      <c r="H2259" s="21">
        <v>0</v>
      </c>
      <c r="I2259" s="21">
        <v>0</v>
      </c>
    </row>
    <row r="2260" spans="1:9" ht="15" x14ac:dyDescent="0.25">
      <c r="A2260" s="24" t="s">
        <v>2469</v>
      </c>
      <c r="B2260" s="20">
        <v>0</v>
      </c>
      <c r="C2260" s="21">
        <v>0</v>
      </c>
      <c r="D2260" s="25">
        <v>276214.89999999997</v>
      </c>
      <c r="E2260" s="25">
        <v>166922.74</v>
      </c>
      <c r="F2260" s="21">
        <v>0</v>
      </c>
      <c r="G2260" s="22">
        <f t="shared" si="35"/>
        <v>109292.15999999997</v>
      </c>
      <c r="H2260" s="21">
        <v>0</v>
      </c>
      <c r="I2260" s="21">
        <v>0</v>
      </c>
    </row>
    <row r="2261" spans="1:9" ht="15" x14ac:dyDescent="0.25">
      <c r="A2261" s="24" t="s">
        <v>2470</v>
      </c>
      <c r="B2261" s="20">
        <v>0</v>
      </c>
      <c r="C2261" s="21">
        <v>0</v>
      </c>
      <c r="D2261" s="25">
        <v>283768.70000000007</v>
      </c>
      <c r="E2261" s="25">
        <v>136125.6</v>
      </c>
      <c r="F2261" s="21">
        <v>0</v>
      </c>
      <c r="G2261" s="22">
        <f t="shared" si="35"/>
        <v>147643.10000000006</v>
      </c>
      <c r="H2261" s="21">
        <v>0</v>
      </c>
      <c r="I2261" s="21">
        <v>0</v>
      </c>
    </row>
    <row r="2262" spans="1:9" ht="15" x14ac:dyDescent="0.25">
      <c r="A2262" s="24" t="s">
        <v>2471</v>
      </c>
      <c r="B2262" s="20">
        <v>0</v>
      </c>
      <c r="C2262" s="21">
        <v>0</v>
      </c>
      <c r="D2262" s="25">
        <v>270397.39999999991</v>
      </c>
      <c r="E2262" s="25">
        <v>194828.09999999995</v>
      </c>
      <c r="F2262" s="21">
        <v>0</v>
      </c>
      <c r="G2262" s="22">
        <f t="shared" si="35"/>
        <v>75569.299999999959</v>
      </c>
      <c r="H2262" s="21">
        <v>0</v>
      </c>
      <c r="I2262" s="21">
        <v>0</v>
      </c>
    </row>
    <row r="2263" spans="1:9" ht="15" x14ac:dyDescent="0.25">
      <c r="A2263" s="24" t="s">
        <v>2472</v>
      </c>
      <c r="B2263" s="20">
        <v>0</v>
      </c>
      <c r="C2263" s="21">
        <v>0</v>
      </c>
      <c r="D2263" s="25">
        <v>260659.8</v>
      </c>
      <c r="E2263" s="25">
        <v>168538.9</v>
      </c>
      <c r="F2263" s="21">
        <v>0</v>
      </c>
      <c r="G2263" s="22">
        <f t="shared" si="35"/>
        <v>92120.9</v>
      </c>
      <c r="H2263" s="21">
        <v>0</v>
      </c>
      <c r="I2263" s="21">
        <v>0</v>
      </c>
    </row>
    <row r="2264" spans="1:9" ht="15" x14ac:dyDescent="0.25">
      <c r="A2264" s="24" t="s">
        <v>2473</v>
      </c>
      <c r="B2264" s="20">
        <v>0</v>
      </c>
      <c r="C2264" s="21">
        <v>0</v>
      </c>
      <c r="D2264" s="25">
        <v>267264.90000000002</v>
      </c>
      <c r="E2264" s="25">
        <v>175401.69999999998</v>
      </c>
      <c r="F2264" s="21">
        <v>0</v>
      </c>
      <c r="G2264" s="22">
        <f t="shared" si="35"/>
        <v>91863.200000000041</v>
      </c>
      <c r="H2264" s="21">
        <v>0</v>
      </c>
      <c r="I2264" s="21">
        <v>0</v>
      </c>
    </row>
    <row r="2265" spans="1:9" ht="15" x14ac:dyDescent="0.25">
      <c r="A2265" s="24" t="s">
        <v>2474</v>
      </c>
      <c r="B2265" s="20">
        <v>0</v>
      </c>
      <c r="C2265" s="21">
        <v>0</v>
      </c>
      <c r="D2265" s="25">
        <v>615121.10000000009</v>
      </c>
      <c r="E2265" s="25">
        <v>475640.30000000005</v>
      </c>
      <c r="F2265" s="21">
        <v>0</v>
      </c>
      <c r="G2265" s="22">
        <f t="shared" si="35"/>
        <v>139480.80000000005</v>
      </c>
      <c r="H2265" s="21">
        <v>0</v>
      </c>
      <c r="I2265" s="21">
        <v>0</v>
      </c>
    </row>
    <row r="2266" spans="1:9" ht="15" x14ac:dyDescent="0.25">
      <c r="A2266" s="24" t="s">
        <v>2475</v>
      </c>
      <c r="B2266" s="20">
        <v>0</v>
      </c>
      <c r="C2266" s="21">
        <v>0</v>
      </c>
      <c r="D2266" s="25">
        <v>402445.70000000007</v>
      </c>
      <c r="E2266" s="25">
        <v>305464.20000000007</v>
      </c>
      <c r="F2266" s="21">
        <v>0</v>
      </c>
      <c r="G2266" s="22">
        <f t="shared" si="35"/>
        <v>96981.5</v>
      </c>
      <c r="H2266" s="21">
        <v>0</v>
      </c>
      <c r="I2266" s="21">
        <v>0</v>
      </c>
    </row>
    <row r="2267" spans="1:9" ht="15" x14ac:dyDescent="0.25">
      <c r="A2267" s="24" t="s">
        <v>2476</v>
      </c>
      <c r="B2267" s="20">
        <v>0</v>
      </c>
      <c r="C2267" s="21">
        <v>0</v>
      </c>
      <c r="D2267" s="25">
        <v>12404.7</v>
      </c>
      <c r="E2267" s="25">
        <v>0</v>
      </c>
      <c r="F2267" s="21">
        <v>0</v>
      </c>
      <c r="G2267" s="22">
        <f t="shared" si="35"/>
        <v>12404.7</v>
      </c>
      <c r="H2267" s="21">
        <v>0</v>
      </c>
      <c r="I2267" s="21">
        <v>0</v>
      </c>
    </row>
    <row r="2268" spans="1:9" ht="15" x14ac:dyDescent="0.25">
      <c r="A2268" s="24" t="s">
        <v>2477</v>
      </c>
      <c r="B2268" s="20">
        <v>0</v>
      </c>
      <c r="C2268" s="21">
        <v>0</v>
      </c>
      <c r="D2268" s="25">
        <v>908854.59999999986</v>
      </c>
      <c r="E2268" s="25">
        <v>508726.62999999989</v>
      </c>
      <c r="F2268" s="21">
        <v>0</v>
      </c>
      <c r="G2268" s="22">
        <f t="shared" si="35"/>
        <v>400127.97</v>
      </c>
      <c r="H2268" s="21">
        <v>0</v>
      </c>
      <c r="I2268" s="21">
        <v>0</v>
      </c>
    </row>
    <row r="2269" spans="1:9" ht="15" x14ac:dyDescent="0.25">
      <c r="A2269" s="24" t="s">
        <v>2478</v>
      </c>
      <c r="B2269" s="20">
        <v>0</v>
      </c>
      <c r="C2269" s="21">
        <v>0</v>
      </c>
      <c r="D2269" s="25">
        <v>536539.4</v>
      </c>
      <c r="E2269" s="25">
        <v>415025.9800000001</v>
      </c>
      <c r="F2269" s="21">
        <v>0</v>
      </c>
      <c r="G2269" s="22">
        <f t="shared" si="35"/>
        <v>121513.41999999993</v>
      </c>
      <c r="H2269" s="21">
        <v>0</v>
      </c>
      <c r="I2269" s="21">
        <v>0</v>
      </c>
    </row>
    <row r="2270" spans="1:9" ht="15" x14ac:dyDescent="0.25">
      <c r="A2270" s="24" t="s">
        <v>2479</v>
      </c>
      <c r="B2270" s="20">
        <v>0</v>
      </c>
      <c r="C2270" s="21">
        <v>0</v>
      </c>
      <c r="D2270" s="25">
        <v>562879.00000000047</v>
      </c>
      <c r="E2270" s="25">
        <v>369234.81000000011</v>
      </c>
      <c r="F2270" s="21">
        <v>0</v>
      </c>
      <c r="G2270" s="22">
        <f t="shared" si="35"/>
        <v>193644.19000000035</v>
      </c>
      <c r="H2270" s="21">
        <v>0</v>
      </c>
      <c r="I2270" s="21">
        <v>0</v>
      </c>
    </row>
    <row r="2271" spans="1:9" ht="15" x14ac:dyDescent="0.25">
      <c r="A2271" s="24" t="s">
        <v>2480</v>
      </c>
      <c r="B2271" s="20">
        <v>0</v>
      </c>
      <c r="C2271" s="21">
        <v>0</v>
      </c>
      <c r="D2271" s="25">
        <v>341551.4</v>
      </c>
      <c r="E2271" s="25">
        <v>226801.18000000008</v>
      </c>
      <c r="F2271" s="21">
        <v>0</v>
      </c>
      <c r="G2271" s="22">
        <f t="shared" si="35"/>
        <v>114750.21999999994</v>
      </c>
      <c r="H2271" s="21">
        <v>0</v>
      </c>
      <c r="I2271" s="21">
        <v>0</v>
      </c>
    </row>
    <row r="2272" spans="1:9" ht="15" x14ac:dyDescent="0.25">
      <c r="A2272" s="24" t="s">
        <v>2481</v>
      </c>
      <c r="B2272" s="20">
        <v>0</v>
      </c>
      <c r="C2272" s="21">
        <v>0</v>
      </c>
      <c r="D2272" s="25">
        <v>666536.59999999986</v>
      </c>
      <c r="E2272" s="25">
        <v>480212.75999999995</v>
      </c>
      <c r="F2272" s="21">
        <v>0</v>
      </c>
      <c r="G2272" s="22">
        <f t="shared" si="35"/>
        <v>186323.83999999991</v>
      </c>
      <c r="H2272" s="21">
        <v>0</v>
      </c>
      <c r="I2272" s="21">
        <v>0</v>
      </c>
    </row>
    <row r="2273" spans="1:9" ht="15" x14ac:dyDescent="0.25">
      <c r="A2273" s="24" t="s">
        <v>2482</v>
      </c>
      <c r="B2273" s="20">
        <v>0</v>
      </c>
      <c r="C2273" s="21">
        <v>0</v>
      </c>
      <c r="D2273" s="25">
        <v>641135.60000000033</v>
      </c>
      <c r="E2273" s="25">
        <v>486433.11</v>
      </c>
      <c r="F2273" s="21">
        <v>0</v>
      </c>
      <c r="G2273" s="22">
        <f t="shared" si="35"/>
        <v>154702.49000000034</v>
      </c>
      <c r="H2273" s="21">
        <v>0</v>
      </c>
      <c r="I2273" s="21">
        <v>0</v>
      </c>
    </row>
    <row r="2274" spans="1:9" ht="15" x14ac:dyDescent="0.25">
      <c r="A2274" s="24" t="s">
        <v>2483</v>
      </c>
      <c r="B2274" s="20">
        <v>0</v>
      </c>
      <c r="C2274" s="21">
        <v>0</v>
      </c>
      <c r="D2274" s="25">
        <v>568051.00000000035</v>
      </c>
      <c r="E2274" s="25">
        <v>396828.32000000018</v>
      </c>
      <c r="F2274" s="21">
        <v>0</v>
      </c>
      <c r="G2274" s="22">
        <f t="shared" si="35"/>
        <v>171222.68000000017</v>
      </c>
      <c r="H2274" s="21">
        <v>0</v>
      </c>
      <c r="I2274" s="21">
        <v>0</v>
      </c>
    </row>
    <row r="2275" spans="1:9" ht="15" x14ac:dyDescent="0.25">
      <c r="A2275" s="24" t="s">
        <v>2484</v>
      </c>
      <c r="B2275" s="20">
        <v>0</v>
      </c>
      <c r="C2275" s="21">
        <v>0</v>
      </c>
      <c r="D2275" s="25">
        <v>109968.09999999999</v>
      </c>
      <c r="E2275" s="25">
        <v>45382.6</v>
      </c>
      <c r="F2275" s="21">
        <v>0</v>
      </c>
      <c r="G2275" s="22">
        <f t="shared" si="35"/>
        <v>64585.499999999993</v>
      </c>
      <c r="H2275" s="21">
        <v>0</v>
      </c>
      <c r="I2275" s="21">
        <v>0</v>
      </c>
    </row>
    <row r="2276" spans="1:9" ht="15" x14ac:dyDescent="0.25">
      <c r="A2276" s="24" t="s">
        <v>2485</v>
      </c>
      <c r="B2276" s="20">
        <v>0</v>
      </c>
      <c r="C2276" s="21">
        <v>0</v>
      </c>
      <c r="D2276" s="25">
        <v>602232.44999999995</v>
      </c>
      <c r="E2276" s="25">
        <v>393091.83999999997</v>
      </c>
      <c r="F2276" s="21">
        <v>0</v>
      </c>
      <c r="G2276" s="22">
        <f t="shared" si="35"/>
        <v>209140.61</v>
      </c>
      <c r="H2276" s="21">
        <v>0</v>
      </c>
      <c r="I2276" s="21">
        <v>0</v>
      </c>
    </row>
    <row r="2277" spans="1:9" ht="15" x14ac:dyDescent="0.25">
      <c r="A2277" s="24" t="s">
        <v>2486</v>
      </c>
      <c r="B2277" s="20">
        <v>0</v>
      </c>
      <c r="C2277" s="21">
        <v>0</v>
      </c>
      <c r="D2277" s="25">
        <v>559102.39999999991</v>
      </c>
      <c r="E2277" s="25">
        <v>408022.00000000006</v>
      </c>
      <c r="F2277" s="21">
        <v>0</v>
      </c>
      <c r="G2277" s="22">
        <f t="shared" si="35"/>
        <v>151080.39999999985</v>
      </c>
      <c r="H2277" s="21">
        <v>0</v>
      </c>
      <c r="I2277" s="21">
        <v>0</v>
      </c>
    </row>
    <row r="2278" spans="1:9" ht="15" x14ac:dyDescent="0.25">
      <c r="A2278" s="24" t="s">
        <v>2487</v>
      </c>
      <c r="B2278" s="20">
        <v>0</v>
      </c>
      <c r="C2278" s="21">
        <v>0</v>
      </c>
      <c r="D2278" s="25">
        <v>517544.8000000001</v>
      </c>
      <c r="E2278" s="25">
        <v>355683</v>
      </c>
      <c r="F2278" s="21">
        <v>0</v>
      </c>
      <c r="G2278" s="22">
        <f t="shared" si="35"/>
        <v>161861.8000000001</v>
      </c>
      <c r="H2278" s="21">
        <v>0</v>
      </c>
      <c r="I2278" s="21">
        <v>0</v>
      </c>
    </row>
    <row r="2279" spans="1:9" ht="15" x14ac:dyDescent="0.25">
      <c r="A2279" s="24" t="s">
        <v>2488</v>
      </c>
      <c r="B2279" s="20">
        <v>0</v>
      </c>
      <c r="C2279" s="21">
        <v>0</v>
      </c>
      <c r="D2279" s="25">
        <v>556600.35</v>
      </c>
      <c r="E2279" s="25">
        <v>429547.98999999993</v>
      </c>
      <c r="F2279" s="21">
        <v>0</v>
      </c>
      <c r="G2279" s="22">
        <f t="shared" si="35"/>
        <v>127052.36000000004</v>
      </c>
      <c r="H2279" s="21">
        <v>0</v>
      </c>
      <c r="I2279" s="21">
        <v>0</v>
      </c>
    </row>
    <row r="2280" spans="1:9" ht="15" x14ac:dyDescent="0.25">
      <c r="A2280" s="24" t="s">
        <v>2489</v>
      </c>
      <c r="B2280" s="20">
        <v>0</v>
      </c>
      <c r="C2280" s="21">
        <v>0</v>
      </c>
      <c r="D2280" s="25">
        <v>555806.03999999969</v>
      </c>
      <c r="E2280" s="25">
        <v>386036.69999999995</v>
      </c>
      <c r="F2280" s="21">
        <v>0</v>
      </c>
      <c r="G2280" s="22">
        <f t="shared" si="35"/>
        <v>169769.33999999973</v>
      </c>
      <c r="H2280" s="21">
        <v>0</v>
      </c>
      <c r="I2280" s="21">
        <v>0</v>
      </c>
    </row>
    <row r="2281" spans="1:9" ht="15" x14ac:dyDescent="0.25">
      <c r="A2281" s="24" t="s">
        <v>2490</v>
      </c>
      <c r="B2281" s="20">
        <v>0</v>
      </c>
      <c r="C2281" s="21">
        <v>0</v>
      </c>
      <c r="D2281" s="25">
        <v>455393.89999999997</v>
      </c>
      <c r="E2281" s="25">
        <v>268138.32999999996</v>
      </c>
      <c r="F2281" s="21">
        <v>0</v>
      </c>
      <c r="G2281" s="22">
        <f t="shared" si="35"/>
        <v>187255.57</v>
      </c>
      <c r="H2281" s="21">
        <v>0</v>
      </c>
      <c r="I2281" s="21">
        <v>0</v>
      </c>
    </row>
    <row r="2282" spans="1:9" ht="15" x14ac:dyDescent="0.25">
      <c r="A2282" s="24" t="s">
        <v>2491</v>
      </c>
      <c r="B2282" s="20">
        <v>0</v>
      </c>
      <c r="C2282" s="21">
        <v>0</v>
      </c>
      <c r="D2282" s="25">
        <v>32730.199999999997</v>
      </c>
      <c r="E2282" s="25">
        <v>17376.2</v>
      </c>
      <c r="F2282" s="21">
        <v>0</v>
      </c>
      <c r="G2282" s="22">
        <f t="shared" si="35"/>
        <v>15353.999999999996</v>
      </c>
      <c r="H2282" s="21">
        <v>0</v>
      </c>
      <c r="I2282" s="21">
        <v>0</v>
      </c>
    </row>
    <row r="2283" spans="1:9" ht="15" x14ac:dyDescent="0.25">
      <c r="A2283" s="24" t="s">
        <v>2492</v>
      </c>
      <c r="B2283" s="20">
        <v>0</v>
      </c>
      <c r="C2283" s="21">
        <v>0</v>
      </c>
      <c r="D2283" s="25">
        <v>96642.099999999991</v>
      </c>
      <c r="E2283" s="25">
        <v>51992.399999999994</v>
      </c>
      <c r="F2283" s="21">
        <v>0</v>
      </c>
      <c r="G2283" s="22">
        <f t="shared" si="35"/>
        <v>44649.7</v>
      </c>
      <c r="H2283" s="21">
        <v>0</v>
      </c>
      <c r="I2283" s="21">
        <v>0</v>
      </c>
    </row>
    <row r="2284" spans="1:9" ht="15" x14ac:dyDescent="0.25">
      <c r="A2284" s="24" t="s">
        <v>2493</v>
      </c>
      <c r="B2284" s="20">
        <v>0</v>
      </c>
      <c r="C2284" s="21">
        <v>0</v>
      </c>
      <c r="D2284" s="25">
        <v>83646.700000000012</v>
      </c>
      <c r="E2284" s="25">
        <v>46022.899999999994</v>
      </c>
      <c r="F2284" s="21">
        <v>0</v>
      </c>
      <c r="G2284" s="22">
        <f t="shared" si="35"/>
        <v>37623.800000000017</v>
      </c>
      <c r="H2284" s="21">
        <v>0</v>
      </c>
      <c r="I2284" s="21">
        <v>0</v>
      </c>
    </row>
    <row r="2285" spans="1:9" ht="15" x14ac:dyDescent="0.25">
      <c r="A2285" s="24" t="s">
        <v>2494</v>
      </c>
      <c r="B2285" s="20">
        <v>0</v>
      </c>
      <c r="C2285" s="21">
        <v>0</v>
      </c>
      <c r="D2285" s="25">
        <v>27834.499999999996</v>
      </c>
      <c r="E2285" s="25">
        <v>14986.42</v>
      </c>
      <c r="F2285" s="21">
        <v>0</v>
      </c>
      <c r="G2285" s="22">
        <f t="shared" si="35"/>
        <v>12848.079999999996</v>
      </c>
      <c r="H2285" s="21">
        <v>0</v>
      </c>
      <c r="I2285" s="21">
        <v>0</v>
      </c>
    </row>
    <row r="2286" spans="1:9" ht="15" x14ac:dyDescent="0.25">
      <c r="A2286" s="24" t="s">
        <v>2495</v>
      </c>
      <c r="B2286" s="20">
        <v>0</v>
      </c>
      <c r="C2286" s="21">
        <v>0</v>
      </c>
      <c r="D2286" s="25">
        <v>54881.399999999994</v>
      </c>
      <c r="E2286" s="25">
        <v>24903.9</v>
      </c>
      <c r="F2286" s="21">
        <v>0</v>
      </c>
      <c r="G2286" s="22">
        <f t="shared" si="35"/>
        <v>29977.499999999993</v>
      </c>
      <c r="H2286" s="21">
        <v>0</v>
      </c>
      <c r="I2286" s="21">
        <v>0</v>
      </c>
    </row>
    <row r="2287" spans="1:9" ht="15" x14ac:dyDescent="0.25">
      <c r="A2287" s="24" t="s">
        <v>2496</v>
      </c>
      <c r="B2287" s="20">
        <v>0</v>
      </c>
      <c r="C2287" s="21">
        <v>0</v>
      </c>
      <c r="D2287" s="25">
        <v>193791.40000000002</v>
      </c>
      <c r="E2287" s="25">
        <v>151903.90000000002</v>
      </c>
      <c r="F2287" s="21">
        <v>0</v>
      </c>
      <c r="G2287" s="22">
        <f t="shared" si="35"/>
        <v>41887.5</v>
      </c>
      <c r="H2287" s="21">
        <v>0</v>
      </c>
      <c r="I2287" s="21">
        <v>0</v>
      </c>
    </row>
    <row r="2288" spans="1:9" ht="15" x14ac:dyDescent="0.25">
      <c r="A2288" s="24" t="s">
        <v>2497</v>
      </c>
      <c r="B2288" s="20">
        <v>0</v>
      </c>
      <c r="C2288" s="21">
        <v>0</v>
      </c>
      <c r="D2288" s="25">
        <v>16066.2</v>
      </c>
      <c r="E2288" s="25">
        <v>15635.099999999999</v>
      </c>
      <c r="F2288" s="21">
        <v>0</v>
      </c>
      <c r="G2288" s="22">
        <f t="shared" si="35"/>
        <v>431.10000000000218</v>
      </c>
      <c r="H2288" s="21">
        <v>0</v>
      </c>
      <c r="I2288" s="21">
        <v>0</v>
      </c>
    </row>
    <row r="2289" spans="1:9" ht="15" x14ac:dyDescent="0.25">
      <c r="A2289" s="24" t="s">
        <v>2498</v>
      </c>
      <c r="B2289" s="20">
        <v>0</v>
      </c>
      <c r="C2289" s="21">
        <v>0</v>
      </c>
      <c r="D2289" s="25">
        <v>42602.58</v>
      </c>
      <c r="E2289" s="25">
        <v>26216.880000000001</v>
      </c>
      <c r="F2289" s="21">
        <v>0</v>
      </c>
      <c r="G2289" s="22">
        <f t="shared" si="35"/>
        <v>16385.7</v>
      </c>
      <c r="H2289" s="21">
        <v>0</v>
      </c>
      <c r="I2289" s="21">
        <v>0</v>
      </c>
    </row>
    <row r="2290" spans="1:9" ht="15" x14ac:dyDescent="0.25">
      <c r="A2290" s="24" t="s">
        <v>2499</v>
      </c>
      <c r="B2290" s="20">
        <v>0</v>
      </c>
      <c r="C2290" s="21">
        <v>0</v>
      </c>
      <c r="D2290" s="25">
        <v>41026.800000000003</v>
      </c>
      <c r="E2290" s="25">
        <v>20520.899999999998</v>
      </c>
      <c r="F2290" s="21">
        <v>0</v>
      </c>
      <c r="G2290" s="22">
        <f t="shared" si="35"/>
        <v>20505.900000000005</v>
      </c>
      <c r="H2290" s="21">
        <v>0</v>
      </c>
      <c r="I2290" s="21">
        <v>0</v>
      </c>
    </row>
    <row r="2291" spans="1:9" ht="15" x14ac:dyDescent="0.25">
      <c r="A2291" s="24" t="s">
        <v>2500</v>
      </c>
      <c r="B2291" s="20">
        <v>0</v>
      </c>
      <c r="C2291" s="21">
        <v>0</v>
      </c>
      <c r="D2291" s="25">
        <v>55830.100000000006</v>
      </c>
      <c r="E2291" s="25">
        <v>38496.400000000001</v>
      </c>
      <c r="F2291" s="21">
        <v>0</v>
      </c>
      <c r="G2291" s="22">
        <f t="shared" si="35"/>
        <v>17333.700000000004</v>
      </c>
      <c r="H2291" s="21">
        <v>0</v>
      </c>
      <c r="I2291" s="21">
        <v>0</v>
      </c>
    </row>
    <row r="2292" spans="1:9" ht="15" x14ac:dyDescent="0.25">
      <c r="A2292" s="24" t="s">
        <v>2501</v>
      </c>
      <c r="B2292" s="20">
        <v>0</v>
      </c>
      <c r="C2292" s="21">
        <v>0</v>
      </c>
      <c r="D2292" s="25">
        <v>48469.86</v>
      </c>
      <c r="E2292" s="25">
        <v>7086.1</v>
      </c>
      <c r="F2292" s="21">
        <v>0</v>
      </c>
      <c r="G2292" s="22">
        <f t="shared" si="35"/>
        <v>41383.760000000002</v>
      </c>
      <c r="H2292" s="21">
        <v>0</v>
      </c>
      <c r="I2292" s="21">
        <v>0</v>
      </c>
    </row>
    <row r="2293" spans="1:9" ht="15" x14ac:dyDescent="0.25">
      <c r="A2293" s="24" t="s">
        <v>2502</v>
      </c>
      <c r="B2293" s="20">
        <v>0</v>
      </c>
      <c r="C2293" s="21">
        <v>0</v>
      </c>
      <c r="D2293" s="25">
        <v>203044.01</v>
      </c>
      <c r="E2293" s="25">
        <v>163670.37000000002</v>
      </c>
      <c r="F2293" s="21">
        <v>0</v>
      </c>
      <c r="G2293" s="22">
        <f t="shared" si="35"/>
        <v>39373.639999999985</v>
      </c>
      <c r="H2293" s="21">
        <v>0</v>
      </c>
      <c r="I2293" s="21">
        <v>0</v>
      </c>
    </row>
    <row r="2294" spans="1:9" ht="15" x14ac:dyDescent="0.25">
      <c r="A2294" s="24" t="s">
        <v>2503</v>
      </c>
      <c r="B2294" s="20">
        <v>0</v>
      </c>
      <c r="C2294" s="21">
        <v>0</v>
      </c>
      <c r="D2294" s="25">
        <v>19421.5</v>
      </c>
      <c r="E2294" s="25">
        <v>12521</v>
      </c>
      <c r="F2294" s="21">
        <v>0</v>
      </c>
      <c r="G2294" s="22">
        <f t="shared" si="35"/>
        <v>6900.5</v>
      </c>
      <c r="H2294" s="21">
        <v>0</v>
      </c>
      <c r="I2294" s="21">
        <v>0</v>
      </c>
    </row>
    <row r="2295" spans="1:9" ht="15" x14ac:dyDescent="0.25">
      <c r="A2295" s="24" t="s">
        <v>2504</v>
      </c>
      <c r="B2295" s="20">
        <v>0</v>
      </c>
      <c r="C2295" s="21">
        <v>0</v>
      </c>
      <c r="D2295" s="25">
        <v>56295.499999999993</v>
      </c>
      <c r="E2295" s="25">
        <v>11310.5</v>
      </c>
      <c r="F2295" s="21">
        <v>0</v>
      </c>
      <c r="G2295" s="22">
        <f t="shared" si="35"/>
        <v>44984.999999999993</v>
      </c>
      <c r="H2295" s="21">
        <v>0</v>
      </c>
      <c r="I2295" s="21">
        <v>0</v>
      </c>
    </row>
    <row r="2296" spans="1:9" ht="15" x14ac:dyDescent="0.25">
      <c r="A2296" s="24" t="s">
        <v>2505</v>
      </c>
      <c r="B2296" s="20">
        <v>0</v>
      </c>
      <c r="C2296" s="21">
        <v>0</v>
      </c>
      <c r="D2296" s="25">
        <v>42816.800000000003</v>
      </c>
      <c r="E2296" s="25">
        <v>34308.400000000001</v>
      </c>
      <c r="F2296" s="21">
        <v>0</v>
      </c>
      <c r="G2296" s="22">
        <f t="shared" si="35"/>
        <v>8508.4000000000015</v>
      </c>
      <c r="H2296" s="21">
        <v>0</v>
      </c>
      <c r="I2296" s="21">
        <v>0</v>
      </c>
    </row>
    <row r="2297" spans="1:9" ht="15" x14ac:dyDescent="0.25">
      <c r="A2297" s="24" t="s">
        <v>2506</v>
      </c>
      <c r="B2297" s="20">
        <v>0</v>
      </c>
      <c r="C2297" s="21">
        <v>0</v>
      </c>
      <c r="D2297" s="25">
        <v>42870.5</v>
      </c>
      <c r="E2297" s="25">
        <v>21360.68</v>
      </c>
      <c r="F2297" s="21">
        <v>0</v>
      </c>
      <c r="G2297" s="22">
        <f t="shared" si="35"/>
        <v>21509.82</v>
      </c>
      <c r="H2297" s="21">
        <v>0</v>
      </c>
      <c r="I2297" s="21">
        <v>0</v>
      </c>
    </row>
    <row r="2298" spans="1:9" ht="15" x14ac:dyDescent="0.25">
      <c r="A2298" s="24" t="s">
        <v>2507</v>
      </c>
      <c r="B2298" s="20">
        <v>0</v>
      </c>
      <c r="C2298" s="21">
        <v>0</v>
      </c>
      <c r="D2298" s="25">
        <v>36730.800000000003</v>
      </c>
      <c r="E2298" s="25">
        <v>10207.800000000001</v>
      </c>
      <c r="F2298" s="21">
        <v>0</v>
      </c>
      <c r="G2298" s="22">
        <f t="shared" si="35"/>
        <v>26523</v>
      </c>
      <c r="H2298" s="21">
        <v>0</v>
      </c>
      <c r="I2298" s="21">
        <v>0</v>
      </c>
    </row>
    <row r="2299" spans="1:9" ht="15" x14ac:dyDescent="0.25">
      <c r="A2299" s="24" t="s">
        <v>2508</v>
      </c>
      <c r="B2299" s="20">
        <v>0</v>
      </c>
      <c r="C2299" s="21">
        <v>0</v>
      </c>
      <c r="D2299" s="25">
        <v>44292.460000000006</v>
      </c>
      <c r="E2299" s="25">
        <v>14011.34</v>
      </c>
      <c r="F2299" s="21">
        <v>0</v>
      </c>
      <c r="G2299" s="22">
        <f t="shared" si="35"/>
        <v>30281.120000000006</v>
      </c>
      <c r="H2299" s="21">
        <v>0</v>
      </c>
      <c r="I2299" s="21">
        <v>0</v>
      </c>
    </row>
    <row r="2300" spans="1:9" ht="15" x14ac:dyDescent="0.25">
      <c r="A2300" s="24" t="s">
        <v>2509</v>
      </c>
      <c r="B2300" s="20">
        <v>0</v>
      </c>
      <c r="C2300" s="21">
        <v>0</v>
      </c>
      <c r="D2300" s="25">
        <v>227051.70000000004</v>
      </c>
      <c r="E2300" s="25">
        <v>139436.70000000001</v>
      </c>
      <c r="F2300" s="21">
        <v>0</v>
      </c>
      <c r="G2300" s="22">
        <f t="shared" si="35"/>
        <v>87615.000000000029</v>
      </c>
      <c r="H2300" s="21">
        <v>0</v>
      </c>
      <c r="I2300" s="21">
        <v>0</v>
      </c>
    </row>
    <row r="2301" spans="1:9" ht="15" x14ac:dyDescent="0.25">
      <c r="A2301" s="24" t="s">
        <v>2510</v>
      </c>
      <c r="B2301" s="20">
        <v>0</v>
      </c>
      <c r="C2301" s="21">
        <v>0</v>
      </c>
      <c r="D2301" s="25">
        <v>48115.200000000004</v>
      </c>
      <c r="E2301" s="25">
        <v>17614.599999999999</v>
      </c>
      <c r="F2301" s="21">
        <v>0</v>
      </c>
      <c r="G2301" s="22">
        <f t="shared" si="35"/>
        <v>30500.600000000006</v>
      </c>
      <c r="H2301" s="21">
        <v>0</v>
      </c>
      <c r="I2301" s="21">
        <v>0</v>
      </c>
    </row>
    <row r="2302" spans="1:9" ht="15" x14ac:dyDescent="0.25">
      <c r="A2302" s="24" t="s">
        <v>2511</v>
      </c>
      <c r="B2302" s="20">
        <v>0</v>
      </c>
      <c r="C2302" s="21">
        <v>0</v>
      </c>
      <c r="D2302" s="25">
        <v>205085.89999999997</v>
      </c>
      <c r="E2302" s="25">
        <v>161723.59999999998</v>
      </c>
      <c r="F2302" s="21">
        <v>0</v>
      </c>
      <c r="G2302" s="22">
        <f t="shared" si="35"/>
        <v>43362.299999999988</v>
      </c>
      <c r="H2302" s="21">
        <v>0</v>
      </c>
      <c r="I2302" s="21">
        <v>0</v>
      </c>
    </row>
    <row r="2303" spans="1:9" ht="15" x14ac:dyDescent="0.25">
      <c r="A2303" s="24" t="s">
        <v>2512</v>
      </c>
      <c r="B2303" s="20">
        <v>0</v>
      </c>
      <c r="C2303" s="21">
        <v>0</v>
      </c>
      <c r="D2303" s="25">
        <v>46754.8</v>
      </c>
      <c r="E2303" s="25">
        <v>35995.200000000004</v>
      </c>
      <c r="F2303" s="21">
        <v>0</v>
      </c>
      <c r="G2303" s="22">
        <f t="shared" si="35"/>
        <v>10759.599999999999</v>
      </c>
      <c r="H2303" s="21">
        <v>0</v>
      </c>
      <c r="I2303" s="21">
        <v>0</v>
      </c>
    </row>
    <row r="2304" spans="1:9" ht="15" x14ac:dyDescent="0.25">
      <c r="A2304" s="24" t="s">
        <v>2513</v>
      </c>
      <c r="B2304" s="20">
        <v>0</v>
      </c>
      <c r="C2304" s="21">
        <v>0</v>
      </c>
      <c r="D2304" s="25">
        <v>222208.19999999995</v>
      </c>
      <c r="E2304" s="25">
        <v>184553.03999999998</v>
      </c>
      <c r="F2304" s="21">
        <v>0</v>
      </c>
      <c r="G2304" s="22">
        <f t="shared" si="35"/>
        <v>37655.159999999974</v>
      </c>
      <c r="H2304" s="21">
        <v>0</v>
      </c>
      <c r="I2304" s="21">
        <v>0</v>
      </c>
    </row>
    <row r="2305" spans="1:9" ht="15" x14ac:dyDescent="0.25">
      <c r="A2305" s="24" t="s">
        <v>2514</v>
      </c>
      <c r="B2305" s="20">
        <v>0</v>
      </c>
      <c r="C2305" s="21">
        <v>0</v>
      </c>
      <c r="D2305" s="25">
        <v>229299</v>
      </c>
      <c r="E2305" s="25">
        <v>109403.7</v>
      </c>
      <c r="F2305" s="21">
        <v>0</v>
      </c>
      <c r="G2305" s="22">
        <f t="shared" si="35"/>
        <v>119895.3</v>
      </c>
      <c r="H2305" s="21">
        <v>0</v>
      </c>
      <c r="I2305" s="21">
        <v>0</v>
      </c>
    </row>
    <row r="2306" spans="1:9" ht="15" x14ac:dyDescent="0.25">
      <c r="A2306" s="24" t="s">
        <v>2515</v>
      </c>
      <c r="B2306" s="20">
        <v>0</v>
      </c>
      <c r="C2306" s="21">
        <v>0</v>
      </c>
      <c r="D2306" s="25">
        <v>42211.12</v>
      </c>
      <c r="E2306" s="25">
        <v>40502.22</v>
      </c>
      <c r="F2306" s="21">
        <v>0</v>
      </c>
      <c r="G2306" s="22">
        <f t="shared" si="35"/>
        <v>1708.9000000000015</v>
      </c>
      <c r="H2306" s="21">
        <v>0</v>
      </c>
      <c r="I2306" s="21">
        <v>0</v>
      </c>
    </row>
    <row r="2307" spans="1:9" ht="15" x14ac:dyDescent="0.25">
      <c r="A2307" s="24" t="s">
        <v>2516</v>
      </c>
      <c r="B2307" s="20">
        <v>0</v>
      </c>
      <c r="C2307" s="21">
        <v>0</v>
      </c>
      <c r="D2307" s="25">
        <v>12780.6</v>
      </c>
      <c r="E2307" s="25">
        <v>12423.6</v>
      </c>
      <c r="F2307" s="21">
        <v>0</v>
      </c>
      <c r="G2307" s="22">
        <f t="shared" si="35"/>
        <v>357</v>
      </c>
      <c r="H2307" s="21">
        <v>0</v>
      </c>
      <c r="I2307" s="21">
        <v>0</v>
      </c>
    </row>
    <row r="2308" spans="1:9" ht="15" x14ac:dyDescent="0.25">
      <c r="A2308" s="24" t="s">
        <v>2517</v>
      </c>
      <c r="B2308" s="20">
        <v>0</v>
      </c>
      <c r="C2308" s="21">
        <v>0</v>
      </c>
      <c r="D2308" s="25">
        <v>279.5</v>
      </c>
      <c r="E2308" s="25">
        <v>0</v>
      </c>
      <c r="F2308" s="21">
        <v>0</v>
      </c>
      <c r="G2308" s="22">
        <f t="shared" si="35"/>
        <v>279.5</v>
      </c>
      <c r="H2308" s="21">
        <v>0</v>
      </c>
      <c r="I2308" s="21">
        <v>0</v>
      </c>
    </row>
    <row r="2309" spans="1:9" ht="15" x14ac:dyDescent="0.25">
      <c r="A2309" s="24" t="s">
        <v>2518</v>
      </c>
      <c r="B2309" s="20">
        <v>0</v>
      </c>
      <c r="C2309" s="21">
        <v>0</v>
      </c>
      <c r="D2309" s="25">
        <v>5702.3</v>
      </c>
      <c r="E2309" s="25">
        <v>2155.6</v>
      </c>
      <c r="F2309" s="21">
        <v>0</v>
      </c>
      <c r="G2309" s="22">
        <f t="shared" si="35"/>
        <v>3546.7000000000003</v>
      </c>
      <c r="H2309" s="21">
        <v>0</v>
      </c>
      <c r="I2309" s="21">
        <v>0</v>
      </c>
    </row>
    <row r="2310" spans="1:9" ht="15" x14ac:dyDescent="0.25">
      <c r="A2310" s="24" t="s">
        <v>2519</v>
      </c>
      <c r="B2310" s="20">
        <v>0</v>
      </c>
      <c r="C2310" s="21">
        <v>0</v>
      </c>
      <c r="D2310" s="25">
        <v>8842.6</v>
      </c>
      <c r="E2310" s="25">
        <v>5581.3</v>
      </c>
      <c r="F2310" s="21">
        <v>0</v>
      </c>
      <c r="G2310" s="22">
        <f t="shared" si="35"/>
        <v>3261.3</v>
      </c>
      <c r="H2310" s="21">
        <v>0</v>
      </c>
      <c r="I2310" s="21">
        <v>0</v>
      </c>
    </row>
    <row r="2311" spans="1:9" ht="15" x14ac:dyDescent="0.25">
      <c r="A2311" s="24" t="s">
        <v>2520</v>
      </c>
      <c r="B2311" s="20">
        <v>0</v>
      </c>
      <c r="C2311" s="21">
        <v>0</v>
      </c>
      <c r="D2311" s="25">
        <v>3771.9</v>
      </c>
      <c r="E2311" s="25">
        <v>3326.4</v>
      </c>
      <c r="F2311" s="21">
        <v>0</v>
      </c>
      <c r="G2311" s="22">
        <f t="shared" ref="G2311:G2374" si="36">D2311-E2311</f>
        <v>445.5</v>
      </c>
      <c r="H2311" s="21">
        <v>0</v>
      </c>
      <c r="I2311" s="21">
        <v>0</v>
      </c>
    </row>
    <row r="2312" spans="1:9" ht="15" x14ac:dyDescent="0.25">
      <c r="A2312" s="24" t="s">
        <v>2521</v>
      </c>
      <c r="B2312" s="20">
        <v>0</v>
      </c>
      <c r="C2312" s="21">
        <v>0</v>
      </c>
      <c r="D2312" s="25">
        <v>66784.900000000009</v>
      </c>
      <c r="E2312" s="25">
        <v>11072.2</v>
      </c>
      <c r="F2312" s="21">
        <v>0</v>
      </c>
      <c r="G2312" s="22">
        <f t="shared" si="36"/>
        <v>55712.700000000012</v>
      </c>
      <c r="H2312" s="21">
        <v>0</v>
      </c>
      <c r="I2312" s="21">
        <v>0</v>
      </c>
    </row>
    <row r="2313" spans="1:9" ht="15" x14ac:dyDescent="0.25">
      <c r="A2313" s="24" t="s">
        <v>2522</v>
      </c>
      <c r="B2313" s="20">
        <v>0</v>
      </c>
      <c r="C2313" s="21">
        <v>0</v>
      </c>
      <c r="D2313" s="25">
        <v>18705.5</v>
      </c>
      <c r="E2313" s="25">
        <v>4050.7</v>
      </c>
      <c r="F2313" s="21">
        <v>0</v>
      </c>
      <c r="G2313" s="22">
        <f t="shared" si="36"/>
        <v>14654.8</v>
      </c>
      <c r="H2313" s="21">
        <v>0</v>
      </c>
      <c r="I2313" s="21">
        <v>0</v>
      </c>
    </row>
    <row r="2314" spans="1:9" ht="15" x14ac:dyDescent="0.25">
      <c r="A2314" s="24" t="s">
        <v>2523</v>
      </c>
      <c r="B2314" s="20">
        <v>0</v>
      </c>
      <c r="C2314" s="21">
        <v>0</v>
      </c>
      <c r="D2314" s="25">
        <v>23466.9</v>
      </c>
      <c r="E2314" s="25">
        <v>316</v>
      </c>
      <c r="F2314" s="21">
        <v>0</v>
      </c>
      <c r="G2314" s="22">
        <f t="shared" si="36"/>
        <v>23150.9</v>
      </c>
      <c r="H2314" s="21">
        <v>0</v>
      </c>
      <c r="I2314" s="21">
        <v>0</v>
      </c>
    </row>
    <row r="2315" spans="1:9" ht="15" x14ac:dyDescent="0.25">
      <c r="A2315" s="24" t="s">
        <v>2524</v>
      </c>
      <c r="B2315" s="20">
        <v>0</v>
      </c>
      <c r="C2315" s="21">
        <v>0</v>
      </c>
      <c r="D2315" s="25">
        <v>55973.299999999996</v>
      </c>
      <c r="E2315" s="25">
        <v>34230.1</v>
      </c>
      <c r="F2315" s="21">
        <v>0</v>
      </c>
      <c r="G2315" s="22">
        <f t="shared" si="36"/>
        <v>21743.199999999997</v>
      </c>
      <c r="H2315" s="21">
        <v>0</v>
      </c>
      <c r="I2315" s="21">
        <v>0</v>
      </c>
    </row>
    <row r="2316" spans="1:9" ht="15" x14ac:dyDescent="0.25">
      <c r="A2316" s="24" t="s">
        <v>2525</v>
      </c>
      <c r="B2316" s="20">
        <v>0</v>
      </c>
      <c r="C2316" s="21">
        <v>0</v>
      </c>
      <c r="D2316" s="25">
        <v>39720.1</v>
      </c>
      <c r="E2316" s="25">
        <v>17571.099999999999</v>
      </c>
      <c r="F2316" s="21">
        <v>0</v>
      </c>
      <c r="G2316" s="22">
        <f t="shared" si="36"/>
        <v>22149</v>
      </c>
      <c r="H2316" s="21">
        <v>0</v>
      </c>
      <c r="I2316" s="21">
        <v>0</v>
      </c>
    </row>
    <row r="2317" spans="1:9" ht="15" x14ac:dyDescent="0.25">
      <c r="A2317" s="24" t="s">
        <v>2526</v>
      </c>
      <c r="B2317" s="20">
        <v>0</v>
      </c>
      <c r="C2317" s="21">
        <v>0</v>
      </c>
      <c r="D2317" s="25">
        <v>43711.799999999996</v>
      </c>
      <c r="E2317" s="25">
        <v>5172.8</v>
      </c>
      <c r="F2317" s="21">
        <v>0</v>
      </c>
      <c r="G2317" s="22">
        <f t="shared" si="36"/>
        <v>38538.999999999993</v>
      </c>
      <c r="H2317" s="21">
        <v>0</v>
      </c>
      <c r="I2317" s="21">
        <v>0</v>
      </c>
    </row>
    <row r="2318" spans="1:9" ht="15" x14ac:dyDescent="0.25">
      <c r="A2318" s="24" t="s">
        <v>2527</v>
      </c>
      <c r="B2318" s="20">
        <v>0</v>
      </c>
      <c r="C2318" s="21">
        <v>0</v>
      </c>
      <c r="D2318" s="25">
        <v>40042.300000000003</v>
      </c>
      <c r="E2318" s="25">
        <v>14704</v>
      </c>
      <c r="F2318" s="21">
        <v>0</v>
      </c>
      <c r="G2318" s="22">
        <f t="shared" si="36"/>
        <v>25338.300000000003</v>
      </c>
      <c r="H2318" s="21">
        <v>0</v>
      </c>
      <c r="I2318" s="21">
        <v>0</v>
      </c>
    </row>
    <row r="2319" spans="1:9" ht="15" x14ac:dyDescent="0.25">
      <c r="A2319" s="24" t="s">
        <v>2528</v>
      </c>
      <c r="B2319" s="20">
        <v>0</v>
      </c>
      <c r="C2319" s="21">
        <v>0</v>
      </c>
      <c r="D2319" s="25">
        <v>50549.599999999999</v>
      </c>
      <c r="E2319" s="25">
        <v>11504.7</v>
      </c>
      <c r="F2319" s="21">
        <v>0</v>
      </c>
      <c r="G2319" s="22">
        <f t="shared" si="36"/>
        <v>39044.899999999994</v>
      </c>
      <c r="H2319" s="21">
        <v>0</v>
      </c>
      <c r="I2319" s="21">
        <v>0</v>
      </c>
    </row>
    <row r="2320" spans="1:9" ht="15" x14ac:dyDescent="0.25">
      <c r="A2320" s="24" t="s">
        <v>2529</v>
      </c>
      <c r="B2320" s="20">
        <v>0</v>
      </c>
      <c r="C2320" s="21">
        <v>0</v>
      </c>
      <c r="D2320" s="25">
        <v>37375.200000000004</v>
      </c>
      <c r="E2320" s="25">
        <v>7842.5</v>
      </c>
      <c r="F2320" s="21">
        <v>0</v>
      </c>
      <c r="G2320" s="22">
        <f t="shared" si="36"/>
        <v>29532.700000000004</v>
      </c>
      <c r="H2320" s="21">
        <v>0</v>
      </c>
      <c r="I2320" s="21">
        <v>0</v>
      </c>
    </row>
    <row r="2321" spans="1:9" ht="15" x14ac:dyDescent="0.25">
      <c r="A2321" s="24" t="s">
        <v>2530</v>
      </c>
      <c r="B2321" s="20">
        <v>0</v>
      </c>
      <c r="C2321" s="21">
        <v>0</v>
      </c>
      <c r="D2321" s="25">
        <v>46593.700000000004</v>
      </c>
      <c r="E2321" s="25">
        <v>215.6</v>
      </c>
      <c r="F2321" s="21">
        <v>0</v>
      </c>
      <c r="G2321" s="22">
        <f t="shared" si="36"/>
        <v>46378.100000000006</v>
      </c>
      <c r="H2321" s="21">
        <v>0</v>
      </c>
      <c r="I2321" s="21">
        <v>0</v>
      </c>
    </row>
    <row r="2322" spans="1:9" ht="15" x14ac:dyDescent="0.25">
      <c r="A2322" s="24" t="s">
        <v>2531</v>
      </c>
      <c r="B2322" s="20">
        <v>0</v>
      </c>
      <c r="C2322" s="21">
        <v>0</v>
      </c>
      <c r="D2322" s="25">
        <v>5065.7</v>
      </c>
      <c r="E2322" s="25">
        <v>0</v>
      </c>
      <c r="F2322" s="21">
        <v>0</v>
      </c>
      <c r="G2322" s="22">
        <f t="shared" si="36"/>
        <v>5065.7</v>
      </c>
      <c r="H2322" s="21">
        <v>0</v>
      </c>
      <c r="I2322" s="21">
        <v>0</v>
      </c>
    </row>
    <row r="2323" spans="1:9" ht="15" x14ac:dyDescent="0.25">
      <c r="A2323" s="24" t="s">
        <v>2532</v>
      </c>
      <c r="B2323" s="20">
        <v>0</v>
      </c>
      <c r="C2323" s="21">
        <v>0</v>
      </c>
      <c r="D2323" s="25">
        <v>39505.300000000003</v>
      </c>
      <c r="E2323" s="25">
        <v>0</v>
      </c>
      <c r="F2323" s="21">
        <v>0</v>
      </c>
      <c r="G2323" s="22">
        <f t="shared" si="36"/>
        <v>39505.300000000003</v>
      </c>
      <c r="H2323" s="21">
        <v>0</v>
      </c>
      <c r="I2323" s="21">
        <v>0</v>
      </c>
    </row>
    <row r="2324" spans="1:9" ht="15" x14ac:dyDescent="0.25">
      <c r="A2324" s="24" t="s">
        <v>2533</v>
      </c>
      <c r="B2324" s="20">
        <v>0</v>
      </c>
      <c r="C2324" s="21">
        <v>0</v>
      </c>
      <c r="D2324" s="25">
        <v>2376547.9600000018</v>
      </c>
      <c r="E2324" s="25">
        <v>1781265.02</v>
      </c>
      <c r="F2324" s="21">
        <v>0</v>
      </c>
      <c r="G2324" s="22">
        <f t="shared" si="36"/>
        <v>595282.94000000181</v>
      </c>
      <c r="H2324" s="21">
        <v>0</v>
      </c>
      <c r="I2324" s="21">
        <v>0</v>
      </c>
    </row>
    <row r="2325" spans="1:9" ht="15" x14ac:dyDescent="0.25">
      <c r="A2325" s="24" t="s">
        <v>2534</v>
      </c>
      <c r="B2325" s="20">
        <v>0</v>
      </c>
      <c r="C2325" s="21">
        <v>0</v>
      </c>
      <c r="D2325" s="25">
        <v>422010.39999999991</v>
      </c>
      <c r="E2325" s="25">
        <v>217482.69</v>
      </c>
      <c r="F2325" s="21">
        <v>0</v>
      </c>
      <c r="G2325" s="22">
        <f t="shared" si="36"/>
        <v>204527.7099999999</v>
      </c>
      <c r="H2325" s="21">
        <v>0</v>
      </c>
      <c r="I2325" s="21">
        <v>0</v>
      </c>
    </row>
    <row r="2326" spans="1:9" ht="15" x14ac:dyDescent="0.25">
      <c r="A2326" s="24" t="s">
        <v>2535</v>
      </c>
      <c r="B2326" s="20">
        <v>0</v>
      </c>
      <c r="C2326" s="21">
        <v>0</v>
      </c>
      <c r="D2326" s="25">
        <v>252440.56000000003</v>
      </c>
      <c r="E2326" s="25">
        <v>72296.929999999993</v>
      </c>
      <c r="F2326" s="21">
        <v>0</v>
      </c>
      <c r="G2326" s="22">
        <f t="shared" si="36"/>
        <v>180143.63000000003</v>
      </c>
      <c r="H2326" s="21">
        <v>0</v>
      </c>
      <c r="I2326" s="21">
        <v>0</v>
      </c>
    </row>
    <row r="2327" spans="1:9" ht="15" x14ac:dyDescent="0.25">
      <c r="A2327" s="24" t="s">
        <v>2536</v>
      </c>
      <c r="B2327" s="20">
        <v>0</v>
      </c>
      <c r="C2327" s="21">
        <v>0</v>
      </c>
      <c r="D2327" s="25">
        <v>235626.74000000002</v>
      </c>
      <c r="E2327" s="25">
        <v>167153.47000000003</v>
      </c>
      <c r="F2327" s="21">
        <v>0</v>
      </c>
      <c r="G2327" s="22">
        <f t="shared" si="36"/>
        <v>68473.26999999999</v>
      </c>
      <c r="H2327" s="21">
        <v>0</v>
      </c>
      <c r="I2327" s="21">
        <v>0</v>
      </c>
    </row>
    <row r="2328" spans="1:9" ht="15" x14ac:dyDescent="0.25">
      <c r="A2328" s="24" t="s">
        <v>2537</v>
      </c>
      <c r="B2328" s="20">
        <v>0</v>
      </c>
      <c r="C2328" s="21">
        <v>0</v>
      </c>
      <c r="D2328" s="25">
        <v>96650.830000000016</v>
      </c>
      <c r="E2328" s="25">
        <v>68778.859999999986</v>
      </c>
      <c r="F2328" s="21">
        <v>0</v>
      </c>
      <c r="G2328" s="22">
        <f t="shared" si="36"/>
        <v>27871.97000000003</v>
      </c>
      <c r="H2328" s="21">
        <v>0</v>
      </c>
      <c r="I2328" s="21">
        <v>0</v>
      </c>
    </row>
    <row r="2329" spans="1:9" ht="15" x14ac:dyDescent="0.25">
      <c r="A2329" s="24" t="s">
        <v>2538</v>
      </c>
      <c r="B2329" s="20">
        <v>0</v>
      </c>
      <c r="C2329" s="21">
        <v>0</v>
      </c>
      <c r="D2329" s="25">
        <v>225535.50000000003</v>
      </c>
      <c r="E2329" s="25">
        <v>188452.66999999998</v>
      </c>
      <c r="F2329" s="21">
        <v>0</v>
      </c>
      <c r="G2329" s="22">
        <f t="shared" si="36"/>
        <v>37082.830000000045</v>
      </c>
      <c r="H2329" s="21">
        <v>0</v>
      </c>
      <c r="I2329" s="21">
        <v>0</v>
      </c>
    </row>
    <row r="2330" spans="1:9" ht="15" x14ac:dyDescent="0.25">
      <c r="A2330" s="24" t="s">
        <v>2539</v>
      </c>
      <c r="B2330" s="20">
        <v>0</v>
      </c>
      <c r="C2330" s="21">
        <v>0</v>
      </c>
      <c r="D2330" s="25">
        <v>6860</v>
      </c>
      <c r="E2330" s="25">
        <v>0</v>
      </c>
      <c r="F2330" s="21">
        <v>0</v>
      </c>
      <c r="G2330" s="22">
        <f t="shared" si="36"/>
        <v>6860</v>
      </c>
      <c r="H2330" s="21">
        <v>0</v>
      </c>
      <c r="I2330" s="21">
        <v>0</v>
      </c>
    </row>
    <row r="2331" spans="1:9" ht="15" x14ac:dyDescent="0.25">
      <c r="A2331" s="24" t="s">
        <v>2540</v>
      </c>
      <c r="B2331" s="20">
        <v>0</v>
      </c>
      <c r="C2331" s="21">
        <v>0</v>
      </c>
      <c r="D2331" s="25">
        <v>139652.65000000002</v>
      </c>
      <c r="E2331" s="25">
        <v>89260.000000000015</v>
      </c>
      <c r="F2331" s="21">
        <v>0</v>
      </c>
      <c r="G2331" s="22">
        <f t="shared" si="36"/>
        <v>50392.650000000009</v>
      </c>
      <c r="H2331" s="21">
        <v>0</v>
      </c>
      <c r="I2331" s="21">
        <v>0</v>
      </c>
    </row>
    <row r="2332" spans="1:9" ht="15" x14ac:dyDescent="0.25">
      <c r="A2332" s="24" t="s">
        <v>2541</v>
      </c>
      <c r="B2332" s="20">
        <v>0</v>
      </c>
      <c r="C2332" s="21">
        <v>0</v>
      </c>
      <c r="D2332" s="25">
        <v>143221.57</v>
      </c>
      <c r="E2332" s="25">
        <v>54093.57</v>
      </c>
      <c r="F2332" s="21">
        <v>0</v>
      </c>
      <c r="G2332" s="22">
        <f t="shared" si="36"/>
        <v>89128</v>
      </c>
      <c r="H2332" s="21">
        <v>0</v>
      </c>
      <c r="I2332" s="21">
        <v>0</v>
      </c>
    </row>
    <row r="2333" spans="1:9" ht="15" x14ac:dyDescent="0.25">
      <c r="A2333" s="24" t="s">
        <v>2542</v>
      </c>
      <c r="B2333" s="20">
        <v>0</v>
      </c>
      <c r="C2333" s="21">
        <v>0</v>
      </c>
      <c r="D2333" s="25">
        <v>543266.4299999997</v>
      </c>
      <c r="E2333" s="25">
        <v>348360.5799999999</v>
      </c>
      <c r="F2333" s="21">
        <v>0</v>
      </c>
      <c r="G2333" s="22">
        <f t="shared" si="36"/>
        <v>194905.8499999998</v>
      </c>
      <c r="H2333" s="21">
        <v>0</v>
      </c>
      <c r="I2333" s="21">
        <v>0</v>
      </c>
    </row>
    <row r="2334" spans="1:9" ht="15" x14ac:dyDescent="0.25">
      <c r="A2334" s="24" t="s">
        <v>2543</v>
      </c>
      <c r="B2334" s="20">
        <v>0</v>
      </c>
      <c r="C2334" s="21">
        <v>0</v>
      </c>
      <c r="D2334" s="25">
        <v>153725.19999999998</v>
      </c>
      <c r="E2334" s="25">
        <v>110248.29999999999</v>
      </c>
      <c r="F2334" s="21">
        <v>0</v>
      </c>
      <c r="G2334" s="22">
        <f t="shared" si="36"/>
        <v>43476.899999999994</v>
      </c>
      <c r="H2334" s="21">
        <v>0</v>
      </c>
      <c r="I2334" s="21">
        <v>0</v>
      </c>
    </row>
    <row r="2335" spans="1:9" ht="15" x14ac:dyDescent="0.25">
      <c r="A2335" s="24" t="s">
        <v>2544</v>
      </c>
      <c r="B2335" s="20">
        <v>0</v>
      </c>
      <c r="C2335" s="21">
        <v>0</v>
      </c>
      <c r="D2335" s="25">
        <v>1513576.9999999993</v>
      </c>
      <c r="E2335" s="25">
        <v>1059087.9600000004</v>
      </c>
      <c r="F2335" s="21">
        <v>0</v>
      </c>
      <c r="G2335" s="22">
        <f t="shared" si="36"/>
        <v>454489.03999999887</v>
      </c>
      <c r="H2335" s="21">
        <v>0</v>
      </c>
      <c r="I2335" s="21">
        <v>0</v>
      </c>
    </row>
    <row r="2336" spans="1:9" ht="15" x14ac:dyDescent="0.25">
      <c r="A2336" s="24" t="s">
        <v>2545</v>
      </c>
      <c r="B2336" s="20">
        <v>0</v>
      </c>
      <c r="C2336" s="21">
        <v>0</v>
      </c>
      <c r="D2336" s="25">
        <v>787671.59999999963</v>
      </c>
      <c r="E2336" s="25">
        <v>571380.9800000001</v>
      </c>
      <c r="F2336" s="21">
        <v>0</v>
      </c>
      <c r="G2336" s="22">
        <f t="shared" si="36"/>
        <v>216290.61999999953</v>
      </c>
      <c r="H2336" s="21">
        <v>0</v>
      </c>
      <c r="I2336" s="21">
        <v>0</v>
      </c>
    </row>
    <row r="2337" spans="1:9" ht="15" x14ac:dyDescent="0.25">
      <c r="A2337" s="24" t="s">
        <v>2546</v>
      </c>
      <c r="B2337" s="20">
        <v>0</v>
      </c>
      <c r="C2337" s="21">
        <v>0</v>
      </c>
      <c r="D2337" s="25">
        <v>695397.10000000021</v>
      </c>
      <c r="E2337" s="25">
        <v>483426.51000000036</v>
      </c>
      <c r="F2337" s="21">
        <v>0</v>
      </c>
      <c r="G2337" s="22">
        <f t="shared" si="36"/>
        <v>211970.58999999985</v>
      </c>
      <c r="H2337" s="21">
        <v>0</v>
      </c>
      <c r="I2337" s="21">
        <v>0</v>
      </c>
    </row>
    <row r="2338" spans="1:9" ht="15" x14ac:dyDescent="0.25">
      <c r="A2338" s="24" t="s">
        <v>2547</v>
      </c>
      <c r="B2338" s="20">
        <v>0</v>
      </c>
      <c r="C2338" s="21">
        <v>0</v>
      </c>
      <c r="D2338" s="25">
        <v>2038717.7100000004</v>
      </c>
      <c r="E2338" s="25">
        <v>1215032.8700000001</v>
      </c>
      <c r="F2338" s="21">
        <v>0</v>
      </c>
      <c r="G2338" s="22">
        <f t="shared" si="36"/>
        <v>823684.84000000032</v>
      </c>
      <c r="H2338" s="21">
        <v>0</v>
      </c>
      <c r="I2338" s="21">
        <v>0</v>
      </c>
    </row>
    <row r="2339" spans="1:9" ht="15" x14ac:dyDescent="0.25">
      <c r="A2339" s="24" t="s">
        <v>2548</v>
      </c>
      <c r="B2339" s="20">
        <v>0</v>
      </c>
      <c r="C2339" s="21">
        <v>0</v>
      </c>
      <c r="D2339" s="25">
        <v>1617173.8599999989</v>
      </c>
      <c r="E2339" s="25">
        <v>1107660.5100000002</v>
      </c>
      <c r="F2339" s="21">
        <v>0</v>
      </c>
      <c r="G2339" s="22">
        <f t="shared" si="36"/>
        <v>509513.3499999987</v>
      </c>
      <c r="H2339" s="21">
        <v>0</v>
      </c>
      <c r="I2339" s="21">
        <v>0</v>
      </c>
    </row>
    <row r="2340" spans="1:9" ht="15" x14ac:dyDescent="0.25">
      <c r="A2340" s="24" t="s">
        <v>2549</v>
      </c>
      <c r="B2340" s="20">
        <v>0</v>
      </c>
      <c r="C2340" s="21">
        <v>0</v>
      </c>
      <c r="D2340" s="25">
        <v>671516.40000000014</v>
      </c>
      <c r="E2340" s="25">
        <v>390880.09000000008</v>
      </c>
      <c r="F2340" s="21">
        <v>0</v>
      </c>
      <c r="G2340" s="22">
        <f t="shared" si="36"/>
        <v>280636.31000000006</v>
      </c>
      <c r="H2340" s="21">
        <v>0</v>
      </c>
      <c r="I2340" s="21">
        <v>0</v>
      </c>
    </row>
    <row r="2341" spans="1:9" ht="15" x14ac:dyDescent="0.25">
      <c r="A2341" s="24" t="s">
        <v>2550</v>
      </c>
      <c r="B2341" s="20">
        <v>0</v>
      </c>
      <c r="C2341" s="21">
        <v>0</v>
      </c>
      <c r="D2341" s="25">
        <v>4951.6000000000004</v>
      </c>
      <c r="E2341" s="25">
        <v>0</v>
      </c>
      <c r="F2341" s="21">
        <v>0</v>
      </c>
      <c r="G2341" s="22">
        <f t="shared" si="36"/>
        <v>4951.6000000000004</v>
      </c>
      <c r="H2341" s="21">
        <v>0</v>
      </c>
      <c r="I2341" s="21">
        <v>0</v>
      </c>
    </row>
    <row r="2342" spans="1:9" ht="15" x14ac:dyDescent="0.25">
      <c r="A2342" s="24" t="s">
        <v>2551</v>
      </c>
      <c r="B2342" s="20">
        <v>0</v>
      </c>
      <c r="C2342" s="21">
        <v>0</v>
      </c>
      <c r="D2342" s="25">
        <v>396072.10000000003</v>
      </c>
      <c r="E2342" s="25">
        <v>147065.1</v>
      </c>
      <c r="F2342" s="21">
        <v>0</v>
      </c>
      <c r="G2342" s="22">
        <f t="shared" si="36"/>
        <v>249007.00000000003</v>
      </c>
      <c r="H2342" s="21">
        <v>0</v>
      </c>
      <c r="I2342" s="21">
        <v>0</v>
      </c>
    </row>
    <row r="2343" spans="1:9" ht="15" x14ac:dyDescent="0.25">
      <c r="A2343" s="24" t="s">
        <v>2552</v>
      </c>
      <c r="B2343" s="20">
        <v>0</v>
      </c>
      <c r="C2343" s="21">
        <v>0</v>
      </c>
      <c r="D2343" s="25">
        <v>129433.2</v>
      </c>
      <c r="E2343" s="25">
        <v>61582.200000000004</v>
      </c>
      <c r="F2343" s="21">
        <v>0</v>
      </c>
      <c r="G2343" s="22">
        <f t="shared" si="36"/>
        <v>67851</v>
      </c>
      <c r="H2343" s="21">
        <v>0</v>
      </c>
      <c r="I2343" s="21">
        <v>0</v>
      </c>
    </row>
    <row r="2344" spans="1:9" ht="15" x14ac:dyDescent="0.25">
      <c r="A2344" s="24" t="s">
        <v>2553</v>
      </c>
      <c r="B2344" s="20">
        <v>0</v>
      </c>
      <c r="C2344" s="21">
        <v>0</v>
      </c>
      <c r="D2344" s="25">
        <v>49099.7</v>
      </c>
      <c r="E2344" s="25">
        <v>9532.7999999999993</v>
      </c>
      <c r="F2344" s="21">
        <v>0</v>
      </c>
      <c r="G2344" s="22">
        <f t="shared" si="36"/>
        <v>39566.899999999994</v>
      </c>
      <c r="H2344" s="21">
        <v>0</v>
      </c>
      <c r="I2344" s="21">
        <v>0</v>
      </c>
    </row>
    <row r="2345" spans="1:9" ht="15" x14ac:dyDescent="0.25">
      <c r="A2345" s="24" t="s">
        <v>2554</v>
      </c>
      <c r="B2345" s="20">
        <v>0</v>
      </c>
      <c r="C2345" s="21">
        <v>0</v>
      </c>
      <c r="D2345" s="25">
        <v>85383</v>
      </c>
      <c r="E2345" s="25">
        <v>60055.899999999994</v>
      </c>
      <c r="F2345" s="21">
        <v>0</v>
      </c>
      <c r="G2345" s="22">
        <f t="shared" si="36"/>
        <v>25327.100000000006</v>
      </c>
      <c r="H2345" s="21">
        <v>0</v>
      </c>
      <c r="I2345" s="21">
        <v>0</v>
      </c>
    </row>
    <row r="2346" spans="1:9" ht="15" x14ac:dyDescent="0.25">
      <c r="A2346" s="24" t="s">
        <v>2555</v>
      </c>
      <c r="B2346" s="20">
        <v>0</v>
      </c>
      <c r="C2346" s="21">
        <v>0</v>
      </c>
      <c r="D2346" s="25">
        <v>73033.5</v>
      </c>
      <c r="E2346" s="25">
        <v>20161.8</v>
      </c>
      <c r="F2346" s="21">
        <v>0</v>
      </c>
      <c r="G2346" s="22">
        <f t="shared" si="36"/>
        <v>52871.7</v>
      </c>
      <c r="H2346" s="21">
        <v>0</v>
      </c>
      <c r="I2346" s="21">
        <v>0</v>
      </c>
    </row>
    <row r="2347" spans="1:9" ht="15" x14ac:dyDescent="0.25">
      <c r="A2347" s="24" t="s">
        <v>2556</v>
      </c>
      <c r="B2347" s="20">
        <v>0</v>
      </c>
      <c r="C2347" s="21">
        <v>0</v>
      </c>
      <c r="D2347" s="25">
        <v>85508.300000000017</v>
      </c>
      <c r="E2347" s="25">
        <v>35348.6</v>
      </c>
      <c r="F2347" s="21">
        <v>0</v>
      </c>
      <c r="G2347" s="22">
        <f t="shared" si="36"/>
        <v>50159.700000000019</v>
      </c>
      <c r="H2347" s="21">
        <v>0</v>
      </c>
      <c r="I2347" s="21">
        <v>0</v>
      </c>
    </row>
    <row r="2348" spans="1:9" ht="15" x14ac:dyDescent="0.25">
      <c r="A2348" s="24" t="s">
        <v>2557</v>
      </c>
      <c r="B2348" s="20">
        <v>0</v>
      </c>
      <c r="C2348" s="21">
        <v>0</v>
      </c>
      <c r="D2348" s="25">
        <v>1038589.2400000001</v>
      </c>
      <c r="E2348" s="25">
        <v>862452.50999999989</v>
      </c>
      <c r="F2348" s="21">
        <v>0</v>
      </c>
      <c r="G2348" s="22">
        <f t="shared" si="36"/>
        <v>176136.73000000021</v>
      </c>
      <c r="H2348" s="21">
        <v>0</v>
      </c>
      <c r="I2348" s="21">
        <v>0</v>
      </c>
    </row>
    <row r="2349" spans="1:9" ht="15" x14ac:dyDescent="0.25">
      <c r="A2349" s="24" t="s">
        <v>2558</v>
      </c>
      <c r="B2349" s="20">
        <v>0</v>
      </c>
      <c r="C2349" s="21">
        <v>0</v>
      </c>
      <c r="D2349" s="25">
        <v>277498.90000000002</v>
      </c>
      <c r="E2349" s="25">
        <v>177537.9</v>
      </c>
      <c r="F2349" s="21">
        <v>0</v>
      </c>
      <c r="G2349" s="22">
        <f t="shared" si="36"/>
        <v>99961.000000000029</v>
      </c>
      <c r="H2349" s="21">
        <v>0</v>
      </c>
      <c r="I2349" s="21">
        <v>0</v>
      </c>
    </row>
    <row r="2350" spans="1:9" ht="15" x14ac:dyDescent="0.25">
      <c r="A2350" s="24" t="s">
        <v>2559</v>
      </c>
      <c r="B2350" s="20">
        <v>0</v>
      </c>
      <c r="C2350" s="21">
        <v>0</v>
      </c>
      <c r="D2350" s="25">
        <v>766728.60000000009</v>
      </c>
      <c r="E2350" s="25">
        <v>416767.4</v>
      </c>
      <c r="F2350" s="21">
        <v>0</v>
      </c>
      <c r="G2350" s="22">
        <f t="shared" si="36"/>
        <v>349961.20000000007</v>
      </c>
      <c r="H2350" s="21">
        <v>0</v>
      </c>
      <c r="I2350" s="21">
        <v>0</v>
      </c>
    </row>
    <row r="2351" spans="1:9" ht="15" x14ac:dyDescent="0.25">
      <c r="A2351" s="24" t="s">
        <v>2560</v>
      </c>
      <c r="B2351" s="20">
        <v>0</v>
      </c>
      <c r="C2351" s="21">
        <v>0</v>
      </c>
      <c r="D2351" s="25">
        <v>745700.10000000021</v>
      </c>
      <c r="E2351" s="25">
        <v>447728.50000000006</v>
      </c>
      <c r="F2351" s="21">
        <v>0</v>
      </c>
      <c r="G2351" s="22">
        <f t="shared" si="36"/>
        <v>297971.60000000015</v>
      </c>
      <c r="H2351" s="21">
        <v>0</v>
      </c>
      <c r="I2351" s="21">
        <v>0</v>
      </c>
    </row>
    <row r="2352" spans="1:9" ht="15" x14ac:dyDescent="0.25">
      <c r="A2352" s="24" t="s">
        <v>2561</v>
      </c>
      <c r="B2352" s="20">
        <v>0</v>
      </c>
      <c r="C2352" s="21">
        <v>0</v>
      </c>
      <c r="D2352" s="25">
        <v>448342.74999999988</v>
      </c>
      <c r="E2352" s="25">
        <v>196208</v>
      </c>
      <c r="F2352" s="21">
        <v>0</v>
      </c>
      <c r="G2352" s="22">
        <f t="shared" si="36"/>
        <v>252134.74999999988</v>
      </c>
      <c r="H2352" s="21">
        <v>0</v>
      </c>
      <c r="I2352" s="21">
        <v>0</v>
      </c>
    </row>
    <row r="2353" spans="1:9" ht="15" x14ac:dyDescent="0.25">
      <c r="A2353" s="24" t="s">
        <v>2562</v>
      </c>
      <c r="B2353" s="20">
        <v>0</v>
      </c>
      <c r="C2353" s="21">
        <v>0</v>
      </c>
      <c r="D2353" s="25">
        <v>415136.29999999993</v>
      </c>
      <c r="E2353" s="25">
        <v>237254.75999999995</v>
      </c>
      <c r="F2353" s="21">
        <v>0</v>
      </c>
      <c r="G2353" s="22">
        <f t="shared" si="36"/>
        <v>177881.53999999998</v>
      </c>
      <c r="H2353" s="21">
        <v>0</v>
      </c>
      <c r="I2353" s="21">
        <v>0</v>
      </c>
    </row>
    <row r="2354" spans="1:9" ht="15" x14ac:dyDescent="0.25">
      <c r="A2354" s="24" t="s">
        <v>2563</v>
      </c>
      <c r="B2354" s="20">
        <v>0</v>
      </c>
      <c r="C2354" s="21">
        <v>0</v>
      </c>
      <c r="D2354" s="25">
        <v>35549.4</v>
      </c>
      <c r="E2354" s="25">
        <v>19582.8</v>
      </c>
      <c r="F2354" s="21">
        <v>0</v>
      </c>
      <c r="G2354" s="22">
        <f t="shared" si="36"/>
        <v>15966.600000000002</v>
      </c>
      <c r="H2354" s="21">
        <v>0</v>
      </c>
      <c r="I2354" s="21">
        <v>0</v>
      </c>
    </row>
    <row r="2355" spans="1:9" ht="15" x14ac:dyDescent="0.25">
      <c r="A2355" s="24" t="s">
        <v>2564</v>
      </c>
      <c r="B2355" s="20">
        <v>0</v>
      </c>
      <c r="C2355" s="21">
        <v>0</v>
      </c>
      <c r="D2355" s="25">
        <v>6497.7</v>
      </c>
      <c r="E2355" s="25">
        <v>6316.2</v>
      </c>
      <c r="F2355" s="21">
        <v>0</v>
      </c>
      <c r="G2355" s="22">
        <f t="shared" si="36"/>
        <v>181.5</v>
      </c>
      <c r="H2355" s="21">
        <v>0</v>
      </c>
      <c r="I2355" s="21">
        <v>0</v>
      </c>
    </row>
    <row r="2356" spans="1:9" ht="15" x14ac:dyDescent="0.25">
      <c r="A2356" s="24" t="s">
        <v>2565</v>
      </c>
      <c r="B2356" s="20">
        <v>0</v>
      </c>
      <c r="C2356" s="21">
        <v>0</v>
      </c>
      <c r="D2356" s="25">
        <v>41885.999999999993</v>
      </c>
      <c r="E2356" s="25">
        <v>23457.599999999999</v>
      </c>
      <c r="F2356" s="21">
        <v>0</v>
      </c>
      <c r="G2356" s="22">
        <f t="shared" si="36"/>
        <v>18428.399999999994</v>
      </c>
      <c r="H2356" s="21">
        <v>0</v>
      </c>
      <c r="I2356" s="21">
        <v>0</v>
      </c>
    </row>
    <row r="2357" spans="1:9" ht="15" x14ac:dyDescent="0.25">
      <c r="A2357" s="24" t="s">
        <v>2566</v>
      </c>
      <c r="B2357" s="20">
        <v>0</v>
      </c>
      <c r="C2357" s="21">
        <v>0</v>
      </c>
      <c r="D2357" s="25">
        <v>42440.9</v>
      </c>
      <c r="E2357" s="25">
        <v>41067.800000000003</v>
      </c>
      <c r="F2357" s="21">
        <v>0</v>
      </c>
      <c r="G2357" s="22">
        <f t="shared" si="36"/>
        <v>1373.0999999999985</v>
      </c>
      <c r="H2357" s="21">
        <v>0</v>
      </c>
      <c r="I2357" s="21">
        <v>0</v>
      </c>
    </row>
    <row r="2358" spans="1:9" ht="15" x14ac:dyDescent="0.25">
      <c r="A2358" s="24" t="s">
        <v>2567</v>
      </c>
      <c r="B2358" s="20">
        <v>0</v>
      </c>
      <c r="C2358" s="21">
        <v>0</v>
      </c>
      <c r="D2358" s="25">
        <v>29767.7</v>
      </c>
      <c r="E2358" s="25">
        <v>22128.7</v>
      </c>
      <c r="F2358" s="21">
        <v>0</v>
      </c>
      <c r="G2358" s="22">
        <f t="shared" si="36"/>
        <v>7639</v>
      </c>
      <c r="H2358" s="21">
        <v>0</v>
      </c>
      <c r="I2358" s="21">
        <v>0</v>
      </c>
    </row>
    <row r="2359" spans="1:9" ht="15" x14ac:dyDescent="0.25">
      <c r="A2359" s="24" t="s">
        <v>2568</v>
      </c>
      <c r="B2359" s="20">
        <v>0</v>
      </c>
      <c r="C2359" s="21">
        <v>0</v>
      </c>
      <c r="D2359" s="25">
        <v>35406.200000000004</v>
      </c>
      <c r="E2359" s="25">
        <v>21957.600000000002</v>
      </c>
      <c r="F2359" s="21">
        <v>0</v>
      </c>
      <c r="G2359" s="22">
        <f t="shared" si="36"/>
        <v>13448.600000000002</v>
      </c>
      <c r="H2359" s="21">
        <v>0</v>
      </c>
      <c r="I2359" s="21">
        <v>0</v>
      </c>
    </row>
    <row r="2360" spans="1:9" ht="15" x14ac:dyDescent="0.25">
      <c r="A2360" s="24" t="s">
        <v>2569</v>
      </c>
      <c r="B2360" s="20">
        <v>0</v>
      </c>
      <c r="C2360" s="21">
        <v>0</v>
      </c>
      <c r="D2360" s="25">
        <v>48365.799999999996</v>
      </c>
      <c r="E2360" s="25">
        <v>25941.8</v>
      </c>
      <c r="F2360" s="21">
        <v>0</v>
      </c>
      <c r="G2360" s="22">
        <f t="shared" si="36"/>
        <v>22423.999999999996</v>
      </c>
      <c r="H2360" s="21">
        <v>0</v>
      </c>
      <c r="I2360" s="21">
        <v>0</v>
      </c>
    </row>
    <row r="2361" spans="1:9" ht="15" x14ac:dyDescent="0.25">
      <c r="A2361" s="24" t="s">
        <v>2570</v>
      </c>
      <c r="B2361" s="20">
        <v>0</v>
      </c>
      <c r="C2361" s="21">
        <v>0</v>
      </c>
      <c r="D2361" s="25">
        <v>35603.1</v>
      </c>
      <c r="E2361" s="25">
        <v>8123.2000000000007</v>
      </c>
      <c r="F2361" s="21">
        <v>0</v>
      </c>
      <c r="G2361" s="22">
        <f t="shared" si="36"/>
        <v>27479.899999999998</v>
      </c>
      <c r="H2361" s="21">
        <v>0</v>
      </c>
      <c r="I2361" s="21">
        <v>0</v>
      </c>
    </row>
    <row r="2362" spans="1:9" ht="15" x14ac:dyDescent="0.25">
      <c r="A2362" s="24" t="s">
        <v>2571</v>
      </c>
      <c r="B2362" s="20">
        <v>0</v>
      </c>
      <c r="C2362" s="21">
        <v>0</v>
      </c>
      <c r="D2362" s="25">
        <v>69648.899999999994</v>
      </c>
      <c r="E2362" s="25">
        <v>53201.999999999993</v>
      </c>
      <c r="F2362" s="21">
        <v>0</v>
      </c>
      <c r="G2362" s="22">
        <f t="shared" si="36"/>
        <v>16446.900000000001</v>
      </c>
      <c r="H2362" s="21">
        <v>0</v>
      </c>
      <c r="I2362" s="21">
        <v>0</v>
      </c>
    </row>
    <row r="2363" spans="1:9" ht="15" x14ac:dyDescent="0.25">
      <c r="A2363" s="24" t="s">
        <v>2572</v>
      </c>
      <c r="B2363" s="20">
        <v>0</v>
      </c>
      <c r="C2363" s="21">
        <v>0</v>
      </c>
      <c r="D2363" s="25">
        <v>59338.5</v>
      </c>
      <c r="E2363" s="25">
        <v>36805.800000000003</v>
      </c>
      <c r="F2363" s="21">
        <v>0</v>
      </c>
      <c r="G2363" s="22">
        <f t="shared" si="36"/>
        <v>22532.699999999997</v>
      </c>
      <c r="H2363" s="21">
        <v>0</v>
      </c>
      <c r="I2363" s="21">
        <v>0</v>
      </c>
    </row>
    <row r="2364" spans="1:9" ht="15" x14ac:dyDescent="0.25">
      <c r="A2364" s="24" t="s">
        <v>2573</v>
      </c>
      <c r="B2364" s="20">
        <v>0</v>
      </c>
      <c r="C2364" s="21">
        <v>0</v>
      </c>
      <c r="D2364" s="25">
        <v>46289.400000000009</v>
      </c>
      <c r="E2364" s="25">
        <v>9983.9</v>
      </c>
      <c r="F2364" s="21">
        <v>0</v>
      </c>
      <c r="G2364" s="22">
        <f t="shared" si="36"/>
        <v>36305.500000000007</v>
      </c>
      <c r="H2364" s="21">
        <v>0</v>
      </c>
      <c r="I2364" s="21">
        <v>0</v>
      </c>
    </row>
    <row r="2365" spans="1:9" ht="15" x14ac:dyDescent="0.25">
      <c r="A2365" s="24" t="s">
        <v>2574</v>
      </c>
      <c r="B2365" s="20">
        <v>0</v>
      </c>
      <c r="C2365" s="21">
        <v>0</v>
      </c>
      <c r="D2365" s="25">
        <v>726257.49999999988</v>
      </c>
      <c r="E2365" s="25">
        <v>628576.89999999991</v>
      </c>
      <c r="F2365" s="21">
        <v>0</v>
      </c>
      <c r="G2365" s="22">
        <f t="shared" si="36"/>
        <v>97680.599999999977</v>
      </c>
      <c r="H2365" s="21">
        <v>0</v>
      </c>
      <c r="I2365" s="21">
        <v>0</v>
      </c>
    </row>
    <row r="2366" spans="1:9" ht="15" x14ac:dyDescent="0.25">
      <c r="A2366" s="24" t="s">
        <v>2575</v>
      </c>
      <c r="B2366" s="20">
        <v>0</v>
      </c>
      <c r="C2366" s="21">
        <v>0</v>
      </c>
      <c r="D2366" s="25">
        <v>360076.39999999997</v>
      </c>
      <c r="E2366" s="25">
        <v>151825.09999999998</v>
      </c>
      <c r="F2366" s="21">
        <v>0</v>
      </c>
      <c r="G2366" s="22">
        <f t="shared" si="36"/>
        <v>208251.3</v>
      </c>
      <c r="H2366" s="21">
        <v>0</v>
      </c>
      <c r="I2366" s="21">
        <v>0</v>
      </c>
    </row>
    <row r="2367" spans="1:9" ht="15" x14ac:dyDescent="0.25">
      <c r="A2367" s="24" t="s">
        <v>2576</v>
      </c>
      <c r="B2367" s="20">
        <v>0</v>
      </c>
      <c r="C2367" s="21">
        <v>0</v>
      </c>
      <c r="D2367" s="25">
        <v>526063.1</v>
      </c>
      <c r="E2367" s="25">
        <v>423880.2</v>
      </c>
      <c r="F2367" s="21">
        <v>0</v>
      </c>
      <c r="G2367" s="22">
        <f t="shared" si="36"/>
        <v>102182.89999999997</v>
      </c>
      <c r="H2367" s="21">
        <v>0</v>
      </c>
      <c r="I2367" s="21">
        <v>0</v>
      </c>
    </row>
    <row r="2368" spans="1:9" ht="15" x14ac:dyDescent="0.25">
      <c r="A2368" s="24" t="s">
        <v>2577</v>
      </c>
      <c r="B2368" s="20">
        <v>0</v>
      </c>
      <c r="C2368" s="21">
        <v>0</v>
      </c>
      <c r="D2368" s="25">
        <v>318011.39999999997</v>
      </c>
      <c r="E2368" s="25">
        <v>243430.2</v>
      </c>
      <c r="F2368" s="21">
        <v>0</v>
      </c>
      <c r="G2368" s="22">
        <f t="shared" si="36"/>
        <v>74581.199999999953</v>
      </c>
      <c r="H2368" s="21">
        <v>0</v>
      </c>
      <c r="I2368" s="21">
        <v>0</v>
      </c>
    </row>
    <row r="2369" spans="1:9" ht="15" x14ac:dyDescent="0.25">
      <c r="A2369" s="24" t="s">
        <v>2578</v>
      </c>
      <c r="B2369" s="20">
        <v>0</v>
      </c>
      <c r="C2369" s="21">
        <v>0</v>
      </c>
      <c r="D2369" s="25">
        <v>1413983.7800000003</v>
      </c>
      <c r="E2369" s="25">
        <v>246950.70000000004</v>
      </c>
      <c r="F2369" s="21">
        <v>0</v>
      </c>
      <c r="G2369" s="22">
        <f t="shared" si="36"/>
        <v>1167033.0800000003</v>
      </c>
      <c r="H2369" s="21">
        <v>0</v>
      </c>
      <c r="I2369" s="21">
        <v>0</v>
      </c>
    </row>
    <row r="2370" spans="1:9" ht="15" x14ac:dyDescent="0.25">
      <c r="A2370" s="24" t="s">
        <v>2579</v>
      </c>
      <c r="B2370" s="20">
        <v>0</v>
      </c>
      <c r="C2370" s="21">
        <v>0</v>
      </c>
      <c r="D2370" s="25">
        <v>881193.66999999981</v>
      </c>
      <c r="E2370" s="25">
        <v>515379.94000000006</v>
      </c>
      <c r="F2370" s="21">
        <v>0</v>
      </c>
      <c r="G2370" s="22">
        <f t="shared" si="36"/>
        <v>365813.72999999975</v>
      </c>
      <c r="H2370" s="21">
        <v>0</v>
      </c>
      <c r="I2370" s="21">
        <v>0</v>
      </c>
    </row>
    <row r="2371" spans="1:9" ht="15" x14ac:dyDescent="0.25">
      <c r="A2371" s="24" t="s">
        <v>2580</v>
      </c>
      <c r="B2371" s="20">
        <v>0</v>
      </c>
      <c r="C2371" s="21">
        <v>0</v>
      </c>
      <c r="D2371" s="25">
        <v>297725.11999999994</v>
      </c>
      <c r="E2371" s="25">
        <v>185949.88999999996</v>
      </c>
      <c r="F2371" s="21">
        <v>0</v>
      </c>
      <c r="G2371" s="22">
        <f t="shared" si="36"/>
        <v>111775.22999999998</v>
      </c>
      <c r="H2371" s="21">
        <v>0</v>
      </c>
      <c r="I2371" s="21">
        <v>0</v>
      </c>
    </row>
    <row r="2372" spans="1:9" ht="15" x14ac:dyDescent="0.25">
      <c r="A2372" s="24" t="s">
        <v>2581</v>
      </c>
      <c r="B2372" s="20">
        <v>0</v>
      </c>
      <c r="C2372" s="21">
        <v>0</v>
      </c>
      <c r="D2372" s="25">
        <v>587552.30999999982</v>
      </c>
      <c r="E2372" s="25">
        <v>436062.91999999981</v>
      </c>
      <c r="F2372" s="21">
        <v>0</v>
      </c>
      <c r="G2372" s="22">
        <f t="shared" si="36"/>
        <v>151489.39000000001</v>
      </c>
      <c r="H2372" s="21">
        <v>0</v>
      </c>
      <c r="I2372" s="21">
        <v>0</v>
      </c>
    </row>
    <row r="2373" spans="1:9" ht="15" x14ac:dyDescent="0.25">
      <c r="A2373" s="24" t="s">
        <v>2582</v>
      </c>
      <c r="B2373" s="20">
        <v>0</v>
      </c>
      <c r="C2373" s="21">
        <v>0</v>
      </c>
      <c r="D2373" s="25">
        <v>452103.54999999987</v>
      </c>
      <c r="E2373" s="25">
        <v>314690.37000000005</v>
      </c>
      <c r="F2373" s="21">
        <v>0</v>
      </c>
      <c r="G2373" s="22">
        <f t="shared" si="36"/>
        <v>137413.17999999982</v>
      </c>
      <c r="H2373" s="21">
        <v>0</v>
      </c>
      <c r="I2373" s="21">
        <v>0</v>
      </c>
    </row>
    <row r="2374" spans="1:9" ht="15" x14ac:dyDescent="0.25">
      <c r="A2374" s="24" t="s">
        <v>2583</v>
      </c>
      <c r="B2374" s="20">
        <v>0</v>
      </c>
      <c r="C2374" s="21">
        <v>0</v>
      </c>
      <c r="D2374" s="25">
        <v>556488.59999999986</v>
      </c>
      <c r="E2374" s="25">
        <v>443462.87999999995</v>
      </c>
      <c r="F2374" s="21">
        <v>0</v>
      </c>
      <c r="G2374" s="22">
        <f t="shared" si="36"/>
        <v>113025.71999999991</v>
      </c>
      <c r="H2374" s="21">
        <v>0</v>
      </c>
      <c r="I2374" s="21">
        <v>0</v>
      </c>
    </row>
    <row r="2375" spans="1:9" ht="15" x14ac:dyDescent="0.25">
      <c r="A2375" s="24" t="s">
        <v>2584</v>
      </c>
      <c r="B2375" s="20">
        <v>0</v>
      </c>
      <c r="C2375" s="21">
        <v>0</v>
      </c>
      <c r="D2375" s="25">
        <v>544266.84</v>
      </c>
      <c r="E2375" s="25">
        <v>394786.16000000003</v>
      </c>
      <c r="F2375" s="21">
        <v>0</v>
      </c>
      <c r="G2375" s="22">
        <f t="shared" ref="G2375:G2438" si="37">D2375-E2375</f>
        <v>149480.67999999993</v>
      </c>
      <c r="H2375" s="21">
        <v>0</v>
      </c>
      <c r="I2375" s="21">
        <v>0</v>
      </c>
    </row>
    <row r="2376" spans="1:9" ht="15" x14ac:dyDescent="0.25">
      <c r="A2376" s="24" t="s">
        <v>2585</v>
      </c>
      <c r="B2376" s="20">
        <v>0</v>
      </c>
      <c r="C2376" s="21">
        <v>0</v>
      </c>
      <c r="D2376" s="25">
        <v>532329.30000000028</v>
      </c>
      <c r="E2376" s="25">
        <v>367458.40000000014</v>
      </c>
      <c r="F2376" s="21">
        <v>0</v>
      </c>
      <c r="G2376" s="22">
        <f t="shared" si="37"/>
        <v>164870.90000000014</v>
      </c>
      <c r="H2376" s="21">
        <v>0</v>
      </c>
      <c r="I2376" s="21">
        <v>0</v>
      </c>
    </row>
    <row r="2377" spans="1:9" ht="15" x14ac:dyDescent="0.25">
      <c r="A2377" s="24" t="s">
        <v>2586</v>
      </c>
      <c r="B2377" s="20">
        <v>0</v>
      </c>
      <c r="C2377" s="21">
        <v>0</v>
      </c>
      <c r="D2377" s="25">
        <v>748230.3</v>
      </c>
      <c r="E2377" s="25">
        <v>579146.48000000021</v>
      </c>
      <c r="F2377" s="21">
        <v>0</v>
      </c>
      <c r="G2377" s="22">
        <f t="shared" si="37"/>
        <v>169083.81999999983</v>
      </c>
      <c r="H2377" s="21">
        <v>0</v>
      </c>
      <c r="I2377" s="21">
        <v>0</v>
      </c>
    </row>
    <row r="2378" spans="1:9" ht="15" x14ac:dyDescent="0.25">
      <c r="A2378" s="24" t="s">
        <v>2587</v>
      </c>
      <c r="B2378" s="20">
        <v>0</v>
      </c>
      <c r="C2378" s="21">
        <v>0</v>
      </c>
      <c r="D2378" s="25">
        <v>724494.20999999985</v>
      </c>
      <c r="E2378" s="25">
        <v>516073.5500000001</v>
      </c>
      <c r="F2378" s="21">
        <v>0</v>
      </c>
      <c r="G2378" s="22">
        <f t="shared" si="37"/>
        <v>208420.65999999974</v>
      </c>
      <c r="H2378" s="21">
        <v>0</v>
      </c>
      <c r="I2378" s="21">
        <v>0</v>
      </c>
    </row>
    <row r="2379" spans="1:9" ht="15" x14ac:dyDescent="0.25">
      <c r="A2379" s="24" t="s">
        <v>2588</v>
      </c>
      <c r="B2379" s="20">
        <v>0</v>
      </c>
      <c r="C2379" s="21">
        <v>0</v>
      </c>
      <c r="D2379" s="25">
        <v>426904.65000000014</v>
      </c>
      <c r="E2379" s="25">
        <v>347657.77000000014</v>
      </c>
      <c r="F2379" s="21">
        <v>0</v>
      </c>
      <c r="G2379" s="22">
        <f t="shared" si="37"/>
        <v>79246.880000000005</v>
      </c>
      <c r="H2379" s="21">
        <v>0</v>
      </c>
      <c r="I2379" s="21">
        <v>0</v>
      </c>
    </row>
    <row r="2380" spans="1:9" ht="15" x14ac:dyDescent="0.25">
      <c r="A2380" s="24" t="s">
        <v>2589</v>
      </c>
      <c r="B2380" s="20">
        <v>0</v>
      </c>
      <c r="C2380" s="21">
        <v>0</v>
      </c>
      <c r="D2380" s="25">
        <v>47148.6</v>
      </c>
      <c r="E2380" s="25">
        <v>25623.599999999999</v>
      </c>
      <c r="F2380" s="21">
        <v>0</v>
      </c>
      <c r="G2380" s="22">
        <f t="shared" si="37"/>
        <v>21525</v>
      </c>
      <c r="H2380" s="21">
        <v>0</v>
      </c>
      <c r="I2380" s="21">
        <v>0</v>
      </c>
    </row>
    <row r="2381" spans="1:9" ht="15" x14ac:dyDescent="0.25">
      <c r="A2381" s="24" t="s">
        <v>2590</v>
      </c>
      <c r="B2381" s="20">
        <v>0</v>
      </c>
      <c r="C2381" s="21">
        <v>0</v>
      </c>
      <c r="D2381" s="25">
        <v>102191.09999999999</v>
      </c>
      <c r="E2381" s="25">
        <v>75585.5</v>
      </c>
      <c r="F2381" s="21">
        <v>0</v>
      </c>
      <c r="G2381" s="22">
        <f t="shared" si="37"/>
        <v>26605.599999999991</v>
      </c>
      <c r="H2381" s="21">
        <v>0</v>
      </c>
      <c r="I2381" s="21">
        <v>0</v>
      </c>
    </row>
    <row r="2382" spans="1:9" ht="15" x14ac:dyDescent="0.25">
      <c r="A2382" s="24" t="s">
        <v>2591</v>
      </c>
      <c r="B2382" s="20">
        <v>0</v>
      </c>
      <c r="C2382" s="21">
        <v>0</v>
      </c>
      <c r="D2382" s="25">
        <v>111857.09999999999</v>
      </c>
      <c r="E2382" s="25">
        <v>68683</v>
      </c>
      <c r="F2382" s="21">
        <v>0</v>
      </c>
      <c r="G2382" s="22">
        <f t="shared" si="37"/>
        <v>43174.099999999991</v>
      </c>
      <c r="H2382" s="21">
        <v>0</v>
      </c>
      <c r="I2382" s="21">
        <v>0</v>
      </c>
    </row>
    <row r="2383" spans="1:9" ht="15" x14ac:dyDescent="0.25">
      <c r="A2383" s="24" t="s">
        <v>2592</v>
      </c>
      <c r="B2383" s="20">
        <v>0</v>
      </c>
      <c r="C2383" s="21">
        <v>0</v>
      </c>
      <c r="D2383" s="25">
        <v>197053.55000000002</v>
      </c>
      <c r="E2383" s="25">
        <v>148255.22</v>
      </c>
      <c r="F2383" s="21">
        <v>0</v>
      </c>
      <c r="G2383" s="22">
        <f t="shared" si="37"/>
        <v>48798.330000000016</v>
      </c>
      <c r="H2383" s="21">
        <v>0</v>
      </c>
      <c r="I2383" s="21">
        <v>0</v>
      </c>
    </row>
    <row r="2384" spans="1:9" ht="15" x14ac:dyDescent="0.25">
      <c r="A2384" s="24" t="s">
        <v>2593</v>
      </c>
      <c r="B2384" s="20">
        <v>0</v>
      </c>
      <c r="C2384" s="21">
        <v>0</v>
      </c>
      <c r="D2384" s="25">
        <v>201106.5</v>
      </c>
      <c r="E2384" s="25">
        <v>136607.79999999999</v>
      </c>
      <c r="F2384" s="21">
        <v>0</v>
      </c>
      <c r="G2384" s="22">
        <f t="shared" si="37"/>
        <v>64498.700000000012</v>
      </c>
      <c r="H2384" s="21">
        <v>0</v>
      </c>
      <c r="I2384" s="21">
        <v>0</v>
      </c>
    </row>
    <row r="2385" spans="1:9" ht="15" x14ac:dyDescent="0.25">
      <c r="A2385" s="24" t="s">
        <v>2594</v>
      </c>
      <c r="B2385" s="20">
        <v>0</v>
      </c>
      <c r="C2385" s="21">
        <v>0</v>
      </c>
      <c r="D2385" s="25">
        <v>212805.68000000002</v>
      </c>
      <c r="E2385" s="25">
        <v>133177.38</v>
      </c>
      <c r="F2385" s="21">
        <v>0</v>
      </c>
      <c r="G2385" s="22">
        <f t="shared" si="37"/>
        <v>79628.300000000017</v>
      </c>
      <c r="H2385" s="21">
        <v>0</v>
      </c>
      <c r="I2385" s="21">
        <v>0</v>
      </c>
    </row>
    <row r="2386" spans="1:9" ht="15" x14ac:dyDescent="0.25">
      <c r="A2386" s="24" t="s">
        <v>2595</v>
      </c>
      <c r="B2386" s="20">
        <v>0</v>
      </c>
      <c r="C2386" s="21">
        <v>0</v>
      </c>
      <c r="D2386" s="25">
        <v>185379.70000000004</v>
      </c>
      <c r="E2386" s="25">
        <v>148642.40000000002</v>
      </c>
      <c r="F2386" s="21">
        <v>0</v>
      </c>
      <c r="G2386" s="22">
        <f t="shared" si="37"/>
        <v>36737.300000000017</v>
      </c>
      <c r="H2386" s="21">
        <v>0</v>
      </c>
      <c r="I2386" s="21">
        <v>0</v>
      </c>
    </row>
    <row r="2387" spans="1:9" ht="15" x14ac:dyDescent="0.25">
      <c r="A2387" s="24" t="s">
        <v>2596</v>
      </c>
      <c r="B2387" s="20">
        <v>0</v>
      </c>
      <c r="C2387" s="21">
        <v>0</v>
      </c>
      <c r="D2387" s="25">
        <v>55239.4</v>
      </c>
      <c r="E2387" s="25">
        <v>1194.8</v>
      </c>
      <c r="F2387" s="21">
        <v>0</v>
      </c>
      <c r="G2387" s="22">
        <f t="shared" si="37"/>
        <v>54044.6</v>
      </c>
      <c r="H2387" s="21">
        <v>0</v>
      </c>
      <c r="I2387" s="21">
        <v>0</v>
      </c>
    </row>
    <row r="2388" spans="1:9" ht="15" x14ac:dyDescent="0.25">
      <c r="A2388" s="24" t="s">
        <v>2597</v>
      </c>
      <c r="B2388" s="20">
        <v>0</v>
      </c>
      <c r="C2388" s="21">
        <v>0</v>
      </c>
      <c r="D2388" s="25">
        <v>108581.4</v>
      </c>
      <c r="E2388" s="25">
        <v>81666.900000000009</v>
      </c>
      <c r="F2388" s="21">
        <v>0</v>
      </c>
      <c r="G2388" s="22">
        <f t="shared" si="37"/>
        <v>26914.499999999985</v>
      </c>
      <c r="H2388" s="21">
        <v>0</v>
      </c>
      <c r="I2388" s="21">
        <v>0</v>
      </c>
    </row>
    <row r="2389" spans="1:9" ht="15" x14ac:dyDescent="0.25">
      <c r="A2389" s="24" t="s">
        <v>2598</v>
      </c>
      <c r="B2389" s="20">
        <v>0</v>
      </c>
      <c r="C2389" s="21">
        <v>0</v>
      </c>
      <c r="D2389" s="25">
        <v>103748.4</v>
      </c>
      <c r="E2389" s="25">
        <v>86599.499999999985</v>
      </c>
      <c r="F2389" s="21">
        <v>0</v>
      </c>
      <c r="G2389" s="22">
        <f t="shared" si="37"/>
        <v>17148.900000000009</v>
      </c>
      <c r="H2389" s="21">
        <v>0</v>
      </c>
      <c r="I2389" s="21">
        <v>0</v>
      </c>
    </row>
    <row r="2390" spans="1:9" ht="15" x14ac:dyDescent="0.25">
      <c r="A2390" s="24" t="s">
        <v>2599</v>
      </c>
      <c r="B2390" s="20">
        <v>0</v>
      </c>
      <c r="C2390" s="21">
        <v>0</v>
      </c>
      <c r="D2390" s="25">
        <v>26223.500000000004</v>
      </c>
      <c r="E2390" s="25">
        <v>6765</v>
      </c>
      <c r="F2390" s="21">
        <v>0</v>
      </c>
      <c r="G2390" s="22">
        <f t="shared" si="37"/>
        <v>19458.500000000004</v>
      </c>
      <c r="H2390" s="21">
        <v>0</v>
      </c>
      <c r="I2390" s="21">
        <v>0</v>
      </c>
    </row>
    <row r="2391" spans="1:9" ht="15" x14ac:dyDescent="0.25">
      <c r="A2391" s="24" t="s">
        <v>2600</v>
      </c>
      <c r="B2391" s="20">
        <v>0</v>
      </c>
      <c r="C2391" s="21">
        <v>0</v>
      </c>
      <c r="D2391" s="25">
        <v>93885.499999999985</v>
      </c>
      <c r="E2391" s="25">
        <v>60203.500000000007</v>
      </c>
      <c r="F2391" s="21">
        <v>0</v>
      </c>
      <c r="G2391" s="22">
        <f t="shared" si="37"/>
        <v>33681.999999999978</v>
      </c>
      <c r="H2391" s="21">
        <v>0</v>
      </c>
      <c r="I2391" s="21">
        <v>0</v>
      </c>
    </row>
    <row r="2392" spans="1:9" ht="15" x14ac:dyDescent="0.25">
      <c r="A2392" s="24" t="s">
        <v>2601</v>
      </c>
      <c r="B2392" s="20">
        <v>0</v>
      </c>
      <c r="C2392" s="21">
        <v>0</v>
      </c>
      <c r="D2392" s="25">
        <v>196301.9</v>
      </c>
      <c r="E2392" s="25">
        <v>121316.34999999998</v>
      </c>
      <c r="F2392" s="21">
        <v>0</v>
      </c>
      <c r="G2392" s="22">
        <f t="shared" si="37"/>
        <v>74985.550000000017</v>
      </c>
      <c r="H2392" s="21">
        <v>0</v>
      </c>
      <c r="I2392" s="21">
        <v>0</v>
      </c>
    </row>
    <row r="2393" spans="1:9" ht="15" x14ac:dyDescent="0.25">
      <c r="A2393" s="24" t="s">
        <v>2602</v>
      </c>
      <c r="B2393" s="20">
        <v>0</v>
      </c>
      <c r="C2393" s="21">
        <v>0</v>
      </c>
      <c r="D2393" s="25">
        <v>89195.700000000012</v>
      </c>
      <c r="E2393" s="25">
        <v>65480.159999999989</v>
      </c>
      <c r="F2393" s="21">
        <v>0</v>
      </c>
      <c r="G2393" s="22">
        <f t="shared" si="37"/>
        <v>23715.540000000023</v>
      </c>
      <c r="H2393" s="21">
        <v>0</v>
      </c>
      <c r="I2393" s="21">
        <v>0</v>
      </c>
    </row>
    <row r="2394" spans="1:9" ht="15" x14ac:dyDescent="0.25">
      <c r="A2394" s="24" t="s">
        <v>2603</v>
      </c>
      <c r="B2394" s="20">
        <v>0</v>
      </c>
      <c r="C2394" s="21">
        <v>0</v>
      </c>
      <c r="D2394" s="25">
        <v>113468.1</v>
      </c>
      <c r="E2394" s="25">
        <v>87612.170000000013</v>
      </c>
      <c r="F2394" s="21">
        <v>0</v>
      </c>
      <c r="G2394" s="22">
        <f t="shared" si="37"/>
        <v>25855.929999999993</v>
      </c>
      <c r="H2394" s="21">
        <v>0</v>
      </c>
      <c r="I2394" s="21">
        <v>0</v>
      </c>
    </row>
    <row r="2395" spans="1:9" ht="15" x14ac:dyDescent="0.25">
      <c r="A2395" s="24" t="s">
        <v>2604</v>
      </c>
      <c r="B2395" s="20">
        <v>0</v>
      </c>
      <c r="C2395" s="21">
        <v>0</v>
      </c>
      <c r="D2395" s="25">
        <v>112662.6</v>
      </c>
      <c r="E2395" s="25">
        <v>84686.599999999991</v>
      </c>
      <c r="F2395" s="21">
        <v>0</v>
      </c>
      <c r="G2395" s="22">
        <f t="shared" si="37"/>
        <v>27976.000000000015</v>
      </c>
      <c r="H2395" s="21">
        <v>0</v>
      </c>
      <c r="I2395" s="21">
        <v>0</v>
      </c>
    </row>
    <row r="2396" spans="1:9" ht="15" x14ac:dyDescent="0.25">
      <c r="A2396" s="24" t="s">
        <v>2605</v>
      </c>
      <c r="B2396" s="20">
        <v>0</v>
      </c>
      <c r="C2396" s="21">
        <v>0</v>
      </c>
      <c r="D2396" s="25">
        <v>114577.90000000001</v>
      </c>
      <c r="E2396" s="25">
        <v>103731.70000000001</v>
      </c>
      <c r="F2396" s="21">
        <v>0</v>
      </c>
      <c r="G2396" s="22">
        <f t="shared" si="37"/>
        <v>10846.199999999997</v>
      </c>
      <c r="H2396" s="21">
        <v>0</v>
      </c>
      <c r="I2396" s="21">
        <v>0</v>
      </c>
    </row>
    <row r="2397" spans="1:9" ht="15" x14ac:dyDescent="0.25">
      <c r="A2397" s="24" t="s">
        <v>2606</v>
      </c>
      <c r="B2397" s="20">
        <v>0</v>
      </c>
      <c r="C2397" s="21">
        <v>0</v>
      </c>
      <c r="D2397" s="25">
        <v>636130.19999999984</v>
      </c>
      <c r="E2397" s="25">
        <v>480181.12</v>
      </c>
      <c r="F2397" s="21">
        <v>0</v>
      </c>
      <c r="G2397" s="22">
        <f t="shared" si="37"/>
        <v>155949.07999999984</v>
      </c>
      <c r="H2397" s="21">
        <v>0</v>
      </c>
      <c r="I2397" s="21">
        <v>0</v>
      </c>
    </row>
    <row r="2398" spans="1:9" ht="15" x14ac:dyDescent="0.25">
      <c r="A2398" s="24" t="s">
        <v>2607</v>
      </c>
      <c r="B2398" s="20">
        <v>0</v>
      </c>
      <c r="C2398" s="21">
        <v>0</v>
      </c>
      <c r="D2398" s="25">
        <v>535460.6</v>
      </c>
      <c r="E2398" s="25">
        <v>444480.87</v>
      </c>
      <c r="F2398" s="21">
        <v>0</v>
      </c>
      <c r="G2398" s="22">
        <f t="shared" si="37"/>
        <v>90979.729999999981</v>
      </c>
      <c r="H2398" s="21">
        <v>0</v>
      </c>
      <c r="I2398" s="21">
        <v>0</v>
      </c>
    </row>
    <row r="2399" spans="1:9" ht="15" x14ac:dyDescent="0.25">
      <c r="A2399" s="24" t="s">
        <v>2608</v>
      </c>
      <c r="B2399" s="20">
        <v>0</v>
      </c>
      <c r="C2399" s="21">
        <v>0</v>
      </c>
      <c r="D2399" s="25">
        <v>38950.400000000001</v>
      </c>
      <c r="E2399" s="25">
        <v>2088.1999999999998</v>
      </c>
      <c r="F2399" s="21">
        <v>0</v>
      </c>
      <c r="G2399" s="22">
        <f t="shared" si="37"/>
        <v>36862.200000000004</v>
      </c>
      <c r="H2399" s="21">
        <v>0</v>
      </c>
      <c r="I2399" s="21">
        <v>0</v>
      </c>
    </row>
    <row r="2400" spans="1:9" ht="15" x14ac:dyDescent="0.25">
      <c r="A2400" s="24" t="s">
        <v>2609</v>
      </c>
      <c r="B2400" s="20">
        <v>0</v>
      </c>
      <c r="C2400" s="21">
        <v>0</v>
      </c>
      <c r="D2400" s="25">
        <v>448493.44999999978</v>
      </c>
      <c r="E2400" s="25">
        <v>370403.09999999992</v>
      </c>
      <c r="F2400" s="21">
        <v>0</v>
      </c>
      <c r="G2400" s="22">
        <f t="shared" si="37"/>
        <v>78090.34999999986</v>
      </c>
      <c r="H2400" s="21">
        <v>0</v>
      </c>
      <c r="I2400" s="21">
        <v>0</v>
      </c>
    </row>
    <row r="2401" spans="1:9" ht="15" x14ac:dyDescent="0.25">
      <c r="A2401" s="24" t="s">
        <v>2610</v>
      </c>
      <c r="B2401" s="20">
        <v>0</v>
      </c>
      <c r="C2401" s="21">
        <v>0</v>
      </c>
      <c r="D2401" s="25">
        <v>424194.2</v>
      </c>
      <c r="E2401" s="25">
        <v>305851.10000000003</v>
      </c>
      <c r="F2401" s="21">
        <v>0</v>
      </c>
      <c r="G2401" s="22">
        <f t="shared" si="37"/>
        <v>118343.09999999998</v>
      </c>
      <c r="H2401" s="21">
        <v>0</v>
      </c>
      <c r="I2401" s="21">
        <v>0</v>
      </c>
    </row>
    <row r="2402" spans="1:9" ht="15" x14ac:dyDescent="0.25">
      <c r="A2402" s="24" t="s">
        <v>2611</v>
      </c>
      <c r="B2402" s="20">
        <v>0</v>
      </c>
      <c r="C2402" s="21">
        <v>0</v>
      </c>
      <c r="D2402" s="25">
        <v>561505.10000000009</v>
      </c>
      <c r="E2402" s="25">
        <v>409715.10000000009</v>
      </c>
      <c r="F2402" s="21">
        <v>0</v>
      </c>
      <c r="G2402" s="22">
        <f t="shared" si="37"/>
        <v>151790</v>
      </c>
      <c r="H2402" s="21">
        <v>0</v>
      </c>
      <c r="I2402" s="21">
        <v>0</v>
      </c>
    </row>
    <row r="2403" spans="1:9" ht="15" x14ac:dyDescent="0.25">
      <c r="A2403" s="24" t="s">
        <v>2612</v>
      </c>
      <c r="B2403" s="20">
        <v>0</v>
      </c>
      <c r="C2403" s="21">
        <v>0</v>
      </c>
      <c r="D2403" s="25">
        <v>275557.97000000003</v>
      </c>
      <c r="E2403" s="25">
        <v>182324.6</v>
      </c>
      <c r="F2403" s="21">
        <v>0</v>
      </c>
      <c r="G2403" s="22">
        <f t="shared" si="37"/>
        <v>93233.370000000024</v>
      </c>
      <c r="H2403" s="21">
        <v>0</v>
      </c>
      <c r="I2403" s="21">
        <v>0</v>
      </c>
    </row>
    <row r="2404" spans="1:9" ht="15" x14ac:dyDescent="0.25">
      <c r="A2404" s="24" t="s">
        <v>2613</v>
      </c>
      <c r="B2404" s="20">
        <v>0</v>
      </c>
      <c r="C2404" s="21">
        <v>0</v>
      </c>
      <c r="D2404" s="25">
        <v>256793.40000000002</v>
      </c>
      <c r="E2404" s="25">
        <v>223937.44999999998</v>
      </c>
      <c r="F2404" s="21">
        <v>0</v>
      </c>
      <c r="G2404" s="22">
        <f t="shared" si="37"/>
        <v>32855.950000000041</v>
      </c>
      <c r="H2404" s="21">
        <v>0</v>
      </c>
      <c r="I2404" s="21">
        <v>0</v>
      </c>
    </row>
    <row r="2405" spans="1:9" ht="15" x14ac:dyDescent="0.25">
      <c r="A2405" s="24" t="s">
        <v>2614</v>
      </c>
      <c r="B2405" s="20">
        <v>0</v>
      </c>
      <c r="C2405" s="21">
        <v>0</v>
      </c>
      <c r="D2405" s="25">
        <v>252494.40000000008</v>
      </c>
      <c r="E2405" s="25">
        <v>189830.30000000005</v>
      </c>
      <c r="F2405" s="21">
        <v>0</v>
      </c>
      <c r="G2405" s="22">
        <f t="shared" si="37"/>
        <v>62664.100000000035</v>
      </c>
      <c r="H2405" s="21">
        <v>0</v>
      </c>
      <c r="I2405" s="21">
        <v>0</v>
      </c>
    </row>
    <row r="2406" spans="1:9" ht="15" x14ac:dyDescent="0.25">
      <c r="A2406" s="24" t="s">
        <v>2615</v>
      </c>
      <c r="B2406" s="20">
        <v>0</v>
      </c>
      <c r="C2406" s="21">
        <v>0</v>
      </c>
      <c r="D2406" s="25">
        <v>143011.79999999999</v>
      </c>
      <c r="E2406" s="25">
        <v>105343.14</v>
      </c>
      <c r="F2406" s="21">
        <v>0</v>
      </c>
      <c r="G2406" s="22">
        <f t="shared" si="37"/>
        <v>37668.659999999989</v>
      </c>
      <c r="H2406" s="21">
        <v>0</v>
      </c>
      <c r="I2406" s="21">
        <v>0</v>
      </c>
    </row>
    <row r="2407" spans="1:9" ht="15" x14ac:dyDescent="0.25">
      <c r="A2407" s="24" t="s">
        <v>2616</v>
      </c>
      <c r="B2407" s="20">
        <v>0</v>
      </c>
      <c r="C2407" s="21">
        <v>0</v>
      </c>
      <c r="D2407" s="25">
        <v>132752.80000000002</v>
      </c>
      <c r="E2407" s="25">
        <v>37245</v>
      </c>
      <c r="F2407" s="21">
        <v>0</v>
      </c>
      <c r="G2407" s="22">
        <f t="shared" si="37"/>
        <v>95507.800000000017</v>
      </c>
      <c r="H2407" s="21">
        <v>0</v>
      </c>
      <c r="I2407" s="21">
        <v>0</v>
      </c>
    </row>
    <row r="2408" spans="1:9" ht="15" x14ac:dyDescent="0.25">
      <c r="A2408" s="24" t="s">
        <v>2617</v>
      </c>
      <c r="B2408" s="20">
        <v>0</v>
      </c>
      <c r="C2408" s="21">
        <v>0</v>
      </c>
      <c r="D2408" s="25">
        <v>223141.90000000002</v>
      </c>
      <c r="E2408" s="25">
        <v>143221.9</v>
      </c>
      <c r="F2408" s="21">
        <v>0</v>
      </c>
      <c r="G2408" s="22">
        <f t="shared" si="37"/>
        <v>79920.000000000029</v>
      </c>
      <c r="H2408" s="21">
        <v>0</v>
      </c>
      <c r="I2408" s="21">
        <v>0</v>
      </c>
    </row>
    <row r="2409" spans="1:9" ht="15" x14ac:dyDescent="0.25">
      <c r="A2409" s="24" t="s">
        <v>2618</v>
      </c>
      <c r="B2409" s="20">
        <v>0</v>
      </c>
      <c r="C2409" s="21">
        <v>0</v>
      </c>
      <c r="D2409" s="25">
        <v>1045753.8</v>
      </c>
      <c r="E2409" s="25">
        <v>837035.38000000024</v>
      </c>
      <c r="F2409" s="21">
        <v>0</v>
      </c>
      <c r="G2409" s="22">
        <f t="shared" si="37"/>
        <v>208718.41999999981</v>
      </c>
      <c r="H2409" s="21">
        <v>0</v>
      </c>
      <c r="I2409" s="21">
        <v>0</v>
      </c>
    </row>
    <row r="2410" spans="1:9" ht="15" x14ac:dyDescent="0.25">
      <c r="A2410" s="24" t="s">
        <v>2619</v>
      </c>
      <c r="B2410" s="20">
        <v>0</v>
      </c>
      <c r="C2410" s="21">
        <v>0</v>
      </c>
      <c r="D2410" s="25">
        <v>1065495.5599999998</v>
      </c>
      <c r="E2410" s="25">
        <v>809141.91999999993</v>
      </c>
      <c r="F2410" s="21">
        <v>0</v>
      </c>
      <c r="G2410" s="22">
        <f t="shared" si="37"/>
        <v>256353.6399999999</v>
      </c>
      <c r="H2410" s="21">
        <v>0</v>
      </c>
      <c r="I2410" s="21">
        <v>0</v>
      </c>
    </row>
    <row r="2411" spans="1:9" ht="15" x14ac:dyDescent="0.25">
      <c r="A2411" s="24" t="s">
        <v>2620</v>
      </c>
      <c r="B2411" s="20">
        <v>0</v>
      </c>
      <c r="C2411" s="21">
        <v>0</v>
      </c>
      <c r="D2411" s="25">
        <v>725048.89999999979</v>
      </c>
      <c r="E2411" s="25">
        <v>525462.95000000007</v>
      </c>
      <c r="F2411" s="21">
        <v>0</v>
      </c>
      <c r="G2411" s="22">
        <f t="shared" si="37"/>
        <v>199585.94999999972</v>
      </c>
      <c r="H2411" s="21">
        <v>0</v>
      </c>
      <c r="I2411" s="21">
        <v>0</v>
      </c>
    </row>
    <row r="2412" spans="1:9" ht="15" x14ac:dyDescent="0.25">
      <c r="A2412" s="24" t="s">
        <v>2621</v>
      </c>
      <c r="B2412" s="20">
        <v>0</v>
      </c>
      <c r="C2412" s="21">
        <v>0</v>
      </c>
      <c r="D2412" s="25">
        <v>356532.1999999999</v>
      </c>
      <c r="E2412" s="25">
        <v>280221.49999999988</v>
      </c>
      <c r="F2412" s="21">
        <v>0</v>
      </c>
      <c r="G2412" s="22">
        <f t="shared" si="37"/>
        <v>76310.700000000012</v>
      </c>
      <c r="H2412" s="21">
        <v>0</v>
      </c>
      <c r="I2412" s="21">
        <v>0</v>
      </c>
    </row>
    <row r="2413" spans="1:9" ht="15" x14ac:dyDescent="0.25">
      <c r="A2413" s="24" t="s">
        <v>2622</v>
      </c>
      <c r="B2413" s="20">
        <v>0</v>
      </c>
      <c r="C2413" s="21">
        <v>0</v>
      </c>
      <c r="D2413" s="25">
        <v>760624.7</v>
      </c>
      <c r="E2413" s="25">
        <v>611267.36999999988</v>
      </c>
      <c r="F2413" s="21">
        <v>0</v>
      </c>
      <c r="G2413" s="22">
        <f t="shared" si="37"/>
        <v>149357.33000000007</v>
      </c>
      <c r="H2413" s="21">
        <v>0</v>
      </c>
      <c r="I2413" s="21">
        <v>0</v>
      </c>
    </row>
    <row r="2414" spans="1:9" ht="15" x14ac:dyDescent="0.25">
      <c r="A2414" s="24" t="s">
        <v>2623</v>
      </c>
      <c r="B2414" s="20">
        <v>0</v>
      </c>
      <c r="C2414" s="21">
        <v>0</v>
      </c>
      <c r="D2414" s="25">
        <v>936531.57999999984</v>
      </c>
      <c r="E2414" s="25">
        <v>791410.38</v>
      </c>
      <c r="F2414" s="21">
        <v>0</v>
      </c>
      <c r="G2414" s="22">
        <f t="shared" si="37"/>
        <v>145121.19999999984</v>
      </c>
      <c r="H2414" s="21">
        <v>0</v>
      </c>
      <c r="I2414" s="21">
        <v>0</v>
      </c>
    </row>
    <row r="2415" spans="1:9" ht="15" x14ac:dyDescent="0.25">
      <c r="A2415" s="24" t="s">
        <v>2624</v>
      </c>
      <c r="B2415" s="20">
        <v>0</v>
      </c>
      <c r="C2415" s="21">
        <v>0</v>
      </c>
      <c r="D2415" s="25">
        <v>1011853.0999999995</v>
      </c>
      <c r="E2415" s="25">
        <v>839436.63999999966</v>
      </c>
      <c r="F2415" s="21">
        <v>0</v>
      </c>
      <c r="G2415" s="22">
        <f t="shared" si="37"/>
        <v>172416.45999999985</v>
      </c>
      <c r="H2415" s="21">
        <v>0</v>
      </c>
      <c r="I2415" s="21">
        <v>0</v>
      </c>
    </row>
    <row r="2416" spans="1:9" ht="15" x14ac:dyDescent="0.25">
      <c r="A2416" s="24" t="s">
        <v>2625</v>
      </c>
      <c r="B2416" s="20">
        <v>0</v>
      </c>
      <c r="C2416" s="21">
        <v>0</v>
      </c>
      <c r="D2416" s="25">
        <v>1228530.7000000004</v>
      </c>
      <c r="E2416" s="25">
        <v>954490.74000000022</v>
      </c>
      <c r="F2416" s="21">
        <v>0</v>
      </c>
      <c r="G2416" s="22">
        <f t="shared" si="37"/>
        <v>274039.9600000002</v>
      </c>
      <c r="H2416" s="21">
        <v>0</v>
      </c>
      <c r="I2416" s="21">
        <v>0</v>
      </c>
    </row>
    <row r="2417" spans="1:9" ht="15" x14ac:dyDescent="0.25">
      <c r="A2417" s="24" t="s">
        <v>2626</v>
      </c>
      <c r="B2417" s="20">
        <v>0</v>
      </c>
      <c r="C2417" s="21">
        <v>0</v>
      </c>
      <c r="D2417" s="25">
        <v>74356.600000000006</v>
      </c>
      <c r="E2417" s="25">
        <v>32268.6</v>
      </c>
      <c r="F2417" s="21">
        <v>0</v>
      </c>
      <c r="G2417" s="22">
        <f t="shared" si="37"/>
        <v>42088.000000000007</v>
      </c>
      <c r="H2417" s="21">
        <v>0</v>
      </c>
      <c r="I2417" s="21">
        <v>0</v>
      </c>
    </row>
    <row r="2418" spans="1:9" ht="15" x14ac:dyDescent="0.25">
      <c r="A2418" s="24" t="s">
        <v>2627</v>
      </c>
      <c r="B2418" s="20">
        <v>0</v>
      </c>
      <c r="C2418" s="21">
        <v>0</v>
      </c>
      <c r="D2418" s="25">
        <v>72996.2</v>
      </c>
      <c r="E2418" s="25">
        <v>39250.9</v>
      </c>
      <c r="F2418" s="21">
        <v>0</v>
      </c>
      <c r="G2418" s="22">
        <f t="shared" si="37"/>
        <v>33745.299999999996</v>
      </c>
      <c r="H2418" s="21">
        <v>0</v>
      </c>
      <c r="I2418" s="21">
        <v>0</v>
      </c>
    </row>
    <row r="2419" spans="1:9" ht="15" x14ac:dyDescent="0.25">
      <c r="A2419" s="24" t="s">
        <v>2628</v>
      </c>
      <c r="B2419" s="20">
        <v>0</v>
      </c>
      <c r="C2419" s="21">
        <v>0</v>
      </c>
      <c r="D2419" s="25">
        <v>73067.8</v>
      </c>
      <c r="E2419" s="25">
        <v>20695.599999999999</v>
      </c>
      <c r="F2419" s="21">
        <v>0</v>
      </c>
      <c r="G2419" s="22">
        <f t="shared" si="37"/>
        <v>52372.200000000004</v>
      </c>
      <c r="H2419" s="21">
        <v>0</v>
      </c>
      <c r="I2419" s="21">
        <v>0</v>
      </c>
    </row>
    <row r="2420" spans="1:9" ht="15" x14ac:dyDescent="0.25">
      <c r="A2420" s="24" t="s">
        <v>2629</v>
      </c>
      <c r="B2420" s="20">
        <v>0</v>
      </c>
      <c r="C2420" s="21">
        <v>0</v>
      </c>
      <c r="D2420" s="25">
        <v>71993.799999999988</v>
      </c>
      <c r="E2420" s="25">
        <v>30927.800000000003</v>
      </c>
      <c r="F2420" s="21">
        <v>0</v>
      </c>
      <c r="G2420" s="22">
        <f t="shared" si="37"/>
        <v>41065.999999999985</v>
      </c>
      <c r="H2420" s="21">
        <v>0</v>
      </c>
      <c r="I2420" s="21">
        <v>0</v>
      </c>
    </row>
    <row r="2421" spans="1:9" ht="15" x14ac:dyDescent="0.25">
      <c r="A2421" s="24" t="s">
        <v>2630</v>
      </c>
      <c r="B2421" s="20">
        <v>0</v>
      </c>
      <c r="C2421" s="21">
        <v>0</v>
      </c>
      <c r="D2421" s="25">
        <v>39308.400000000001</v>
      </c>
      <c r="E2421" s="25">
        <v>23282</v>
      </c>
      <c r="F2421" s="21">
        <v>0</v>
      </c>
      <c r="G2421" s="22">
        <f t="shared" si="37"/>
        <v>16026.400000000001</v>
      </c>
      <c r="H2421" s="21">
        <v>0</v>
      </c>
      <c r="I2421" s="21">
        <v>0</v>
      </c>
    </row>
    <row r="2422" spans="1:9" ht="15" x14ac:dyDescent="0.25">
      <c r="A2422" s="24" t="s">
        <v>2631</v>
      </c>
      <c r="B2422" s="20">
        <v>0</v>
      </c>
      <c r="C2422" s="21">
        <v>0</v>
      </c>
      <c r="D2422" s="25">
        <v>65979.399999999994</v>
      </c>
      <c r="E2422" s="25">
        <v>38908.6</v>
      </c>
      <c r="F2422" s="21">
        <v>0</v>
      </c>
      <c r="G2422" s="22">
        <f t="shared" si="37"/>
        <v>27070.799999999996</v>
      </c>
      <c r="H2422" s="21">
        <v>0</v>
      </c>
      <c r="I2422" s="21">
        <v>0</v>
      </c>
    </row>
    <row r="2423" spans="1:9" ht="15" x14ac:dyDescent="0.25">
      <c r="A2423" s="24" t="s">
        <v>2632</v>
      </c>
      <c r="B2423" s="20">
        <v>0</v>
      </c>
      <c r="C2423" s="21">
        <v>0</v>
      </c>
      <c r="D2423" s="25">
        <v>74535.599999999991</v>
      </c>
      <c r="E2423" s="25">
        <v>7850</v>
      </c>
      <c r="F2423" s="21">
        <v>0</v>
      </c>
      <c r="G2423" s="22">
        <f t="shared" si="37"/>
        <v>66685.599999999991</v>
      </c>
      <c r="H2423" s="21">
        <v>0</v>
      </c>
      <c r="I2423" s="21">
        <v>0</v>
      </c>
    </row>
    <row r="2424" spans="1:9" ht="15" x14ac:dyDescent="0.25">
      <c r="A2424" s="24" t="s">
        <v>2633</v>
      </c>
      <c r="B2424" s="20">
        <v>0</v>
      </c>
      <c r="C2424" s="21">
        <v>0</v>
      </c>
      <c r="D2424" s="25">
        <v>61200.100000000006</v>
      </c>
      <c r="E2424" s="25">
        <v>43209.200000000004</v>
      </c>
      <c r="F2424" s="21">
        <v>0</v>
      </c>
      <c r="G2424" s="22">
        <f t="shared" si="37"/>
        <v>17990.900000000001</v>
      </c>
      <c r="H2424" s="21">
        <v>0</v>
      </c>
      <c r="I2424" s="21">
        <v>0</v>
      </c>
    </row>
    <row r="2425" spans="1:9" ht="15" x14ac:dyDescent="0.25">
      <c r="A2425" s="24" t="s">
        <v>2634</v>
      </c>
      <c r="B2425" s="20">
        <v>0</v>
      </c>
      <c r="C2425" s="21">
        <v>0</v>
      </c>
      <c r="D2425" s="25">
        <v>74714.599999999991</v>
      </c>
      <c r="E2425" s="25">
        <v>12084.3</v>
      </c>
      <c r="F2425" s="21">
        <v>0</v>
      </c>
      <c r="G2425" s="22">
        <f t="shared" si="37"/>
        <v>62630.299999999988</v>
      </c>
      <c r="H2425" s="21">
        <v>0</v>
      </c>
      <c r="I2425" s="21">
        <v>0</v>
      </c>
    </row>
    <row r="2426" spans="1:9" ht="15" x14ac:dyDescent="0.25">
      <c r="A2426" s="24" t="s">
        <v>2635</v>
      </c>
      <c r="B2426" s="20">
        <v>0</v>
      </c>
      <c r="C2426" s="21">
        <v>0</v>
      </c>
      <c r="D2426" s="25">
        <v>65885.760000000009</v>
      </c>
      <c r="E2426" s="25">
        <v>13401.06</v>
      </c>
      <c r="F2426" s="21">
        <v>0</v>
      </c>
      <c r="G2426" s="22">
        <f t="shared" si="37"/>
        <v>52484.700000000012</v>
      </c>
      <c r="H2426" s="21">
        <v>0</v>
      </c>
      <c r="I2426" s="21">
        <v>0</v>
      </c>
    </row>
    <row r="2427" spans="1:9" ht="15" x14ac:dyDescent="0.25">
      <c r="A2427" s="24" t="s">
        <v>2636</v>
      </c>
      <c r="B2427" s="20">
        <v>0</v>
      </c>
      <c r="C2427" s="21">
        <v>0</v>
      </c>
      <c r="D2427" s="25">
        <v>67017.600000000006</v>
      </c>
      <c r="E2427" s="25">
        <v>17789.900000000001</v>
      </c>
      <c r="F2427" s="21">
        <v>0</v>
      </c>
      <c r="G2427" s="22">
        <f t="shared" si="37"/>
        <v>49227.700000000004</v>
      </c>
      <c r="H2427" s="21">
        <v>0</v>
      </c>
      <c r="I2427" s="21">
        <v>0</v>
      </c>
    </row>
    <row r="2428" spans="1:9" ht="15" x14ac:dyDescent="0.25">
      <c r="A2428" s="24" t="s">
        <v>2637</v>
      </c>
      <c r="B2428" s="20">
        <v>0</v>
      </c>
      <c r="C2428" s="21">
        <v>0</v>
      </c>
      <c r="D2428" s="25">
        <v>48598.500000000007</v>
      </c>
      <c r="E2428" s="25">
        <v>39653.500000000007</v>
      </c>
      <c r="F2428" s="21">
        <v>0</v>
      </c>
      <c r="G2428" s="22">
        <f t="shared" si="37"/>
        <v>8945</v>
      </c>
      <c r="H2428" s="21">
        <v>0</v>
      </c>
      <c r="I2428" s="21">
        <v>0</v>
      </c>
    </row>
    <row r="2429" spans="1:9" ht="15" x14ac:dyDescent="0.25">
      <c r="A2429" s="24" t="s">
        <v>2638</v>
      </c>
      <c r="B2429" s="20">
        <v>0</v>
      </c>
      <c r="C2429" s="21">
        <v>0</v>
      </c>
      <c r="D2429" s="25">
        <v>29821.4</v>
      </c>
      <c r="E2429" s="25">
        <v>15684.5</v>
      </c>
      <c r="F2429" s="21">
        <v>0</v>
      </c>
      <c r="G2429" s="22">
        <f t="shared" si="37"/>
        <v>14136.900000000001</v>
      </c>
      <c r="H2429" s="21">
        <v>0</v>
      </c>
      <c r="I2429" s="21">
        <v>0</v>
      </c>
    </row>
    <row r="2430" spans="1:9" ht="15" x14ac:dyDescent="0.25">
      <c r="A2430" s="24" t="s">
        <v>2639</v>
      </c>
      <c r="B2430" s="20">
        <v>0</v>
      </c>
      <c r="C2430" s="21">
        <v>0</v>
      </c>
      <c r="D2430" s="25">
        <v>59034.2</v>
      </c>
      <c r="E2430" s="25">
        <v>11180.2</v>
      </c>
      <c r="F2430" s="21">
        <v>0</v>
      </c>
      <c r="G2430" s="22">
        <f t="shared" si="37"/>
        <v>47854</v>
      </c>
      <c r="H2430" s="21">
        <v>0</v>
      </c>
      <c r="I2430" s="21">
        <v>0</v>
      </c>
    </row>
    <row r="2431" spans="1:9" ht="15" x14ac:dyDescent="0.25">
      <c r="A2431" s="24" t="s">
        <v>2640</v>
      </c>
      <c r="B2431" s="20">
        <v>0</v>
      </c>
      <c r="C2431" s="21">
        <v>0</v>
      </c>
      <c r="D2431" s="25">
        <v>46790.599999999991</v>
      </c>
      <c r="E2431" s="25">
        <v>36065.800000000003</v>
      </c>
      <c r="F2431" s="21">
        <v>0</v>
      </c>
      <c r="G2431" s="22">
        <f t="shared" si="37"/>
        <v>10724.799999999988</v>
      </c>
      <c r="H2431" s="21">
        <v>0</v>
      </c>
      <c r="I2431" s="21">
        <v>0</v>
      </c>
    </row>
    <row r="2432" spans="1:9" ht="15" x14ac:dyDescent="0.25">
      <c r="A2432" s="24" t="s">
        <v>2641</v>
      </c>
      <c r="B2432" s="20">
        <v>0</v>
      </c>
      <c r="C2432" s="21">
        <v>0</v>
      </c>
      <c r="D2432" s="25">
        <v>100345.3</v>
      </c>
      <c r="E2432" s="25">
        <v>90719.99</v>
      </c>
      <c r="F2432" s="21">
        <v>0</v>
      </c>
      <c r="G2432" s="22">
        <f t="shared" si="37"/>
        <v>9625.3099999999977</v>
      </c>
      <c r="H2432" s="21">
        <v>0</v>
      </c>
      <c r="I2432" s="21">
        <v>0</v>
      </c>
    </row>
    <row r="2433" spans="1:9" ht="15" x14ac:dyDescent="0.25">
      <c r="A2433" s="24" t="s">
        <v>2642</v>
      </c>
      <c r="B2433" s="20">
        <v>0</v>
      </c>
      <c r="C2433" s="21">
        <v>0</v>
      </c>
      <c r="D2433" s="25">
        <v>54031.9</v>
      </c>
      <c r="E2433" s="25">
        <v>38713.300000000003</v>
      </c>
      <c r="F2433" s="21">
        <v>0</v>
      </c>
      <c r="G2433" s="22">
        <f t="shared" si="37"/>
        <v>15318.599999999999</v>
      </c>
      <c r="H2433" s="21">
        <v>0</v>
      </c>
      <c r="I2433" s="21">
        <v>0</v>
      </c>
    </row>
    <row r="2434" spans="1:9" ht="15" x14ac:dyDescent="0.25">
      <c r="A2434" s="24" t="s">
        <v>2643</v>
      </c>
      <c r="B2434" s="20">
        <v>0</v>
      </c>
      <c r="C2434" s="21">
        <v>0</v>
      </c>
      <c r="D2434" s="25">
        <v>92668.299999999988</v>
      </c>
      <c r="E2434" s="25">
        <v>81932.179999999993</v>
      </c>
      <c r="F2434" s="21">
        <v>0</v>
      </c>
      <c r="G2434" s="22">
        <f t="shared" si="37"/>
        <v>10736.119999999995</v>
      </c>
      <c r="H2434" s="21">
        <v>0</v>
      </c>
      <c r="I2434" s="21">
        <v>0</v>
      </c>
    </row>
    <row r="2435" spans="1:9" ht="15" x14ac:dyDescent="0.25">
      <c r="A2435" s="24" t="s">
        <v>2644</v>
      </c>
      <c r="B2435" s="20">
        <v>0</v>
      </c>
      <c r="C2435" s="21">
        <v>0</v>
      </c>
      <c r="D2435" s="25">
        <v>98045.1</v>
      </c>
      <c r="E2435" s="25">
        <v>78617.600000000006</v>
      </c>
      <c r="F2435" s="21">
        <v>0</v>
      </c>
      <c r="G2435" s="22">
        <f t="shared" si="37"/>
        <v>19427.5</v>
      </c>
      <c r="H2435" s="21">
        <v>0</v>
      </c>
      <c r="I2435" s="21">
        <v>0</v>
      </c>
    </row>
    <row r="2436" spans="1:9" ht="15" x14ac:dyDescent="0.25">
      <c r="A2436" s="24" t="s">
        <v>2645</v>
      </c>
      <c r="B2436" s="20">
        <v>0</v>
      </c>
      <c r="C2436" s="21">
        <v>0</v>
      </c>
      <c r="D2436" s="25">
        <v>29503.700000000004</v>
      </c>
      <c r="E2436" s="25">
        <v>23195.599999999999</v>
      </c>
      <c r="F2436" s="21">
        <v>0</v>
      </c>
      <c r="G2436" s="22">
        <f t="shared" si="37"/>
        <v>6308.1000000000058</v>
      </c>
      <c r="H2436" s="21">
        <v>0</v>
      </c>
      <c r="I2436" s="21">
        <v>0</v>
      </c>
    </row>
    <row r="2437" spans="1:9" ht="15" x14ac:dyDescent="0.25">
      <c r="A2437" s="24" t="s">
        <v>2646</v>
      </c>
      <c r="B2437" s="20">
        <v>0</v>
      </c>
      <c r="C2437" s="21">
        <v>0</v>
      </c>
      <c r="D2437" s="25">
        <v>130884.80000000002</v>
      </c>
      <c r="E2437" s="25">
        <v>78518.200000000012</v>
      </c>
      <c r="F2437" s="21">
        <v>0</v>
      </c>
      <c r="G2437" s="22">
        <f t="shared" si="37"/>
        <v>52366.600000000006</v>
      </c>
      <c r="H2437" s="21">
        <v>0</v>
      </c>
      <c r="I2437" s="21">
        <v>0</v>
      </c>
    </row>
    <row r="2438" spans="1:9" ht="15" x14ac:dyDescent="0.25">
      <c r="A2438" s="24" t="s">
        <v>2647</v>
      </c>
      <c r="B2438" s="20">
        <v>0</v>
      </c>
      <c r="C2438" s="21">
        <v>0</v>
      </c>
      <c r="D2438" s="25">
        <v>84273.2</v>
      </c>
      <c r="E2438" s="25">
        <v>57936.2</v>
      </c>
      <c r="F2438" s="21">
        <v>0</v>
      </c>
      <c r="G2438" s="22">
        <f t="shared" si="37"/>
        <v>26337</v>
      </c>
      <c r="H2438" s="21">
        <v>0</v>
      </c>
      <c r="I2438" s="21">
        <v>0</v>
      </c>
    </row>
    <row r="2439" spans="1:9" ht="15" x14ac:dyDescent="0.25">
      <c r="A2439" s="24" t="s">
        <v>2648</v>
      </c>
      <c r="B2439" s="20">
        <v>0</v>
      </c>
      <c r="C2439" s="21">
        <v>0</v>
      </c>
      <c r="D2439" s="25">
        <v>252228.90000000002</v>
      </c>
      <c r="E2439" s="25">
        <v>113945.09000000001</v>
      </c>
      <c r="F2439" s="21">
        <v>0</v>
      </c>
      <c r="G2439" s="22">
        <f t="shared" ref="G2439:G2502" si="38">D2439-E2439</f>
        <v>138283.81</v>
      </c>
      <c r="H2439" s="21">
        <v>0</v>
      </c>
      <c r="I2439" s="21">
        <v>0</v>
      </c>
    </row>
    <row r="2440" spans="1:9" ht="15" x14ac:dyDescent="0.25">
      <c r="A2440" s="24" t="s">
        <v>2649</v>
      </c>
      <c r="B2440" s="20">
        <v>0</v>
      </c>
      <c r="C2440" s="21">
        <v>0</v>
      </c>
      <c r="D2440" s="25">
        <v>497612.39999999991</v>
      </c>
      <c r="E2440" s="25">
        <v>397427.55999999988</v>
      </c>
      <c r="F2440" s="21">
        <v>0</v>
      </c>
      <c r="G2440" s="22">
        <f t="shared" si="38"/>
        <v>100184.84000000003</v>
      </c>
      <c r="H2440" s="21">
        <v>0</v>
      </c>
      <c r="I2440" s="21">
        <v>0</v>
      </c>
    </row>
    <row r="2441" spans="1:9" ht="15" x14ac:dyDescent="0.25">
      <c r="A2441" s="24" t="s">
        <v>2650</v>
      </c>
      <c r="B2441" s="20">
        <v>0</v>
      </c>
      <c r="C2441" s="21">
        <v>0</v>
      </c>
      <c r="D2441" s="25">
        <v>433278.7</v>
      </c>
      <c r="E2441" s="25">
        <v>367206.1100000001</v>
      </c>
      <c r="F2441" s="21">
        <v>0</v>
      </c>
      <c r="G2441" s="22">
        <f t="shared" si="38"/>
        <v>66072.589999999909</v>
      </c>
      <c r="H2441" s="21">
        <v>0</v>
      </c>
      <c r="I2441" s="21">
        <v>0</v>
      </c>
    </row>
    <row r="2442" spans="1:9" ht="15" x14ac:dyDescent="0.25">
      <c r="A2442" s="24" t="s">
        <v>2651</v>
      </c>
      <c r="B2442" s="20">
        <v>0</v>
      </c>
      <c r="C2442" s="21">
        <v>0</v>
      </c>
      <c r="D2442" s="25">
        <v>708534.56999999972</v>
      </c>
      <c r="E2442" s="25">
        <v>530659.0199999999</v>
      </c>
      <c r="F2442" s="21">
        <v>0</v>
      </c>
      <c r="G2442" s="22">
        <f t="shared" si="38"/>
        <v>177875.54999999981</v>
      </c>
      <c r="H2442" s="21">
        <v>0</v>
      </c>
      <c r="I2442" s="21">
        <v>0</v>
      </c>
    </row>
    <row r="2443" spans="1:9" ht="15" x14ac:dyDescent="0.25">
      <c r="A2443" s="24" t="s">
        <v>2652</v>
      </c>
      <c r="B2443" s="20">
        <v>0</v>
      </c>
      <c r="C2443" s="21">
        <v>0</v>
      </c>
      <c r="D2443" s="25">
        <v>106791.40000000002</v>
      </c>
      <c r="E2443" s="25">
        <v>28715.000000000004</v>
      </c>
      <c r="F2443" s="21">
        <v>0</v>
      </c>
      <c r="G2443" s="22">
        <f t="shared" si="38"/>
        <v>78076.400000000023</v>
      </c>
      <c r="H2443" s="21">
        <v>0</v>
      </c>
      <c r="I2443" s="21">
        <v>0</v>
      </c>
    </row>
    <row r="2444" spans="1:9" ht="15" x14ac:dyDescent="0.25">
      <c r="A2444" s="24" t="s">
        <v>2653</v>
      </c>
      <c r="B2444" s="20">
        <v>0</v>
      </c>
      <c r="C2444" s="21">
        <v>0</v>
      </c>
      <c r="D2444" s="25">
        <v>551838</v>
      </c>
      <c r="E2444" s="25">
        <v>479852.89999999997</v>
      </c>
      <c r="F2444" s="21">
        <v>0</v>
      </c>
      <c r="G2444" s="22">
        <f t="shared" si="38"/>
        <v>71985.100000000035</v>
      </c>
      <c r="H2444" s="21">
        <v>0</v>
      </c>
      <c r="I2444" s="21">
        <v>0</v>
      </c>
    </row>
    <row r="2445" spans="1:9" ht="15" x14ac:dyDescent="0.25">
      <c r="A2445" s="24" t="s">
        <v>2654</v>
      </c>
      <c r="B2445" s="20">
        <v>0</v>
      </c>
      <c r="C2445" s="21">
        <v>0</v>
      </c>
      <c r="D2445" s="25">
        <v>87128.999999999971</v>
      </c>
      <c r="E2445" s="25">
        <v>45846.65</v>
      </c>
      <c r="F2445" s="21">
        <v>0</v>
      </c>
      <c r="G2445" s="22">
        <f t="shared" si="38"/>
        <v>41282.349999999969</v>
      </c>
      <c r="H2445" s="21">
        <v>0</v>
      </c>
      <c r="I2445" s="21">
        <v>0</v>
      </c>
    </row>
    <row r="2446" spans="1:9" ht="15" x14ac:dyDescent="0.25">
      <c r="A2446" s="24" t="s">
        <v>2655</v>
      </c>
      <c r="B2446" s="20">
        <v>0</v>
      </c>
      <c r="C2446" s="21">
        <v>0</v>
      </c>
      <c r="D2446" s="25">
        <v>634411.80000000005</v>
      </c>
      <c r="E2446" s="25">
        <v>508570.52000000008</v>
      </c>
      <c r="F2446" s="21">
        <v>0</v>
      </c>
      <c r="G2446" s="22">
        <f t="shared" si="38"/>
        <v>125841.27999999997</v>
      </c>
      <c r="H2446" s="21">
        <v>0</v>
      </c>
      <c r="I2446" s="21">
        <v>0</v>
      </c>
    </row>
    <row r="2447" spans="1:9" ht="15" x14ac:dyDescent="0.25">
      <c r="A2447" s="24" t="s">
        <v>2656</v>
      </c>
      <c r="B2447" s="20">
        <v>0</v>
      </c>
      <c r="C2447" s="21">
        <v>0</v>
      </c>
      <c r="D2447" s="25">
        <v>739943.4300000004</v>
      </c>
      <c r="E2447" s="25">
        <v>536901.86</v>
      </c>
      <c r="F2447" s="21">
        <v>0</v>
      </c>
      <c r="G2447" s="22">
        <f t="shared" si="38"/>
        <v>203041.57000000041</v>
      </c>
      <c r="H2447" s="21">
        <v>0</v>
      </c>
      <c r="I2447" s="21">
        <v>0</v>
      </c>
    </row>
    <row r="2448" spans="1:9" ht="15" x14ac:dyDescent="0.25">
      <c r="A2448" s="24" t="s">
        <v>2657</v>
      </c>
      <c r="B2448" s="20">
        <v>0</v>
      </c>
      <c r="C2448" s="21">
        <v>0</v>
      </c>
      <c r="D2448" s="25">
        <v>668224.89999999967</v>
      </c>
      <c r="E2448" s="25">
        <v>497651.72999999981</v>
      </c>
      <c r="F2448" s="21">
        <v>0</v>
      </c>
      <c r="G2448" s="22">
        <f t="shared" si="38"/>
        <v>170573.16999999987</v>
      </c>
      <c r="H2448" s="21">
        <v>0</v>
      </c>
      <c r="I2448" s="21">
        <v>0</v>
      </c>
    </row>
    <row r="2449" spans="1:9" ht="15" x14ac:dyDescent="0.25">
      <c r="A2449" s="24" t="s">
        <v>2658</v>
      </c>
      <c r="B2449" s="20">
        <v>0</v>
      </c>
      <c r="C2449" s="21">
        <v>0</v>
      </c>
      <c r="D2449" s="25">
        <v>1025007.6999999996</v>
      </c>
      <c r="E2449" s="25">
        <v>669303.79999999993</v>
      </c>
      <c r="F2449" s="21">
        <v>0</v>
      </c>
      <c r="G2449" s="22">
        <f t="shared" si="38"/>
        <v>355703.89999999967</v>
      </c>
      <c r="H2449" s="21">
        <v>0</v>
      </c>
      <c r="I2449" s="21">
        <v>0</v>
      </c>
    </row>
    <row r="2450" spans="1:9" ht="15" x14ac:dyDescent="0.25">
      <c r="A2450" s="24" t="s">
        <v>2659</v>
      </c>
      <c r="B2450" s="20">
        <v>0</v>
      </c>
      <c r="C2450" s="21">
        <v>0</v>
      </c>
      <c r="D2450" s="25">
        <v>1199461.1000000001</v>
      </c>
      <c r="E2450" s="25">
        <v>961663.69000000006</v>
      </c>
      <c r="F2450" s="21">
        <v>0</v>
      </c>
      <c r="G2450" s="22">
        <f t="shared" si="38"/>
        <v>237797.41000000003</v>
      </c>
      <c r="H2450" s="21">
        <v>0</v>
      </c>
      <c r="I2450" s="21">
        <v>0</v>
      </c>
    </row>
    <row r="2451" spans="1:9" ht="15" x14ac:dyDescent="0.25">
      <c r="A2451" s="24" t="s">
        <v>2660</v>
      </c>
      <c r="B2451" s="20">
        <v>0</v>
      </c>
      <c r="C2451" s="21">
        <v>0</v>
      </c>
      <c r="D2451" s="25">
        <v>679067.49999999988</v>
      </c>
      <c r="E2451" s="25">
        <v>337652.79999999987</v>
      </c>
      <c r="F2451" s="21">
        <v>0</v>
      </c>
      <c r="G2451" s="22">
        <f t="shared" si="38"/>
        <v>341414.7</v>
      </c>
      <c r="H2451" s="21">
        <v>0</v>
      </c>
      <c r="I2451" s="21">
        <v>0</v>
      </c>
    </row>
    <row r="2452" spans="1:9" ht="15" x14ac:dyDescent="0.25">
      <c r="A2452" s="24" t="s">
        <v>2661</v>
      </c>
      <c r="B2452" s="20">
        <v>0</v>
      </c>
      <c r="C2452" s="21">
        <v>0</v>
      </c>
      <c r="D2452" s="25">
        <v>526582.20000000007</v>
      </c>
      <c r="E2452" s="25">
        <v>349120.6999999999</v>
      </c>
      <c r="F2452" s="21">
        <v>0</v>
      </c>
      <c r="G2452" s="22">
        <f t="shared" si="38"/>
        <v>177461.50000000017</v>
      </c>
      <c r="H2452" s="21">
        <v>0</v>
      </c>
      <c r="I2452" s="21">
        <v>0</v>
      </c>
    </row>
    <row r="2453" spans="1:9" ht="15" x14ac:dyDescent="0.25">
      <c r="A2453" s="24" t="s">
        <v>2662</v>
      </c>
      <c r="B2453" s="20">
        <v>0</v>
      </c>
      <c r="C2453" s="21">
        <v>0</v>
      </c>
      <c r="D2453" s="25">
        <v>395143.43000000005</v>
      </c>
      <c r="E2453" s="25">
        <v>302647.65000000008</v>
      </c>
      <c r="F2453" s="21">
        <v>0</v>
      </c>
      <c r="G2453" s="22">
        <f t="shared" si="38"/>
        <v>92495.77999999997</v>
      </c>
      <c r="H2453" s="21">
        <v>0</v>
      </c>
      <c r="I2453" s="21">
        <v>0</v>
      </c>
    </row>
    <row r="2454" spans="1:9" ht="15" x14ac:dyDescent="0.25">
      <c r="A2454" s="24" t="s">
        <v>2663</v>
      </c>
      <c r="B2454" s="20">
        <v>0</v>
      </c>
      <c r="C2454" s="21">
        <v>0</v>
      </c>
      <c r="D2454" s="25">
        <v>166649</v>
      </c>
      <c r="E2454" s="25">
        <v>85672.199999999983</v>
      </c>
      <c r="F2454" s="21">
        <v>0</v>
      </c>
      <c r="G2454" s="22">
        <f t="shared" si="38"/>
        <v>80976.800000000017</v>
      </c>
      <c r="H2454" s="21">
        <v>0</v>
      </c>
      <c r="I2454" s="21">
        <v>0</v>
      </c>
    </row>
    <row r="2455" spans="1:9" ht="15" x14ac:dyDescent="0.25">
      <c r="A2455" s="24" t="s">
        <v>2664</v>
      </c>
      <c r="B2455" s="20">
        <v>0</v>
      </c>
      <c r="C2455" s="21">
        <v>0</v>
      </c>
      <c r="D2455" s="25">
        <v>158898.29999999996</v>
      </c>
      <c r="E2455" s="25">
        <v>77094.3</v>
      </c>
      <c r="F2455" s="21">
        <v>0</v>
      </c>
      <c r="G2455" s="22">
        <f t="shared" si="38"/>
        <v>81803.999999999956</v>
      </c>
      <c r="H2455" s="21">
        <v>0</v>
      </c>
      <c r="I2455" s="21">
        <v>0</v>
      </c>
    </row>
    <row r="2456" spans="1:9" ht="15" x14ac:dyDescent="0.25">
      <c r="A2456" s="24" t="s">
        <v>2665</v>
      </c>
      <c r="B2456" s="20">
        <v>0</v>
      </c>
      <c r="C2456" s="21">
        <v>0</v>
      </c>
      <c r="D2456" s="25">
        <v>160057</v>
      </c>
      <c r="E2456" s="25">
        <v>112579.1</v>
      </c>
      <c r="F2456" s="21">
        <v>0</v>
      </c>
      <c r="G2456" s="22">
        <f t="shared" si="38"/>
        <v>47477.899999999994</v>
      </c>
      <c r="H2456" s="21">
        <v>0</v>
      </c>
      <c r="I2456" s="21">
        <v>0</v>
      </c>
    </row>
    <row r="2457" spans="1:9" ht="15" x14ac:dyDescent="0.25">
      <c r="A2457" s="24" t="s">
        <v>2666</v>
      </c>
      <c r="B2457" s="20">
        <v>0</v>
      </c>
      <c r="C2457" s="21">
        <v>0</v>
      </c>
      <c r="D2457" s="25">
        <v>122149.6</v>
      </c>
      <c r="E2457" s="25">
        <v>109700.20000000001</v>
      </c>
      <c r="F2457" s="21">
        <v>0</v>
      </c>
      <c r="G2457" s="22">
        <f t="shared" si="38"/>
        <v>12449.399999999994</v>
      </c>
      <c r="H2457" s="21">
        <v>0</v>
      </c>
      <c r="I2457" s="21">
        <v>0</v>
      </c>
    </row>
    <row r="2458" spans="1:9" ht="15" x14ac:dyDescent="0.25">
      <c r="A2458" s="24" t="s">
        <v>2667</v>
      </c>
      <c r="B2458" s="20">
        <v>0</v>
      </c>
      <c r="C2458" s="21">
        <v>0</v>
      </c>
      <c r="D2458" s="25">
        <v>96821.099999999977</v>
      </c>
      <c r="E2458" s="25">
        <v>69971.600000000006</v>
      </c>
      <c r="F2458" s="21">
        <v>0</v>
      </c>
      <c r="G2458" s="22">
        <f t="shared" si="38"/>
        <v>26849.499999999971</v>
      </c>
      <c r="H2458" s="21">
        <v>0</v>
      </c>
      <c r="I2458" s="21">
        <v>0</v>
      </c>
    </row>
    <row r="2459" spans="1:9" ht="15" x14ac:dyDescent="0.25">
      <c r="A2459" s="24" t="s">
        <v>2668</v>
      </c>
      <c r="B2459" s="20">
        <v>0</v>
      </c>
      <c r="C2459" s="21">
        <v>0</v>
      </c>
      <c r="D2459" s="25">
        <v>112591.00000000001</v>
      </c>
      <c r="E2459" s="25">
        <v>102388.6</v>
      </c>
      <c r="F2459" s="21">
        <v>0</v>
      </c>
      <c r="G2459" s="22">
        <f t="shared" si="38"/>
        <v>10202.400000000009</v>
      </c>
      <c r="H2459" s="21">
        <v>0</v>
      </c>
      <c r="I2459" s="21">
        <v>0</v>
      </c>
    </row>
    <row r="2460" spans="1:9" ht="15" x14ac:dyDescent="0.25">
      <c r="A2460" s="24" t="s">
        <v>2669</v>
      </c>
      <c r="B2460" s="20">
        <v>0</v>
      </c>
      <c r="C2460" s="21">
        <v>0</v>
      </c>
      <c r="D2460" s="25">
        <v>121320.14</v>
      </c>
      <c r="E2460" s="25">
        <v>90919.19</v>
      </c>
      <c r="F2460" s="21">
        <v>0</v>
      </c>
      <c r="G2460" s="22">
        <f t="shared" si="38"/>
        <v>30400.949999999997</v>
      </c>
      <c r="H2460" s="21">
        <v>0</v>
      </c>
      <c r="I2460" s="21">
        <v>0</v>
      </c>
    </row>
    <row r="2461" spans="1:9" ht="15" x14ac:dyDescent="0.25">
      <c r="A2461" s="24" t="s">
        <v>2670</v>
      </c>
      <c r="B2461" s="20">
        <v>0</v>
      </c>
      <c r="C2461" s="21">
        <v>0</v>
      </c>
      <c r="D2461" s="25">
        <v>124780.9</v>
      </c>
      <c r="E2461" s="25">
        <v>50318.8</v>
      </c>
      <c r="F2461" s="21">
        <v>0</v>
      </c>
      <c r="G2461" s="22">
        <f t="shared" si="38"/>
        <v>74462.099999999991</v>
      </c>
      <c r="H2461" s="21">
        <v>0</v>
      </c>
      <c r="I2461" s="21">
        <v>0</v>
      </c>
    </row>
    <row r="2462" spans="1:9" ht="15" x14ac:dyDescent="0.25">
      <c r="A2462" s="24" t="s">
        <v>2671</v>
      </c>
      <c r="B2462" s="20">
        <v>0</v>
      </c>
      <c r="C2462" s="21">
        <v>0</v>
      </c>
      <c r="D2462" s="25">
        <v>720503.20000000007</v>
      </c>
      <c r="E2462" s="25">
        <v>491581.81999999983</v>
      </c>
      <c r="F2462" s="21">
        <v>0</v>
      </c>
      <c r="G2462" s="22">
        <f t="shared" si="38"/>
        <v>228921.38000000024</v>
      </c>
      <c r="H2462" s="21">
        <v>0</v>
      </c>
      <c r="I2462" s="21">
        <v>0</v>
      </c>
    </row>
    <row r="2463" spans="1:9" ht="15" x14ac:dyDescent="0.25">
      <c r="A2463" s="24" t="s">
        <v>2672</v>
      </c>
      <c r="B2463" s="20">
        <v>0</v>
      </c>
      <c r="C2463" s="21">
        <v>0</v>
      </c>
      <c r="D2463" s="25">
        <v>123742.69999999997</v>
      </c>
      <c r="E2463" s="25">
        <v>85058.799999999988</v>
      </c>
      <c r="F2463" s="21">
        <v>0</v>
      </c>
      <c r="G2463" s="22">
        <f t="shared" si="38"/>
        <v>38683.89999999998</v>
      </c>
      <c r="H2463" s="21">
        <v>0</v>
      </c>
      <c r="I2463" s="21">
        <v>0</v>
      </c>
    </row>
    <row r="2464" spans="1:9" ht="15" x14ac:dyDescent="0.25">
      <c r="A2464" s="24" t="s">
        <v>2673</v>
      </c>
      <c r="B2464" s="20">
        <v>0</v>
      </c>
      <c r="C2464" s="21">
        <v>0</v>
      </c>
      <c r="D2464" s="25">
        <v>121719.99999999999</v>
      </c>
      <c r="E2464" s="25">
        <v>116087.49999999999</v>
      </c>
      <c r="F2464" s="21">
        <v>0</v>
      </c>
      <c r="G2464" s="22">
        <f t="shared" si="38"/>
        <v>5632.5</v>
      </c>
      <c r="H2464" s="21">
        <v>0</v>
      </c>
      <c r="I2464" s="21">
        <v>0</v>
      </c>
    </row>
    <row r="2465" spans="1:9" ht="15" x14ac:dyDescent="0.25">
      <c r="A2465" s="24" t="s">
        <v>2674</v>
      </c>
      <c r="B2465" s="20">
        <v>0</v>
      </c>
      <c r="C2465" s="21">
        <v>0</v>
      </c>
      <c r="D2465" s="25">
        <v>123975.4</v>
      </c>
      <c r="E2465" s="25">
        <v>95950.2</v>
      </c>
      <c r="F2465" s="21">
        <v>0</v>
      </c>
      <c r="G2465" s="22">
        <f t="shared" si="38"/>
        <v>28025.199999999997</v>
      </c>
      <c r="H2465" s="21">
        <v>0</v>
      </c>
      <c r="I2465" s="21">
        <v>0</v>
      </c>
    </row>
    <row r="2466" spans="1:9" ht="15" x14ac:dyDescent="0.25">
      <c r="A2466" s="24" t="s">
        <v>2675</v>
      </c>
      <c r="B2466" s="20">
        <v>0</v>
      </c>
      <c r="C2466" s="21">
        <v>0</v>
      </c>
      <c r="D2466" s="25">
        <v>112125.6</v>
      </c>
      <c r="E2466" s="25">
        <v>59592.600000000006</v>
      </c>
      <c r="F2466" s="21">
        <v>0</v>
      </c>
      <c r="G2466" s="22">
        <f t="shared" si="38"/>
        <v>52533</v>
      </c>
      <c r="H2466" s="21">
        <v>0</v>
      </c>
      <c r="I2466" s="21">
        <v>0</v>
      </c>
    </row>
    <row r="2467" spans="1:9" ht="15" x14ac:dyDescent="0.25">
      <c r="A2467" s="24" t="s">
        <v>2676</v>
      </c>
      <c r="B2467" s="20">
        <v>0</v>
      </c>
      <c r="C2467" s="21">
        <v>0</v>
      </c>
      <c r="D2467" s="25">
        <v>775553.2999999997</v>
      </c>
      <c r="E2467" s="25">
        <v>540400.30000000005</v>
      </c>
      <c r="F2467" s="21">
        <v>0</v>
      </c>
      <c r="G2467" s="22">
        <f t="shared" si="38"/>
        <v>235152.99999999965</v>
      </c>
      <c r="H2467" s="21">
        <v>0</v>
      </c>
      <c r="I2467" s="21">
        <v>0</v>
      </c>
    </row>
    <row r="2468" spans="1:9" ht="15" x14ac:dyDescent="0.25">
      <c r="A2468" s="24" t="s">
        <v>2677</v>
      </c>
      <c r="B2468" s="20">
        <v>0</v>
      </c>
      <c r="C2468" s="21">
        <v>0</v>
      </c>
      <c r="D2468" s="25">
        <v>134804.9</v>
      </c>
      <c r="E2468" s="25">
        <v>107716.59999999999</v>
      </c>
      <c r="F2468" s="21">
        <v>0</v>
      </c>
      <c r="G2468" s="22">
        <f t="shared" si="38"/>
        <v>27088.300000000003</v>
      </c>
      <c r="H2468" s="21">
        <v>0</v>
      </c>
      <c r="I2468" s="21">
        <v>0</v>
      </c>
    </row>
    <row r="2469" spans="1:9" ht="15" x14ac:dyDescent="0.25">
      <c r="A2469" s="24" t="s">
        <v>2678</v>
      </c>
      <c r="B2469" s="20">
        <v>0</v>
      </c>
      <c r="C2469" s="21">
        <v>0</v>
      </c>
      <c r="D2469" s="25">
        <v>121827.4</v>
      </c>
      <c r="E2469" s="25">
        <v>85608.2</v>
      </c>
      <c r="F2469" s="21">
        <v>0</v>
      </c>
      <c r="G2469" s="22">
        <f t="shared" si="38"/>
        <v>36219.199999999997</v>
      </c>
      <c r="H2469" s="21">
        <v>0</v>
      </c>
      <c r="I2469" s="21">
        <v>0</v>
      </c>
    </row>
    <row r="2470" spans="1:9" ht="15" x14ac:dyDescent="0.25">
      <c r="A2470" s="24" t="s">
        <v>2679</v>
      </c>
      <c r="B2470" s="20">
        <v>0</v>
      </c>
      <c r="C2470" s="21">
        <v>0</v>
      </c>
      <c r="D2470" s="25">
        <v>707924.99999999977</v>
      </c>
      <c r="E2470" s="25">
        <v>476860.05000000005</v>
      </c>
      <c r="F2470" s="21">
        <v>0</v>
      </c>
      <c r="G2470" s="22">
        <f t="shared" si="38"/>
        <v>231064.94999999972</v>
      </c>
      <c r="H2470" s="21">
        <v>0</v>
      </c>
      <c r="I2470" s="21">
        <v>0</v>
      </c>
    </row>
    <row r="2471" spans="1:9" ht="15" x14ac:dyDescent="0.25">
      <c r="A2471" s="24" t="s">
        <v>2680</v>
      </c>
      <c r="B2471" s="20">
        <v>0</v>
      </c>
      <c r="C2471" s="21">
        <v>0</v>
      </c>
      <c r="D2471" s="25">
        <v>24239.32</v>
      </c>
      <c r="E2471" s="25">
        <v>23553.32</v>
      </c>
      <c r="F2471" s="21">
        <v>0</v>
      </c>
      <c r="G2471" s="22">
        <f t="shared" si="38"/>
        <v>686</v>
      </c>
      <c r="H2471" s="21">
        <v>0</v>
      </c>
      <c r="I2471" s="21">
        <v>0</v>
      </c>
    </row>
    <row r="2472" spans="1:9" ht="15" x14ac:dyDescent="0.25">
      <c r="A2472" s="24" t="s">
        <v>2681</v>
      </c>
      <c r="B2472" s="20">
        <v>0</v>
      </c>
      <c r="C2472" s="21">
        <v>0</v>
      </c>
      <c r="D2472" s="25">
        <v>307183.69999999995</v>
      </c>
      <c r="E2472" s="25">
        <v>175130.18999999997</v>
      </c>
      <c r="F2472" s="21">
        <v>0</v>
      </c>
      <c r="G2472" s="22">
        <f t="shared" si="38"/>
        <v>132053.50999999998</v>
      </c>
      <c r="H2472" s="21">
        <v>0</v>
      </c>
      <c r="I2472" s="21">
        <v>0</v>
      </c>
    </row>
    <row r="2473" spans="1:9" ht="15" x14ac:dyDescent="0.25">
      <c r="A2473" s="24" t="s">
        <v>2682</v>
      </c>
      <c r="B2473" s="20">
        <v>0</v>
      </c>
      <c r="C2473" s="21">
        <v>0</v>
      </c>
      <c r="D2473" s="25">
        <v>700400.9</v>
      </c>
      <c r="E2473" s="25">
        <v>564636.18999999994</v>
      </c>
      <c r="F2473" s="21">
        <v>0</v>
      </c>
      <c r="G2473" s="22">
        <f t="shared" si="38"/>
        <v>135764.71000000008</v>
      </c>
      <c r="H2473" s="21">
        <v>0</v>
      </c>
      <c r="I2473" s="21">
        <v>0</v>
      </c>
    </row>
    <row r="2474" spans="1:9" ht="15" x14ac:dyDescent="0.25">
      <c r="A2474" s="24" t="s">
        <v>2683</v>
      </c>
      <c r="B2474" s="20">
        <v>0</v>
      </c>
      <c r="C2474" s="21">
        <v>0</v>
      </c>
      <c r="D2474" s="25">
        <v>987047.09999999974</v>
      </c>
      <c r="E2474" s="25">
        <v>529275.67999999993</v>
      </c>
      <c r="F2474" s="21">
        <v>0</v>
      </c>
      <c r="G2474" s="22">
        <f t="shared" si="38"/>
        <v>457771.41999999981</v>
      </c>
      <c r="H2474" s="21">
        <v>0</v>
      </c>
      <c r="I2474" s="21">
        <v>0</v>
      </c>
    </row>
    <row r="2475" spans="1:9" ht="15" x14ac:dyDescent="0.25">
      <c r="A2475" s="24" t="s">
        <v>2684</v>
      </c>
      <c r="B2475" s="20">
        <v>0</v>
      </c>
      <c r="C2475" s="21">
        <v>0</v>
      </c>
      <c r="D2475" s="25">
        <v>57870.700000000004</v>
      </c>
      <c r="E2475" s="25">
        <v>20530.75</v>
      </c>
      <c r="F2475" s="21">
        <v>0</v>
      </c>
      <c r="G2475" s="22">
        <f t="shared" si="38"/>
        <v>37339.950000000004</v>
      </c>
      <c r="H2475" s="21">
        <v>0</v>
      </c>
      <c r="I2475" s="21">
        <v>0</v>
      </c>
    </row>
    <row r="2476" spans="1:9" ht="15" x14ac:dyDescent="0.25">
      <c r="A2476" s="24" t="s">
        <v>2685</v>
      </c>
      <c r="B2476" s="20">
        <v>0</v>
      </c>
      <c r="C2476" s="21">
        <v>0</v>
      </c>
      <c r="D2476" s="25">
        <v>111803.40000000001</v>
      </c>
      <c r="E2476" s="25">
        <v>83136.939999999988</v>
      </c>
      <c r="F2476" s="21">
        <v>0</v>
      </c>
      <c r="G2476" s="22">
        <f t="shared" si="38"/>
        <v>28666.460000000021</v>
      </c>
      <c r="H2476" s="21">
        <v>0</v>
      </c>
      <c r="I2476" s="21">
        <v>0</v>
      </c>
    </row>
    <row r="2477" spans="1:9" ht="15" x14ac:dyDescent="0.25">
      <c r="A2477" s="24" t="s">
        <v>2686</v>
      </c>
      <c r="B2477" s="20">
        <v>0</v>
      </c>
      <c r="C2477" s="21">
        <v>0</v>
      </c>
      <c r="D2477" s="25">
        <v>16468</v>
      </c>
      <c r="E2477" s="25">
        <v>0</v>
      </c>
      <c r="F2477" s="21">
        <v>0</v>
      </c>
      <c r="G2477" s="22">
        <f t="shared" si="38"/>
        <v>16468</v>
      </c>
      <c r="H2477" s="21">
        <v>0</v>
      </c>
      <c r="I2477" s="21">
        <v>0</v>
      </c>
    </row>
    <row r="2478" spans="1:9" ht="15" x14ac:dyDescent="0.25">
      <c r="A2478" s="24" t="s">
        <v>2687</v>
      </c>
      <c r="B2478" s="20">
        <v>0</v>
      </c>
      <c r="C2478" s="21">
        <v>0</v>
      </c>
      <c r="D2478" s="25">
        <v>532601.42000000004</v>
      </c>
      <c r="E2478" s="25">
        <v>480608.1700000001</v>
      </c>
      <c r="F2478" s="21">
        <v>0</v>
      </c>
      <c r="G2478" s="22">
        <f t="shared" si="38"/>
        <v>51993.249999999942</v>
      </c>
      <c r="H2478" s="21">
        <v>0</v>
      </c>
      <c r="I2478" s="21">
        <v>0</v>
      </c>
    </row>
    <row r="2479" spans="1:9" ht="15" x14ac:dyDescent="0.25">
      <c r="A2479" s="24" t="s">
        <v>2688</v>
      </c>
      <c r="B2479" s="20">
        <v>0</v>
      </c>
      <c r="C2479" s="21">
        <v>0</v>
      </c>
      <c r="D2479" s="25">
        <v>516825</v>
      </c>
      <c r="E2479" s="25">
        <v>409806.3</v>
      </c>
      <c r="F2479" s="21">
        <v>0</v>
      </c>
      <c r="G2479" s="22">
        <f t="shared" si="38"/>
        <v>107018.70000000001</v>
      </c>
      <c r="H2479" s="21">
        <v>0</v>
      </c>
      <c r="I2479" s="21">
        <v>0</v>
      </c>
    </row>
    <row r="2480" spans="1:9" ht="15" x14ac:dyDescent="0.25">
      <c r="A2480" s="24" t="s">
        <v>2689</v>
      </c>
      <c r="B2480" s="20">
        <v>0</v>
      </c>
      <c r="C2480" s="21">
        <v>0</v>
      </c>
      <c r="D2480" s="25">
        <v>570069.30000000005</v>
      </c>
      <c r="E2480" s="25">
        <v>418417.59999999992</v>
      </c>
      <c r="F2480" s="21">
        <v>0</v>
      </c>
      <c r="G2480" s="22">
        <f t="shared" si="38"/>
        <v>151651.70000000013</v>
      </c>
      <c r="H2480" s="21">
        <v>0</v>
      </c>
      <c r="I2480" s="21">
        <v>0</v>
      </c>
    </row>
    <row r="2481" spans="1:9" ht="15" x14ac:dyDescent="0.25">
      <c r="A2481" s="24" t="s">
        <v>2690</v>
      </c>
      <c r="B2481" s="20">
        <v>0</v>
      </c>
      <c r="C2481" s="21">
        <v>0</v>
      </c>
      <c r="D2481" s="25">
        <v>405864.59999999992</v>
      </c>
      <c r="E2481" s="25">
        <v>299628.40000000002</v>
      </c>
      <c r="F2481" s="21">
        <v>0</v>
      </c>
      <c r="G2481" s="22">
        <f t="shared" si="38"/>
        <v>106236.1999999999</v>
      </c>
      <c r="H2481" s="21">
        <v>0</v>
      </c>
      <c r="I2481" s="21">
        <v>0</v>
      </c>
    </row>
    <row r="2482" spans="1:9" ht="15" x14ac:dyDescent="0.25">
      <c r="A2482" s="24" t="s">
        <v>2691</v>
      </c>
      <c r="B2482" s="20">
        <v>0</v>
      </c>
      <c r="C2482" s="21">
        <v>0</v>
      </c>
      <c r="D2482" s="25">
        <v>720511.59999999963</v>
      </c>
      <c r="E2482" s="25">
        <v>515462.89999999985</v>
      </c>
      <c r="F2482" s="21">
        <v>0</v>
      </c>
      <c r="G2482" s="22">
        <f t="shared" si="38"/>
        <v>205048.69999999978</v>
      </c>
      <c r="H2482" s="21">
        <v>0</v>
      </c>
      <c r="I2482" s="21">
        <v>0</v>
      </c>
    </row>
    <row r="2483" spans="1:9" ht="15" x14ac:dyDescent="0.25">
      <c r="A2483" s="24" t="s">
        <v>2692</v>
      </c>
      <c r="B2483" s="20">
        <v>0</v>
      </c>
      <c r="C2483" s="21">
        <v>0</v>
      </c>
      <c r="D2483" s="25">
        <v>369102.91</v>
      </c>
      <c r="E2483" s="25">
        <v>253551.20999999996</v>
      </c>
      <c r="F2483" s="21">
        <v>0</v>
      </c>
      <c r="G2483" s="22">
        <f t="shared" si="38"/>
        <v>115551.70000000001</v>
      </c>
      <c r="H2483" s="21">
        <v>0</v>
      </c>
      <c r="I2483" s="21">
        <v>0</v>
      </c>
    </row>
    <row r="2484" spans="1:9" ht="15" x14ac:dyDescent="0.25">
      <c r="A2484" s="24" t="s">
        <v>2693</v>
      </c>
      <c r="B2484" s="20">
        <v>0</v>
      </c>
      <c r="C2484" s="21">
        <v>0</v>
      </c>
      <c r="D2484" s="25">
        <v>660402.60000000009</v>
      </c>
      <c r="E2484" s="25">
        <v>560180.14999999979</v>
      </c>
      <c r="F2484" s="21">
        <v>0</v>
      </c>
      <c r="G2484" s="22">
        <f t="shared" si="38"/>
        <v>100222.4500000003</v>
      </c>
      <c r="H2484" s="21">
        <v>0</v>
      </c>
      <c r="I2484" s="21">
        <v>0</v>
      </c>
    </row>
    <row r="2485" spans="1:9" ht="15" x14ac:dyDescent="0.25">
      <c r="A2485" s="24" t="s">
        <v>2694</v>
      </c>
      <c r="B2485" s="20">
        <v>0</v>
      </c>
      <c r="C2485" s="21">
        <v>0</v>
      </c>
      <c r="D2485" s="25">
        <v>360865.1999999999</v>
      </c>
      <c r="E2485" s="25">
        <v>322258.29999999993</v>
      </c>
      <c r="F2485" s="21">
        <v>0</v>
      </c>
      <c r="G2485" s="22">
        <f t="shared" si="38"/>
        <v>38606.899999999965</v>
      </c>
      <c r="H2485" s="21">
        <v>0</v>
      </c>
      <c r="I2485" s="21">
        <v>0</v>
      </c>
    </row>
    <row r="2486" spans="1:9" ht="15" x14ac:dyDescent="0.25">
      <c r="A2486" s="24" t="s">
        <v>2695</v>
      </c>
      <c r="B2486" s="20">
        <v>0</v>
      </c>
      <c r="C2486" s="21">
        <v>0</v>
      </c>
      <c r="D2486" s="25">
        <v>340856.89999999997</v>
      </c>
      <c r="E2486" s="25">
        <v>255770.25999999995</v>
      </c>
      <c r="F2486" s="21">
        <v>0</v>
      </c>
      <c r="G2486" s="22">
        <f t="shared" si="38"/>
        <v>85086.640000000014</v>
      </c>
      <c r="H2486" s="21">
        <v>0</v>
      </c>
      <c r="I2486" s="21">
        <v>0</v>
      </c>
    </row>
    <row r="2487" spans="1:9" ht="15" x14ac:dyDescent="0.25">
      <c r="A2487" s="24" t="s">
        <v>2696</v>
      </c>
      <c r="B2487" s="20">
        <v>0</v>
      </c>
      <c r="C2487" s="21">
        <v>0</v>
      </c>
      <c r="D2487" s="25">
        <v>647389.29999999993</v>
      </c>
      <c r="E2487" s="25">
        <v>510485.53999999986</v>
      </c>
      <c r="F2487" s="21">
        <v>0</v>
      </c>
      <c r="G2487" s="22">
        <f t="shared" si="38"/>
        <v>136903.76000000007</v>
      </c>
      <c r="H2487" s="21">
        <v>0</v>
      </c>
      <c r="I2487" s="21">
        <v>0</v>
      </c>
    </row>
    <row r="2488" spans="1:9" ht="15" x14ac:dyDescent="0.25">
      <c r="A2488" s="24" t="s">
        <v>2697</v>
      </c>
      <c r="B2488" s="20">
        <v>0</v>
      </c>
      <c r="C2488" s="21">
        <v>0</v>
      </c>
      <c r="D2488" s="25">
        <v>726346.19999999984</v>
      </c>
      <c r="E2488" s="25">
        <v>467550.96</v>
      </c>
      <c r="F2488" s="21">
        <v>0</v>
      </c>
      <c r="G2488" s="22">
        <f t="shared" si="38"/>
        <v>258795.23999999982</v>
      </c>
      <c r="H2488" s="21">
        <v>0</v>
      </c>
      <c r="I2488" s="21">
        <v>0</v>
      </c>
    </row>
    <row r="2489" spans="1:9" ht="15" x14ac:dyDescent="0.25">
      <c r="A2489" s="24" t="s">
        <v>2698</v>
      </c>
      <c r="B2489" s="20">
        <v>0</v>
      </c>
      <c r="C2489" s="21">
        <v>0</v>
      </c>
      <c r="D2489" s="25">
        <v>415226.29999999993</v>
      </c>
      <c r="E2489" s="25">
        <v>313846.83999999985</v>
      </c>
      <c r="F2489" s="21">
        <v>0</v>
      </c>
      <c r="G2489" s="22">
        <f t="shared" si="38"/>
        <v>101379.46000000008</v>
      </c>
      <c r="H2489" s="21">
        <v>0</v>
      </c>
      <c r="I2489" s="21">
        <v>0</v>
      </c>
    </row>
    <row r="2490" spans="1:9" ht="15" x14ac:dyDescent="0.25">
      <c r="A2490" s="24" t="s">
        <v>2699</v>
      </c>
      <c r="B2490" s="20">
        <v>0</v>
      </c>
      <c r="C2490" s="21">
        <v>0</v>
      </c>
      <c r="D2490" s="25">
        <v>95299.599999999991</v>
      </c>
      <c r="E2490" s="25">
        <v>13066.6</v>
      </c>
      <c r="F2490" s="21">
        <v>0</v>
      </c>
      <c r="G2490" s="22">
        <f t="shared" si="38"/>
        <v>82232.999999999985</v>
      </c>
      <c r="H2490" s="21">
        <v>0</v>
      </c>
      <c r="I2490" s="21">
        <v>0</v>
      </c>
    </row>
    <row r="2491" spans="1:9" ht="15" x14ac:dyDescent="0.25">
      <c r="A2491" s="24" t="s">
        <v>2700</v>
      </c>
      <c r="B2491" s="20">
        <v>0</v>
      </c>
      <c r="C2491" s="21">
        <v>0</v>
      </c>
      <c r="D2491" s="25">
        <v>76576.2</v>
      </c>
      <c r="E2491" s="25">
        <v>46267.399999999994</v>
      </c>
      <c r="F2491" s="21">
        <v>0</v>
      </c>
      <c r="G2491" s="22">
        <f t="shared" si="38"/>
        <v>30308.800000000003</v>
      </c>
      <c r="H2491" s="21">
        <v>0</v>
      </c>
      <c r="I2491" s="21">
        <v>0</v>
      </c>
    </row>
    <row r="2492" spans="1:9" ht="15" x14ac:dyDescent="0.25">
      <c r="A2492" s="24" t="s">
        <v>2701</v>
      </c>
      <c r="B2492" s="20">
        <v>0</v>
      </c>
      <c r="C2492" s="21">
        <v>0</v>
      </c>
      <c r="D2492" s="25">
        <v>63365.999999999993</v>
      </c>
      <c r="E2492" s="25">
        <v>4236</v>
      </c>
      <c r="F2492" s="21">
        <v>0</v>
      </c>
      <c r="G2492" s="22">
        <f t="shared" si="38"/>
        <v>59129.999999999993</v>
      </c>
      <c r="H2492" s="21">
        <v>0</v>
      </c>
      <c r="I2492" s="21">
        <v>0</v>
      </c>
    </row>
    <row r="2493" spans="1:9" ht="15" x14ac:dyDescent="0.25">
      <c r="A2493" s="24" t="s">
        <v>2702</v>
      </c>
      <c r="B2493" s="20">
        <v>0</v>
      </c>
      <c r="C2493" s="21">
        <v>0</v>
      </c>
      <c r="D2493" s="25">
        <v>19242.5</v>
      </c>
      <c r="E2493" s="25">
        <v>0</v>
      </c>
      <c r="F2493" s="21">
        <v>0</v>
      </c>
      <c r="G2493" s="22">
        <f t="shared" si="38"/>
        <v>19242.5</v>
      </c>
      <c r="H2493" s="21">
        <v>0</v>
      </c>
      <c r="I2493" s="21">
        <v>0</v>
      </c>
    </row>
    <row r="2494" spans="1:9" ht="15" x14ac:dyDescent="0.25">
      <c r="A2494" s="24" t="s">
        <v>2703</v>
      </c>
      <c r="B2494" s="20">
        <v>0</v>
      </c>
      <c r="C2494" s="21">
        <v>0</v>
      </c>
      <c r="D2494" s="25">
        <v>101421.40000000001</v>
      </c>
      <c r="E2494" s="25">
        <v>8860.5</v>
      </c>
      <c r="F2494" s="21">
        <v>0</v>
      </c>
      <c r="G2494" s="22">
        <f t="shared" si="38"/>
        <v>92560.900000000009</v>
      </c>
      <c r="H2494" s="21">
        <v>0</v>
      </c>
      <c r="I2494" s="21">
        <v>0</v>
      </c>
    </row>
    <row r="2495" spans="1:9" ht="15" x14ac:dyDescent="0.25">
      <c r="A2495" s="24" t="s">
        <v>2704</v>
      </c>
      <c r="B2495" s="20">
        <v>0</v>
      </c>
      <c r="C2495" s="21">
        <v>0</v>
      </c>
      <c r="D2495" s="25">
        <v>81140.7</v>
      </c>
      <c r="E2495" s="25">
        <v>17918.400000000001</v>
      </c>
      <c r="F2495" s="21">
        <v>0</v>
      </c>
      <c r="G2495" s="22">
        <f t="shared" si="38"/>
        <v>63222.299999999996</v>
      </c>
      <c r="H2495" s="21">
        <v>0</v>
      </c>
      <c r="I2495" s="21">
        <v>0</v>
      </c>
    </row>
    <row r="2496" spans="1:9" ht="15" x14ac:dyDescent="0.25">
      <c r="A2496" s="24" t="s">
        <v>2705</v>
      </c>
      <c r="B2496" s="20">
        <v>0</v>
      </c>
      <c r="C2496" s="21">
        <v>0</v>
      </c>
      <c r="D2496" s="25">
        <v>72423.400000000009</v>
      </c>
      <c r="E2496" s="25">
        <v>2804</v>
      </c>
      <c r="F2496" s="21">
        <v>0</v>
      </c>
      <c r="G2496" s="22">
        <f t="shared" si="38"/>
        <v>69619.400000000009</v>
      </c>
      <c r="H2496" s="21">
        <v>0</v>
      </c>
      <c r="I2496" s="21">
        <v>0</v>
      </c>
    </row>
    <row r="2497" spans="1:9" ht="15" x14ac:dyDescent="0.25">
      <c r="A2497" s="24" t="s">
        <v>2706</v>
      </c>
      <c r="B2497" s="20">
        <v>0</v>
      </c>
      <c r="C2497" s="21">
        <v>0</v>
      </c>
      <c r="D2497" s="25">
        <v>48509.000000000007</v>
      </c>
      <c r="E2497" s="25">
        <v>15955.8</v>
      </c>
      <c r="F2497" s="21">
        <v>0</v>
      </c>
      <c r="G2497" s="22">
        <f t="shared" si="38"/>
        <v>32553.200000000008</v>
      </c>
      <c r="H2497" s="21">
        <v>0</v>
      </c>
      <c r="I2497" s="21">
        <v>0</v>
      </c>
    </row>
    <row r="2498" spans="1:9" ht="15" x14ac:dyDescent="0.25">
      <c r="A2498" s="24" t="s">
        <v>2707</v>
      </c>
      <c r="B2498" s="20">
        <v>0</v>
      </c>
      <c r="C2498" s="21">
        <v>0</v>
      </c>
      <c r="D2498" s="25">
        <v>272724.40000000002</v>
      </c>
      <c r="E2498" s="25">
        <v>112043.5</v>
      </c>
      <c r="F2498" s="21">
        <v>0</v>
      </c>
      <c r="G2498" s="22">
        <f t="shared" si="38"/>
        <v>160680.90000000002</v>
      </c>
      <c r="H2498" s="21">
        <v>0</v>
      </c>
      <c r="I2498" s="21">
        <v>0</v>
      </c>
    </row>
    <row r="2499" spans="1:9" ht="15" x14ac:dyDescent="0.25">
      <c r="A2499" s="24" t="s">
        <v>2708</v>
      </c>
      <c r="B2499" s="20">
        <v>0</v>
      </c>
      <c r="C2499" s="21">
        <v>0</v>
      </c>
      <c r="D2499" s="25">
        <v>14874.900000000001</v>
      </c>
      <c r="E2499" s="25">
        <v>0</v>
      </c>
      <c r="F2499" s="21">
        <v>0</v>
      </c>
      <c r="G2499" s="22">
        <f t="shared" si="38"/>
        <v>14874.900000000001</v>
      </c>
      <c r="H2499" s="21">
        <v>0</v>
      </c>
      <c r="I2499" s="21">
        <v>0</v>
      </c>
    </row>
    <row r="2500" spans="1:9" ht="15" x14ac:dyDescent="0.25">
      <c r="A2500" s="24" t="s">
        <v>2709</v>
      </c>
      <c r="B2500" s="20">
        <v>0</v>
      </c>
      <c r="C2500" s="21">
        <v>0</v>
      </c>
      <c r="D2500" s="25">
        <v>50102.1</v>
      </c>
      <c r="E2500" s="25">
        <v>22572.28</v>
      </c>
      <c r="F2500" s="21">
        <v>0</v>
      </c>
      <c r="G2500" s="22">
        <f t="shared" si="38"/>
        <v>27529.82</v>
      </c>
      <c r="H2500" s="21">
        <v>0</v>
      </c>
      <c r="I2500" s="21">
        <v>0</v>
      </c>
    </row>
    <row r="2501" spans="1:9" ht="15" x14ac:dyDescent="0.25">
      <c r="A2501" s="24" t="s">
        <v>2710</v>
      </c>
      <c r="B2501" s="20">
        <v>0</v>
      </c>
      <c r="C2501" s="21">
        <v>0</v>
      </c>
      <c r="D2501" s="25">
        <v>41726.1</v>
      </c>
      <c r="E2501" s="25">
        <v>19377.100000000002</v>
      </c>
      <c r="F2501" s="21">
        <v>0</v>
      </c>
      <c r="G2501" s="22">
        <f t="shared" si="38"/>
        <v>22348.999999999996</v>
      </c>
      <c r="H2501" s="21">
        <v>0</v>
      </c>
      <c r="I2501" s="21">
        <v>0</v>
      </c>
    </row>
    <row r="2502" spans="1:9" ht="15" x14ac:dyDescent="0.25">
      <c r="A2502" s="24" t="s">
        <v>2711</v>
      </c>
      <c r="B2502" s="20">
        <v>0</v>
      </c>
      <c r="C2502" s="21">
        <v>0</v>
      </c>
      <c r="D2502" s="25">
        <v>27207.999999999996</v>
      </c>
      <c r="E2502" s="25">
        <v>21128.299999999996</v>
      </c>
      <c r="F2502" s="21">
        <v>0</v>
      </c>
      <c r="G2502" s="22">
        <f t="shared" si="38"/>
        <v>6079.7000000000007</v>
      </c>
      <c r="H2502" s="21">
        <v>0</v>
      </c>
      <c r="I2502" s="21">
        <v>0</v>
      </c>
    </row>
    <row r="2503" spans="1:9" ht="15" x14ac:dyDescent="0.25">
      <c r="A2503" s="24" t="s">
        <v>2712</v>
      </c>
      <c r="B2503" s="20">
        <v>0</v>
      </c>
      <c r="C2503" s="21">
        <v>0</v>
      </c>
      <c r="D2503" s="25">
        <v>36319.1</v>
      </c>
      <c r="E2503" s="25">
        <v>11867.2</v>
      </c>
      <c r="F2503" s="21">
        <v>0</v>
      </c>
      <c r="G2503" s="22">
        <f t="shared" ref="G2503:G2566" si="39">D2503-E2503</f>
        <v>24451.899999999998</v>
      </c>
      <c r="H2503" s="21">
        <v>0</v>
      </c>
      <c r="I2503" s="21">
        <v>0</v>
      </c>
    </row>
    <row r="2504" spans="1:9" ht="15" x14ac:dyDescent="0.25">
      <c r="A2504" s="24" t="s">
        <v>2713</v>
      </c>
      <c r="B2504" s="20">
        <v>0</v>
      </c>
      <c r="C2504" s="21">
        <v>0</v>
      </c>
      <c r="D2504" s="25">
        <v>56922</v>
      </c>
      <c r="E2504" s="25">
        <v>37845.590000000004</v>
      </c>
      <c r="F2504" s="21">
        <v>0</v>
      </c>
      <c r="G2504" s="22">
        <f t="shared" si="39"/>
        <v>19076.409999999996</v>
      </c>
      <c r="H2504" s="21">
        <v>0</v>
      </c>
      <c r="I2504" s="21">
        <v>0</v>
      </c>
    </row>
    <row r="2505" spans="1:9" ht="15" x14ac:dyDescent="0.25">
      <c r="A2505" s="24" t="s">
        <v>2714</v>
      </c>
      <c r="B2505" s="20">
        <v>0</v>
      </c>
      <c r="C2505" s="21">
        <v>0</v>
      </c>
      <c r="D2505" s="25">
        <v>7732.8</v>
      </c>
      <c r="E2505" s="25">
        <v>0</v>
      </c>
      <c r="F2505" s="21">
        <v>0</v>
      </c>
      <c r="G2505" s="22">
        <f t="shared" si="39"/>
        <v>7732.8</v>
      </c>
      <c r="H2505" s="21">
        <v>0</v>
      </c>
      <c r="I2505" s="21">
        <v>0</v>
      </c>
    </row>
    <row r="2506" spans="1:9" ht="15" x14ac:dyDescent="0.25">
      <c r="A2506" s="24" t="s">
        <v>2715</v>
      </c>
      <c r="B2506" s="20">
        <v>0</v>
      </c>
      <c r="C2506" s="21">
        <v>0</v>
      </c>
      <c r="D2506" s="25">
        <v>1089297.7200000004</v>
      </c>
      <c r="E2506" s="25">
        <v>826754.31000000017</v>
      </c>
      <c r="F2506" s="21">
        <v>0</v>
      </c>
      <c r="G2506" s="22">
        <f t="shared" si="39"/>
        <v>262543.41000000027</v>
      </c>
      <c r="H2506" s="21">
        <v>0</v>
      </c>
      <c r="I2506" s="21">
        <v>0</v>
      </c>
    </row>
    <row r="2507" spans="1:9" ht="15" x14ac:dyDescent="0.25">
      <c r="A2507" s="24" t="s">
        <v>2716</v>
      </c>
      <c r="B2507" s="20">
        <v>0</v>
      </c>
      <c r="C2507" s="21">
        <v>0</v>
      </c>
      <c r="D2507" s="25">
        <v>642981.9800000001</v>
      </c>
      <c r="E2507" s="25">
        <v>467950.91000000009</v>
      </c>
      <c r="F2507" s="21">
        <v>0</v>
      </c>
      <c r="G2507" s="22">
        <f t="shared" si="39"/>
        <v>175031.07</v>
      </c>
      <c r="H2507" s="21">
        <v>0</v>
      </c>
      <c r="I2507" s="21">
        <v>0</v>
      </c>
    </row>
    <row r="2508" spans="1:9" ht="15" x14ac:dyDescent="0.25">
      <c r="A2508" s="24" t="s">
        <v>2717</v>
      </c>
      <c r="B2508" s="20">
        <v>0</v>
      </c>
      <c r="C2508" s="21">
        <v>0</v>
      </c>
      <c r="D2508" s="25">
        <v>687465.92999999993</v>
      </c>
      <c r="E2508" s="25">
        <v>560226.82999999984</v>
      </c>
      <c r="F2508" s="21">
        <v>0</v>
      </c>
      <c r="G2508" s="22">
        <f t="shared" si="39"/>
        <v>127239.10000000009</v>
      </c>
      <c r="H2508" s="21">
        <v>0</v>
      </c>
      <c r="I2508" s="21">
        <v>0</v>
      </c>
    </row>
    <row r="2509" spans="1:9" ht="15" x14ac:dyDescent="0.25">
      <c r="A2509" s="24" t="s">
        <v>2718</v>
      </c>
      <c r="B2509" s="20">
        <v>0</v>
      </c>
      <c r="C2509" s="21">
        <v>0</v>
      </c>
      <c r="D2509" s="25">
        <v>885435.14999999967</v>
      </c>
      <c r="E2509" s="25">
        <v>643658.55000000005</v>
      </c>
      <c r="F2509" s="21">
        <v>0</v>
      </c>
      <c r="G2509" s="22">
        <f t="shared" si="39"/>
        <v>241776.59999999963</v>
      </c>
      <c r="H2509" s="21">
        <v>0</v>
      </c>
      <c r="I2509" s="21">
        <v>0</v>
      </c>
    </row>
    <row r="2510" spans="1:9" ht="15" x14ac:dyDescent="0.25">
      <c r="A2510" s="24" t="s">
        <v>2719</v>
      </c>
      <c r="B2510" s="20">
        <v>0</v>
      </c>
      <c r="C2510" s="21">
        <v>0</v>
      </c>
      <c r="D2510" s="25">
        <v>481736.21000000008</v>
      </c>
      <c r="E2510" s="25">
        <v>351462.11</v>
      </c>
      <c r="F2510" s="21">
        <v>0</v>
      </c>
      <c r="G2510" s="22">
        <f t="shared" si="39"/>
        <v>130274.10000000009</v>
      </c>
      <c r="H2510" s="21">
        <v>0</v>
      </c>
      <c r="I2510" s="21">
        <v>0</v>
      </c>
    </row>
    <row r="2511" spans="1:9" ht="15" x14ac:dyDescent="0.25">
      <c r="A2511" s="24" t="s">
        <v>2720</v>
      </c>
      <c r="B2511" s="20">
        <v>0</v>
      </c>
      <c r="C2511" s="21">
        <v>0</v>
      </c>
      <c r="D2511" s="25">
        <v>932686.04</v>
      </c>
      <c r="E2511" s="25">
        <v>648185.78999999992</v>
      </c>
      <c r="F2511" s="21">
        <v>0</v>
      </c>
      <c r="G2511" s="22">
        <f t="shared" si="39"/>
        <v>284500.25000000012</v>
      </c>
      <c r="H2511" s="21">
        <v>0</v>
      </c>
      <c r="I2511" s="21">
        <v>0</v>
      </c>
    </row>
    <row r="2512" spans="1:9" ht="15" x14ac:dyDescent="0.25">
      <c r="A2512" s="24" t="s">
        <v>2721</v>
      </c>
      <c r="B2512" s="20">
        <v>0</v>
      </c>
      <c r="C2512" s="21">
        <v>0</v>
      </c>
      <c r="D2512" s="25">
        <v>517450.97000000003</v>
      </c>
      <c r="E2512" s="25">
        <v>313062.07000000007</v>
      </c>
      <c r="F2512" s="21">
        <v>0</v>
      </c>
      <c r="G2512" s="22">
        <f t="shared" si="39"/>
        <v>204388.89999999997</v>
      </c>
      <c r="H2512" s="21">
        <v>0</v>
      </c>
      <c r="I2512" s="21">
        <v>0</v>
      </c>
    </row>
    <row r="2513" spans="1:9" ht="15" x14ac:dyDescent="0.25">
      <c r="A2513" s="24" t="s">
        <v>2722</v>
      </c>
      <c r="B2513" s="20">
        <v>0</v>
      </c>
      <c r="C2513" s="21">
        <v>0</v>
      </c>
      <c r="D2513" s="25">
        <v>550883.30000000016</v>
      </c>
      <c r="E2513" s="25">
        <v>418108.10000000009</v>
      </c>
      <c r="F2513" s="21">
        <v>0</v>
      </c>
      <c r="G2513" s="22">
        <f t="shared" si="39"/>
        <v>132775.20000000007</v>
      </c>
      <c r="H2513" s="21">
        <v>0</v>
      </c>
      <c r="I2513" s="21">
        <v>0</v>
      </c>
    </row>
    <row r="2514" spans="1:9" ht="15" x14ac:dyDescent="0.25">
      <c r="A2514" s="24" t="s">
        <v>2723</v>
      </c>
      <c r="B2514" s="20">
        <v>0</v>
      </c>
      <c r="C2514" s="21">
        <v>0</v>
      </c>
      <c r="D2514" s="25">
        <v>925043.4</v>
      </c>
      <c r="E2514" s="25">
        <v>626160.2300000001</v>
      </c>
      <c r="F2514" s="21">
        <v>0</v>
      </c>
      <c r="G2514" s="22">
        <f t="shared" si="39"/>
        <v>298883.16999999993</v>
      </c>
      <c r="H2514" s="21">
        <v>0</v>
      </c>
      <c r="I2514" s="21">
        <v>0</v>
      </c>
    </row>
    <row r="2515" spans="1:9" ht="15" x14ac:dyDescent="0.25">
      <c r="A2515" s="24" t="s">
        <v>2724</v>
      </c>
      <c r="B2515" s="20">
        <v>0</v>
      </c>
      <c r="C2515" s="21">
        <v>0</v>
      </c>
      <c r="D2515" s="25">
        <v>320147.7</v>
      </c>
      <c r="E2515" s="25">
        <v>214725.02</v>
      </c>
      <c r="F2515" s="21">
        <v>0</v>
      </c>
      <c r="G2515" s="22">
        <f t="shared" si="39"/>
        <v>105422.68000000002</v>
      </c>
      <c r="H2515" s="21">
        <v>0</v>
      </c>
      <c r="I2515" s="21">
        <v>0</v>
      </c>
    </row>
    <row r="2516" spans="1:9" ht="15" x14ac:dyDescent="0.25">
      <c r="A2516" s="24" t="s">
        <v>2725</v>
      </c>
      <c r="B2516" s="20">
        <v>0</v>
      </c>
      <c r="C2516" s="21">
        <v>0</v>
      </c>
      <c r="D2516" s="25">
        <v>66140.500000000015</v>
      </c>
      <c r="E2516" s="25">
        <v>9105.4</v>
      </c>
      <c r="F2516" s="21">
        <v>0</v>
      </c>
      <c r="G2516" s="22">
        <f t="shared" si="39"/>
        <v>57035.100000000013</v>
      </c>
      <c r="H2516" s="21">
        <v>0</v>
      </c>
      <c r="I2516" s="21">
        <v>0</v>
      </c>
    </row>
    <row r="2517" spans="1:9" ht="15" x14ac:dyDescent="0.25">
      <c r="A2517" s="24" t="s">
        <v>2726</v>
      </c>
      <c r="B2517" s="20">
        <v>0</v>
      </c>
      <c r="C2517" s="21">
        <v>0</v>
      </c>
      <c r="D2517" s="25">
        <v>76558.3</v>
      </c>
      <c r="E2517" s="25">
        <v>35758.199999999997</v>
      </c>
      <c r="F2517" s="21">
        <v>0</v>
      </c>
      <c r="G2517" s="22">
        <f t="shared" si="39"/>
        <v>40800.100000000006</v>
      </c>
      <c r="H2517" s="21">
        <v>0</v>
      </c>
      <c r="I2517" s="21">
        <v>0</v>
      </c>
    </row>
    <row r="2518" spans="1:9" ht="15" x14ac:dyDescent="0.25">
      <c r="A2518" s="24" t="s">
        <v>2727</v>
      </c>
      <c r="B2518" s="20">
        <v>0</v>
      </c>
      <c r="C2518" s="21">
        <v>0</v>
      </c>
      <c r="D2518" s="25">
        <v>56653.5</v>
      </c>
      <c r="E2518" s="25">
        <v>34883.9</v>
      </c>
      <c r="F2518" s="21">
        <v>0</v>
      </c>
      <c r="G2518" s="22">
        <f t="shared" si="39"/>
        <v>21769.599999999999</v>
      </c>
      <c r="H2518" s="21">
        <v>0</v>
      </c>
      <c r="I2518" s="21">
        <v>0</v>
      </c>
    </row>
    <row r="2519" spans="1:9" ht="15" x14ac:dyDescent="0.25">
      <c r="A2519" s="24" t="s">
        <v>2728</v>
      </c>
      <c r="B2519" s="20">
        <v>0</v>
      </c>
      <c r="C2519" s="21">
        <v>0</v>
      </c>
      <c r="D2519" s="25">
        <v>5495.3</v>
      </c>
      <c r="E2519" s="25">
        <v>0</v>
      </c>
      <c r="F2519" s="21">
        <v>0</v>
      </c>
      <c r="G2519" s="22">
        <f t="shared" si="39"/>
        <v>5495.3</v>
      </c>
      <c r="H2519" s="21">
        <v>0</v>
      </c>
      <c r="I2519" s="21">
        <v>0</v>
      </c>
    </row>
    <row r="2520" spans="1:9" ht="15" x14ac:dyDescent="0.25">
      <c r="A2520" s="24" t="s">
        <v>2729</v>
      </c>
      <c r="B2520" s="20">
        <v>0</v>
      </c>
      <c r="C2520" s="21">
        <v>0</v>
      </c>
      <c r="D2520" s="25">
        <v>5495.3</v>
      </c>
      <c r="E2520" s="25">
        <v>0</v>
      </c>
      <c r="F2520" s="21">
        <v>0</v>
      </c>
      <c r="G2520" s="22">
        <f t="shared" si="39"/>
        <v>5495.3</v>
      </c>
      <c r="H2520" s="21">
        <v>0</v>
      </c>
      <c r="I2520" s="21">
        <v>0</v>
      </c>
    </row>
    <row r="2521" spans="1:9" ht="15" x14ac:dyDescent="0.25">
      <c r="A2521" s="24" t="s">
        <v>2730</v>
      </c>
      <c r="B2521" s="20">
        <v>0</v>
      </c>
      <c r="C2521" s="21">
        <v>0</v>
      </c>
      <c r="D2521" s="25">
        <v>36265.4</v>
      </c>
      <c r="E2521" s="25">
        <v>20686.8</v>
      </c>
      <c r="F2521" s="21">
        <v>0</v>
      </c>
      <c r="G2521" s="22">
        <f t="shared" si="39"/>
        <v>15578.600000000002</v>
      </c>
      <c r="H2521" s="21">
        <v>0</v>
      </c>
      <c r="I2521" s="21">
        <v>0</v>
      </c>
    </row>
    <row r="2522" spans="1:9" ht="15" x14ac:dyDescent="0.25">
      <c r="A2522" s="24" t="s">
        <v>2731</v>
      </c>
      <c r="B2522" s="20">
        <v>0</v>
      </c>
      <c r="C2522" s="21">
        <v>0</v>
      </c>
      <c r="D2522" s="25">
        <v>41868.100000000006</v>
      </c>
      <c r="E2522" s="25">
        <v>8908.8000000000011</v>
      </c>
      <c r="F2522" s="21">
        <v>0</v>
      </c>
      <c r="G2522" s="22">
        <f t="shared" si="39"/>
        <v>32959.300000000003</v>
      </c>
      <c r="H2522" s="21">
        <v>0</v>
      </c>
      <c r="I2522" s="21">
        <v>0</v>
      </c>
    </row>
    <row r="2523" spans="1:9" ht="15" x14ac:dyDescent="0.25">
      <c r="A2523" s="24" t="s">
        <v>2732</v>
      </c>
      <c r="B2523" s="20">
        <v>0</v>
      </c>
      <c r="C2523" s="21">
        <v>0</v>
      </c>
      <c r="D2523" s="25">
        <v>388964.13</v>
      </c>
      <c r="E2523" s="25">
        <v>262147.16999999993</v>
      </c>
      <c r="F2523" s="21">
        <v>0</v>
      </c>
      <c r="G2523" s="22">
        <f t="shared" si="39"/>
        <v>126816.96000000008</v>
      </c>
      <c r="H2523" s="21">
        <v>0</v>
      </c>
      <c r="I2523" s="21">
        <v>0</v>
      </c>
    </row>
    <row r="2524" spans="1:9" ht="15" x14ac:dyDescent="0.25">
      <c r="A2524" s="24" t="s">
        <v>2733</v>
      </c>
      <c r="B2524" s="20">
        <v>0</v>
      </c>
      <c r="C2524" s="21">
        <v>0</v>
      </c>
      <c r="D2524" s="25">
        <v>752676.2</v>
      </c>
      <c r="E2524" s="25">
        <v>522691.92000000004</v>
      </c>
      <c r="F2524" s="21">
        <v>0</v>
      </c>
      <c r="G2524" s="22">
        <f t="shared" si="39"/>
        <v>229984.27999999991</v>
      </c>
      <c r="H2524" s="21">
        <v>0</v>
      </c>
      <c r="I2524" s="21">
        <v>0</v>
      </c>
    </row>
    <row r="2525" spans="1:9" ht="15" x14ac:dyDescent="0.25">
      <c r="A2525" s="24" t="s">
        <v>2734</v>
      </c>
      <c r="B2525" s="20">
        <v>0</v>
      </c>
      <c r="C2525" s="21">
        <v>0</v>
      </c>
      <c r="D2525" s="25">
        <v>1064422.5600000003</v>
      </c>
      <c r="E2525" s="25">
        <v>729285.06000000017</v>
      </c>
      <c r="F2525" s="21">
        <v>0</v>
      </c>
      <c r="G2525" s="22">
        <f t="shared" si="39"/>
        <v>335137.50000000012</v>
      </c>
      <c r="H2525" s="21">
        <v>0</v>
      </c>
      <c r="I2525" s="21">
        <v>0</v>
      </c>
    </row>
    <row r="2526" spans="1:9" ht="15" x14ac:dyDescent="0.25">
      <c r="A2526" s="24" t="s">
        <v>2735</v>
      </c>
      <c r="B2526" s="20">
        <v>0</v>
      </c>
      <c r="C2526" s="21">
        <v>0</v>
      </c>
      <c r="D2526" s="25">
        <v>1539.4</v>
      </c>
      <c r="E2526" s="25">
        <v>0</v>
      </c>
      <c r="F2526" s="21">
        <v>0</v>
      </c>
      <c r="G2526" s="22">
        <f t="shared" si="39"/>
        <v>1539.4</v>
      </c>
      <c r="H2526" s="21">
        <v>0</v>
      </c>
      <c r="I2526" s="21">
        <v>0</v>
      </c>
    </row>
    <row r="2527" spans="1:9" ht="15" x14ac:dyDescent="0.25">
      <c r="A2527" s="24" t="s">
        <v>2736</v>
      </c>
      <c r="B2527" s="20">
        <v>0</v>
      </c>
      <c r="C2527" s="21">
        <v>0</v>
      </c>
      <c r="D2527" s="25">
        <v>614813.15000000037</v>
      </c>
      <c r="E2527" s="25">
        <v>541140.55000000016</v>
      </c>
      <c r="F2527" s="21">
        <v>0</v>
      </c>
      <c r="G2527" s="22">
        <f t="shared" si="39"/>
        <v>73672.60000000021</v>
      </c>
      <c r="H2527" s="21">
        <v>0</v>
      </c>
      <c r="I2527" s="21">
        <v>0</v>
      </c>
    </row>
    <row r="2528" spans="1:9" ht="15" x14ac:dyDescent="0.25">
      <c r="A2528" s="24" t="s">
        <v>2737</v>
      </c>
      <c r="B2528" s="20">
        <v>0</v>
      </c>
      <c r="C2528" s="21">
        <v>0</v>
      </c>
      <c r="D2528" s="25">
        <v>659146.71999999986</v>
      </c>
      <c r="E2528" s="25">
        <v>525737.23</v>
      </c>
      <c r="F2528" s="21">
        <v>0</v>
      </c>
      <c r="G2528" s="22">
        <f t="shared" si="39"/>
        <v>133409.48999999987</v>
      </c>
      <c r="H2528" s="21">
        <v>0</v>
      </c>
      <c r="I2528" s="21">
        <v>0</v>
      </c>
    </row>
    <row r="2529" spans="1:9" ht="15" x14ac:dyDescent="0.25">
      <c r="A2529" s="24" t="s">
        <v>2738</v>
      </c>
      <c r="B2529" s="20">
        <v>0</v>
      </c>
      <c r="C2529" s="21">
        <v>0</v>
      </c>
      <c r="D2529" s="25">
        <v>1431223.1400000001</v>
      </c>
      <c r="E2529" s="25">
        <v>1215591.0399999998</v>
      </c>
      <c r="F2529" s="21">
        <v>0</v>
      </c>
      <c r="G2529" s="22">
        <f t="shared" si="39"/>
        <v>215632.10000000033</v>
      </c>
      <c r="H2529" s="21">
        <v>0</v>
      </c>
      <c r="I2529" s="21">
        <v>0</v>
      </c>
    </row>
    <row r="2530" spans="1:9" ht="15" x14ac:dyDescent="0.25">
      <c r="A2530" s="24" t="s">
        <v>2739</v>
      </c>
      <c r="B2530" s="20">
        <v>0</v>
      </c>
      <c r="C2530" s="21">
        <v>0</v>
      </c>
      <c r="D2530" s="25">
        <v>1052765.2</v>
      </c>
      <c r="E2530" s="25">
        <v>806864.24000000022</v>
      </c>
      <c r="F2530" s="21">
        <v>0</v>
      </c>
      <c r="G2530" s="22">
        <f t="shared" si="39"/>
        <v>245900.95999999973</v>
      </c>
      <c r="H2530" s="21">
        <v>0</v>
      </c>
      <c r="I2530" s="21">
        <v>0</v>
      </c>
    </row>
    <row r="2531" spans="1:9" ht="15" x14ac:dyDescent="0.25">
      <c r="A2531" s="24" t="s">
        <v>2740</v>
      </c>
      <c r="B2531" s="20">
        <v>0</v>
      </c>
      <c r="C2531" s="21">
        <v>0</v>
      </c>
      <c r="D2531" s="25">
        <v>263633.53999999998</v>
      </c>
      <c r="E2531" s="25">
        <v>197212.53</v>
      </c>
      <c r="F2531" s="21">
        <v>0</v>
      </c>
      <c r="G2531" s="22">
        <f t="shared" si="39"/>
        <v>66421.00999999998</v>
      </c>
      <c r="H2531" s="21">
        <v>0</v>
      </c>
      <c r="I2531" s="21">
        <v>0</v>
      </c>
    </row>
    <row r="2532" spans="1:9" ht="15" x14ac:dyDescent="0.25">
      <c r="A2532" s="24" t="s">
        <v>2741</v>
      </c>
      <c r="B2532" s="20">
        <v>0</v>
      </c>
      <c r="C2532" s="21">
        <v>0</v>
      </c>
      <c r="D2532" s="25">
        <v>96087.2</v>
      </c>
      <c r="E2532" s="25">
        <v>74963.899999999994</v>
      </c>
      <c r="F2532" s="21">
        <v>0</v>
      </c>
      <c r="G2532" s="22">
        <f t="shared" si="39"/>
        <v>21123.300000000003</v>
      </c>
      <c r="H2532" s="21">
        <v>0</v>
      </c>
      <c r="I2532" s="21">
        <v>0</v>
      </c>
    </row>
    <row r="2533" spans="1:9" ht="15" x14ac:dyDescent="0.25">
      <c r="A2533" s="24" t="s">
        <v>2742</v>
      </c>
      <c r="B2533" s="20">
        <v>0</v>
      </c>
      <c r="C2533" s="21">
        <v>0</v>
      </c>
      <c r="D2533" s="25">
        <v>112770</v>
      </c>
      <c r="E2533" s="25">
        <v>75139.599999999991</v>
      </c>
      <c r="F2533" s="21">
        <v>0</v>
      </c>
      <c r="G2533" s="22">
        <f t="shared" si="39"/>
        <v>37630.400000000009</v>
      </c>
      <c r="H2533" s="21">
        <v>0</v>
      </c>
      <c r="I2533" s="21">
        <v>0</v>
      </c>
    </row>
    <row r="2534" spans="1:9" ht="15" x14ac:dyDescent="0.25">
      <c r="A2534" s="24" t="s">
        <v>2743</v>
      </c>
      <c r="B2534" s="20">
        <v>0</v>
      </c>
      <c r="C2534" s="21">
        <v>0</v>
      </c>
      <c r="D2534" s="25">
        <v>48920.7</v>
      </c>
      <c r="E2534" s="25">
        <v>15480.9</v>
      </c>
      <c r="F2534" s="21">
        <v>0</v>
      </c>
      <c r="G2534" s="22">
        <f t="shared" si="39"/>
        <v>33439.799999999996</v>
      </c>
      <c r="H2534" s="21">
        <v>0</v>
      </c>
      <c r="I2534" s="21">
        <v>0</v>
      </c>
    </row>
    <row r="2535" spans="1:9" ht="15" x14ac:dyDescent="0.25">
      <c r="A2535" s="24" t="s">
        <v>2744</v>
      </c>
      <c r="B2535" s="20">
        <v>0</v>
      </c>
      <c r="C2535" s="21">
        <v>0</v>
      </c>
      <c r="D2535" s="25">
        <v>10417.799999999999</v>
      </c>
      <c r="E2535" s="25">
        <v>10126.799999999999</v>
      </c>
      <c r="F2535" s="21">
        <v>0</v>
      </c>
      <c r="G2535" s="22">
        <f t="shared" si="39"/>
        <v>291</v>
      </c>
      <c r="H2535" s="21">
        <v>0</v>
      </c>
      <c r="I2535" s="21">
        <v>0</v>
      </c>
    </row>
    <row r="2536" spans="1:9" ht="15" x14ac:dyDescent="0.25">
      <c r="A2536" s="24" t="s">
        <v>2745</v>
      </c>
      <c r="B2536" s="20">
        <v>0</v>
      </c>
      <c r="C2536" s="21">
        <v>0</v>
      </c>
      <c r="D2536" s="25">
        <v>15608.8</v>
      </c>
      <c r="E2536" s="25">
        <v>7603.8</v>
      </c>
      <c r="F2536" s="21">
        <v>0</v>
      </c>
      <c r="G2536" s="22">
        <f t="shared" si="39"/>
        <v>8004.9999999999991</v>
      </c>
      <c r="H2536" s="21">
        <v>0</v>
      </c>
      <c r="I2536" s="21">
        <v>0</v>
      </c>
    </row>
    <row r="2537" spans="1:9" ht="15" x14ac:dyDescent="0.25">
      <c r="A2537" s="24" t="s">
        <v>2746</v>
      </c>
      <c r="B2537" s="20">
        <v>0</v>
      </c>
      <c r="C2537" s="21">
        <v>0</v>
      </c>
      <c r="D2537" s="25">
        <v>601033.10000000009</v>
      </c>
      <c r="E2537" s="25">
        <v>482366.31000000011</v>
      </c>
      <c r="F2537" s="21">
        <v>0</v>
      </c>
      <c r="G2537" s="22">
        <f t="shared" si="39"/>
        <v>118666.78999999998</v>
      </c>
      <c r="H2537" s="21">
        <v>0</v>
      </c>
      <c r="I2537" s="21">
        <v>0</v>
      </c>
    </row>
    <row r="2538" spans="1:9" ht="15" x14ac:dyDescent="0.25">
      <c r="A2538" s="24" t="s">
        <v>2747</v>
      </c>
      <c r="B2538" s="20">
        <v>0</v>
      </c>
      <c r="C2538" s="21">
        <v>0</v>
      </c>
      <c r="D2538" s="25">
        <v>230577.00000000003</v>
      </c>
      <c r="E2538" s="25">
        <v>184214.00000000003</v>
      </c>
      <c r="F2538" s="21">
        <v>0</v>
      </c>
      <c r="G2538" s="22">
        <f t="shared" si="39"/>
        <v>46363</v>
      </c>
      <c r="H2538" s="21">
        <v>0</v>
      </c>
      <c r="I2538" s="21">
        <v>0</v>
      </c>
    </row>
    <row r="2539" spans="1:9" ht="15" x14ac:dyDescent="0.25">
      <c r="A2539" s="24" t="s">
        <v>2748</v>
      </c>
      <c r="B2539" s="20">
        <v>0</v>
      </c>
      <c r="C2539" s="21">
        <v>0</v>
      </c>
      <c r="D2539" s="25">
        <v>217998.29999999996</v>
      </c>
      <c r="E2539" s="25">
        <v>186319.39999999997</v>
      </c>
      <c r="F2539" s="21">
        <v>0</v>
      </c>
      <c r="G2539" s="22">
        <f t="shared" si="39"/>
        <v>31678.899999999994</v>
      </c>
      <c r="H2539" s="21">
        <v>0</v>
      </c>
      <c r="I2539" s="21">
        <v>0</v>
      </c>
    </row>
    <row r="2540" spans="1:9" ht="15" x14ac:dyDescent="0.25">
      <c r="A2540" s="24" t="s">
        <v>2749</v>
      </c>
      <c r="B2540" s="20">
        <v>0</v>
      </c>
      <c r="C2540" s="21">
        <v>0</v>
      </c>
      <c r="D2540" s="25">
        <v>196356.9</v>
      </c>
      <c r="E2540" s="25">
        <v>121660.19999999998</v>
      </c>
      <c r="F2540" s="21">
        <v>0</v>
      </c>
      <c r="G2540" s="22">
        <f t="shared" si="39"/>
        <v>74696.700000000012</v>
      </c>
      <c r="H2540" s="21">
        <v>0</v>
      </c>
      <c r="I2540" s="21">
        <v>0</v>
      </c>
    </row>
    <row r="2541" spans="1:9" ht="15" x14ac:dyDescent="0.25">
      <c r="A2541" s="24" t="s">
        <v>2750</v>
      </c>
      <c r="B2541" s="20">
        <v>0</v>
      </c>
      <c r="C2541" s="21">
        <v>0</v>
      </c>
      <c r="D2541" s="25">
        <v>185784.09999999995</v>
      </c>
      <c r="E2541" s="25">
        <v>103591.3</v>
      </c>
      <c r="F2541" s="21">
        <v>0</v>
      </c>
      <c r="G2541" s="22">
        <f t="shared" si="39"/>
        <v>82192.799999999945</v>
      </c>
      <c r="H2541" s="21">
        <v>0</v>
      </c>
      <c r="I2541" s="21">
        <v>0</v>
      </c>
    </row>
    <row r="2542" spans="1:9" ht="15" x14ac:dyDescent="0.25">
      <c r="A2542" s="24" t="s">
        <v>2751</v>
      </c>
      <c r="B2542" s="20">
        <v>0</v>
      </c>
      <c r="C2542" s="21">
        <v>0</v>
      </c>
      <c r="D2542" s="25">
        <v>114487.93999999997</v>
      </c>
      <c r="E2542" s="25">
        <v>76805.84</v>
      </c>
      <c r="F2542" s="21">
        <v>0</v>
      </c>
      <c r="G2542" s="22">
        <f t="shared" si="39"/>
        <v>37682.099999999977</v>
      </c>
      <c r="H2542" s="21">
        <v>0</v>
      </c>
      <c r="I2542" s="21">
        <v>0</v>
      </c>
    </row>
    <row r="2543" spans="1:9" ht="15" x14ac:dyDescent="0.25">
      <c r="A2543" s="24" t="s">
        <v>2752</v>
      </c>
      <c r="B2543" s="20">
        <v>0</v>
      </c>
      <c r="C2543" s="21">
        <v>0</v>
      </c>
      <c r="D2543" s="25">
        <v>481345.4000000002</v>
      </c>
      <c r="E2543" s="25">
        <v>323500.45</v>
      </c>
      <c r="F2543" s="21">
        <v>0</v>
      </c>
      <c r="G2543" s="22">
        <f t="shared" si="39"/>
        <v>157844.95000000019</v>
      </c>
      <c r="H2543" s="21">
        <v>0</v>
      </c>
      <c r="I2543" s="21">
        <v>0</v>
      </c>
    </row>
    <row r="2544" spans="1:9" ht="15" x14ac:dyDescent="0.25">
      <c r="A2544" s="24" t="s">
        <v>2753</v>
      </c>
      <c r="B2544" s="20">
        <v>0</v>
      </c>
      <c r="C2544" s="21">
        <v>0</v>
      </c>
      <c r="D2544" s="25">
        <v>309580.79999999999</v>
      </c>
      <c r="E2544" s="25">
        <v>247443.5</v>
      </c>
      <c r="F2544" s="21">
        <v>0</v>
      </c>
      <c r="G2544" s="22">
        <f t="shared" si="39"/>
        <v>62137.299999999988</v>
      </c>
      <c r="H2544" s="21">
        <v>0</v>
      </c>
      <c r="I2544" s="21">
        <v>0</v>
      </c>
    </row>
    <row r="2545" spans="1:9" ht="15" x14ac:dyDescent="0.25">
      <c r="A2545" s="24" t="s">
        <v>2754</v>
      </c>
      <c r="B2545" s="20">
        <v>0</v>
      </c>
      <c r="C2545" s="21">
        <v>0</v>
      </c>
      <c r="D2545" s="25">
        <v>146332.5</v>
      </c>
      <c r="E2545" s="25">
        <v>87244.400000000009</v>
      </c>
      <c r="F2545" s="21">
        <v>0</v>
      </c>
      <c r="G2545" s="22">
        <f t="shared" si="39"/>
        <v>59088.099999999991</v>
      </c>
      <c r="H2545" s="21">
        <v>0</v>
      </c>
      <c r="I2545" s="21">
        <v>0</v>
      </c>
    </row>
    <row r="2546" spans="1:9" ht="15" x14ac:dyDescent="0.25">
      <c r="A2546" s="24" t="s">
        <v>2755</v>
      </c>
      <c r="B2546" s="20">
        <v>0</v>
      </c>
      <c r="C2546" s="21">
        <v>0</v>
      </c>
      <c r="D2546" s="25">
        <v>103247.2</v>
      </c>
      <c r="E2546" s="25">
        <v>80252.899999999994</v>
      </c>
      <c r="F2546" s="21">
        <v>0</v>
      </c>
      <c r="G2546" s="22">
        <f t="shared" si="39"/>
        <v>22994.300000000003</v>
      </c>
      <c r="H2546" s="21">
        <v>0</v>
      </c>
      <c r="I2546" s="21">
        <v>0</v>
      </c>
    </row>
    <row r="2547" spans="1:9" ht="15" x14ac:dyDescent="0.25">
      <c r="A2547" s="24" t="s">
        <v>2756</v>
      </c>
      <c r="B2547" s="20">
        <v>0</v>
      </c>
      <c r="C2547" s="21">
        <v>0</v>
      </c>
      <c r="D2547" s="25">
        <v>105699.5</v>
      </c>
      <c r="E2547" s="25">
        <v>56447.799999999996</v>
      </c>
      <c r="F2547" s="21">
        <v>0</v>
      </c>
      <c r="G2547" s="22">
        <f t="shared" si="39"/>
        <v>49251.700000000004</v>
      </c>
      <c r="H2547" s="21">
        <v>0</v>
      </c>
      <c r="I2547" s="21">
        <v>0</v>
      </c>
    </row>
    <row r="2548" spans="1:9" ht="15" x14ac:dyDescent="0.25">
      <c r="A2548" s="24" t="s">
        <v>2757</v>
      </c>
      <c r="B2548" s="20">
        <v>0</v>
      </c>
      <c r="C2548" s="21">
        <v>0</v>
      </c>
      <c r="D2548" s="25">
        <v>160312.40000000002</v>
      </c>
      <c r="E2548" s="25">
        <v>73671.199999999997</v>
      </c>
      <c r="F2548" s="21">
        <v>0</v>
      </c>
      <c r="G2548" s="22">
        <f t="shared" si="39"/>
        <v>86641.200000000026</v>
      </c>
      <c r="H2548" s="21">
        <v>0</v>
      </c>
      <c r="I2548" s="21">
        <v>0</v>
      </c>
    </row>
    <row r="2549" spans="1:9" ht="15" x14ac:dyDescent="0.25">
      <c r="A2549" s="24" t="s">
        <v>2758</v>
      </c>
      <c r="B2549" s="20">
        <v>0</v>
      </c>
      <c r="C2549" s="21">
        <v>0</v>
      </c>
      <c r="D2549" s="25">
        <v>162326.41999999998</v>
      </c>
      <c r="E2549" s="25">
        <v>133472.80000000002</v>
      </c>
      <c r="F2549" s="21">
        <v>0</v>
      </c>
      <c r="G2549" s="22">
        <f t="shared" si="39"/>
        <v>28853.619999999966</v>
      </c>
      <c r="H2549" s="21">
        <v>0</v>
      </c>
      <c r="I2549" s="21">
        <v>0</v>
      </c>
    </row>
    <row r="2550" spans="1:9" ht="15" x14ac:dyDescent="0.25">
      <c r="A2550" s="24" t="s">
        <v>2759</v>
      </c>
      <c r="B2550" s="20">
        <v>0</v>
      </c>
      <c r="C2550" s="21">
        <v>0</v>
      </c>
      <c r="D2550" s="25">
        <v>160903.10000000003</v>
      </c>
      <c r="E2550" s="25">
        <v>71829.600000000006</v>
      </c>
      <c r="F2550" s="21">
        <v>0</v>
      </c>
      <c r="G2550" s="22">
        <f t="shared" si="39"/>
        <v>89073.500000000029</v>
      </c>
      <c r="H2550" s="21">
        <v>0</v>
      </c>
      <c r="I2550" s="21">
        <v>0</v>
      </c>
    </row>
    <row r="2551" spans="1:9" ht="15" x14ac:dyDescent="0.25">
      <c r="A2551" s="24" t="s">
        <v>2760</v>
      </c>
      <c r="B2551" s="20">
        <v>0</v>
      </c>
      <c r="C2551" s="21">
        <v>0</v>
      </c>
      <c r="D2551" s="25">
        <v>164973.56</v>
      </c>
      <c r="E2551" s="25">
        <v>127121.59999999999</v>
      </c>
      <c r="F2551" s="21">
        <v>0</v>
      </c>
      <c r="G2551" s="22">
        <f t="shared" si="39"/>
        <v>37851.960000000006</v>
      </c>
      <c r="H2551" s="21">
        <v>0</v>
      </c>
      <c r="I2551" s="21">
        <v>0</v>
      </c>
    </row>
    <row r="2552" spans="1:9" ht="15" x14ac:dyDescent="0.25">
      <c r="A2552" s="24" t="s">
        <v>2761</v>
      </c>
      <c r="B2552" s="20">
        <v>0</v>
      </c>
      <c r="C2552" s="21">
        <v>0</v>
      </c>
      <c r="D2552" s="25">
        <v>166058.30000000002</v>
      </c>
      <c r="E2552" s="25">
        <v>123893.69999999998</v>
      </c>
      <c r="F2552" s="21">
        <v>0</v>
      </c>
      <c r="G2552" s="22">
        <f t="shared" si="39"/>
        <v>42164.600000000035</v>
      </c>
      <c r="H2552" s="21">
        <v>0</v>
      </c>
      <c r="I2552" s="21">
        <v>0</v>
      </c>
    </row>
    <row r="2553" spans="1:9" ht="15" x14ac:dyDescent="0.25">
      <c r="A2553" s="24" t="s">
        <v>2762</v>
      </c>
      <c r="B2553" s="20">
        <v>0</v>
      </c>
      <c r="C2553" s="21">
        <v>0</v>
      </c>
      <c r="D2553" s="25">
        <v>17434.599999999999</v>
      </c>
      <c r="E2553" s="25">
        <v>0</v>
      </c>
      <c r="F2553" s="21">
        <v>0</v>
      </c>
      <c r="G2553" s="22">
        <f t="shared" si="39"/>
        <v>17434.599999999999</v>
      </c>
      <c r="H2553" s="21">
        <v>0</v>
      </c>
      <c r="I2553" s="21">
        <v>0</v>
      </c>
    </row>
    <row r="2554" spans="1:9" ht="15" x14ac:dyDescent="0.25">
      <c r="A2554" s="24" t="s">
        <v>2763</v>
      </c>
      <c r="B2554" s="20">
        <v>0</v>
      </c>
      <c r="C2554" s="21">
        <v>0</v>
      </c>
      <c r="D2554" s="25">
        <v>22554</v>
      </c>
      <c r="E2554" s="25">
        <v>0</v>
      </c>
      <c r="F2554" s="21">
        <v>0</v>
      </c>
      <c r="G2554" s="22">
        <f t="shared" si="39"/>
        <v>22554</v>
      </c>
      <c r="H2554" s="21">
        <v>0</v>
      </c>
      <c r="I2554" s="21">
        <v>0</v>
      </c>
    </row>
    <row r="2555" spans="1:9" ht="15" x14ac:dyDescent="0.25">
      <c r="A2555" s="24" t="s">
        <v>2764</v>
      </c>
      <c r="B2555" s="20">
        <v>0</v>
      </c>
      <c r="C2555" s="21">
        <v>0</v>
      </c>
      <c r="D2555" s="25">
        <v>7482.2</v>
      </c>
      <c r="E2555" s="25">
        <v>836</v>
      </c>
      <c r="F2555" s="21">
        <v>0</v>
      </c>
      <c r="G2555" s="22">
        <f t="shared" si="39"/>
        <v>6646.2</v>
      </c>
      <c r="H2555" s="21">
        <v>0</v>
      </c>
      <c r="I2555" s="21">
        <v>0</v>
      </c>
    </row>
    <row r="2556" spans="1:9" ht="15" x14ac:dyDescent="0.25">
      <c r="A2556" s="24" t="s">
        <v>2765</v>
      </c>
      <c r="B2556" s="20">
        <v>0</v>
      </c>
      <c r="C2556" s="21">
        <v>0</v>
      </c>
      <c r="D2556" s="25">
        <v>4421.3</v>
      </c>
      <c r="E2556" s="25">
        <v>0</v>
      </c>
      <c r="F2556" s="21">
        <v>0</v>
      </c>
      <c r="G2556" s="22">
        <f t="shared" si="39"/>
        <v>4421.3</v>
      </c>
      <c r="H2556" s="21">
        <v>0</v>
      </c>
      <c r="I2556" s="21">
        <v>0</v>
      </c>
    </row>
    <row r="2557" spans="1:9" ht="15" x14ac:dyDescent="0.25">
      <c r="A2557" s="24" t="s">
        <v>2766</v>
      </c>
      <c r="B2557" s="20">
        <v>0</v>
      </c>
      <c r="C2557" s="21">
        <v>0</v>
      </c>
      <c r="D2557" s="25">
        <v>1309118.8999999999</v>
      </c>
      <c r="E2557" s="25">
        <v>984166.96000000008</v>
      </c>
      <c r="F2557" s="21">
        <v>0</v>
      </c>
      <c r="G2557" s="22">
        <f t="shared" si="39"/>
        <v>324951.93999999983</v>
      </c>
      <c r="H2557" s="21">
        <v>0</v>
      </c>
      <c r="I2557" s="21">
        <v>0</v>
      </c>
    </row>
    <row r="2558" spans="1:9" ht="15" x14ac:dyDescent="0.25">
      <c r="A2558" s="24" t="s">
        <v>2767</v>
      </c>
      <c r="B2558" s="20">
        <v>0</v>
      </c>
      <c r="C2558" s="21">
        <v>0</v>
      </c>
      <c r="D2558" s="25">
        <v>128736.8</v>
      </c>
      <c r="E2558" s="25">
        <v>5796</v>
      </c>
      <c r="F2558" s="21">
        <v>0</v>
      </c>
      <c r="G2558" s="22">
        <f t="shared" si="39"/>
        <v>122940.8</v>
      </c>
      <c r="H2558" s="21">
        <v>0</v>
      </c>
      <c r="I2558" s="21">
        <v>0</v>
      </c>
    </row>
    <row r="2559" spans="1:9" ht="15" x14ac:dyDescent="0.25">
      <c r="A2559" s="24" t="s">
        <v>2768</v>
      </c>
      <c r="B2559" s="20">
        <v>0</v>
      </c>
      <c r="C2559" s="21">
        <v>0</v>
      </c>
      <c r="D2559" s="25">
        <v>96677.89999999998</v>
      </c>
      <c r="E2559" s="25">
        <v>4284.6000000000004</v>
      </c>
      <c r="F2559" s="21">
        <v>0</v>
      </c>
      <c r="G2559" s="22">
        <f t="shared" si="39"/>
        <v>92393.299999999974</v>
      </c>
      <c r="H2559" s="21">
        <v>0</v>
      </c>
      <c r="I2559" s="21">
        <v>0</v>
      </c>
    </row>
    <row r="2560" spans="1:9" ht="15" x14ac:dyDescent="0.25">
      <c r="A2560" s="24" t="s">
        <v>2769</v>
      </c>
      <c r="B2560" s="20">
        <v>0</v>
      </c>
      <c r="C2560" s="21">
        <v>0</v>
      </c>
      <c r="D2560" s="25">
        <v>74195.500000000015</v>
      </c>
      <c r="E2560" s="25">
        <v>29673.200000000001</v>
      </c>
      <c r="F2560" s="21">
        <v>0</v>
      </c>
      <c r="G2560" s="22">
        <f t="shared" si="39"/>
        <v>44522.300000000017</v>
      </c>
      <c r="H2560" s="21">
        <v>0</v>
      </c>
      <c r="I2560" s="21">
        <v>0</v>
      </c>
    </row>
    <row r="2561" spans="1:9" ht="15" x14ac:dyDescent="0.25">
      <c r="A2561" s="24" t="s">
        <v>2770</v>
      </c>
      <c r="B2561" s="20">
        <v>0</v>
      </c>
      <c r="C2561" s="21">
        <v>0</v>
      </c>
      <c r="D2561" s="25">
        <v>24111.3</v>
      </c>
      <c r="E2561" s="25">
        <v>0</v>
      </c>
      <c r="F2561" s="21">
        <v>0</v>
      </c>
      <c r="G2561" s="22">
        <f t="shared" si="39"/>
        <v>24111.3</v>
      </c>
      <c r="H2561" s="21">
        <v>0</v>
      </c>
      <c r="I2561" s="21">
        <v>0</v>
      </c>
    </row>
    <row r="2562" spans="1:9" ht="15" x14ac:dyDescent="0.25">
      <c r="A2562" s="24" t="s">
        <v>2771</v>
      </c>
      <c r="B2562" s="20">
        <v>0</v>
      </c>
      <c r="C2562" s="21">
        <v>0</v>
      </c>
      <c r="D2562" s="25">
        <v>53521.000000000007</v>
      </c>
      <c r="E2562" s="25">
        <v>9368.7000000000007</v>
      </c>
      <c r="F2562" s="21">
        <v>0</v>
      </c>
      <c r="G2562" s="22">
        <f t="shared" si="39"/>
        <v>44152.3</v>
      </c>
      <c r="H2562" s="21">
        <v>0</v>
      </c>
      <c r="I2562" s="21">
        <v>0</v>
      </c>
    </row>
    <row r="2563" spans="1:9" ht="15" x14ac:dyDescent="0.25">
      <c r="A2563" s="24" t="s">
        <v>2772</v>
      </c>
      <c r="B2563" s="20">
        <v>0</v>
      </c>
      <c r="C2563" s="21">
        <v>0</v>
      </c>
      <c r="D2563" s="25">
        <v>33437.199999999997</v>
      </c>
      <c r="E2563" s="25">
        <v>19706.900000000001</v>
      </c>
      <c r="F2563" s="21">
        <v>0</v>
      </c>
      <c r="G2563" s="22">
        <f t="shared" si="39"/>
        <v>13730.299999999996</v>
      </c>
      <c r="H2563" s="21">
        <v>0</v>
      </c>
      <c r="I2563" s="21">
        <v>0</v>
      </c>
    </row>
    <row r="2564" spans="1:9" ht="15" x14ac:dyDescent="0.25">
      <c r="A2564" s="24" t="s">
        <v>2773</v>
      </c>
      <c r="B2564" s="20">
        <v>0</v>
      </c>
      <c r="C2564" s="21">
        <v>0</v>
      </c>
      <c r="D2564" s="25">
        <v>140855.10000000003</v>
      </c>
      <c r="E2564" s="25">
        <v>52322.06</v>
      </c>
      <c r="F2564" s="21">
        <v>0</v>
      </c>
      <c r="G2564" s="22">
        <f t="shared" si="39"/>
        <v>88533.040000000037</v>
      </c>
      <c r="H2564" s="21">
        <v>0</v>
      </c>
      <c r="I2564" s="21">
        <v>0</v>
      </c>
    </row>
    <row r="2565" spans="1:9" ht="15" x14ac:dyDescent="0.25">
      <c r="A2565" s="24" t="s">
        <v>2774</v>
      </c>
      <c r="B2565" s="20">
        <v>0</v>
      </c>
      <c r="C2565" s="21">
        <v>0</v>
      </c>
      <c r="D2565" s="25">
        <v>152060.49999999997</v>
      </c>
      <c r="E2565" s="25">
        <v>104589.20000000001</v>
      </c>
      <c r="F2565" s="21">
        <v>0</v>
      </c>
      <c r="G2565" s="22">
        <f t="shared" si="39"/>
        <v>47471.299999999959</v>
      </c>
      <c r="H2565" s="21">
        <v>0</v>
      </c>
      <c r="I2565" s="21">
        <v>0</v>
      </c>
    </row>
    <row r="2566" spans="1:9" ht="15" x14ac:dyDescent="0.25">
      <c r="A2566" s="24" t="s">
        <v>2775</v>
      </c>
      <c r="B2566" s="20">
        <v>0</v>
      </c>
      <c r="C2566" s="21">
        <v>0</v>
      </c>
      <c r="D2566" s="25">
        <v>152472.20000000001</v>
      </c>
      <c r="E2566" s="25">
        <v>126007.73</v>
      </c>
      <c r="F2566" s="21">
        <v>0</v>
      </c>
      <c r="G2566" s="22">
        <f t="shared" si="39"/>
        <v>26464.470000000016</v>
      </c>
      <c r="H2566" s="21">
        <v>0</v>
      </c>
      <c r="I2566" s="21">
        <v>0</v>
      </c>
    </row>
    <row r="2567" spans="1:9" ht="15" x14ac:dyDescent="0.25">
      <c r="A2567" s="24" t="s">
        <v>2776</v>
      </c>
      <c r="B2567" s="20">
        <v>0</v>
      </c>
      <c r="C2567" s="21">
        <v>0</v>
      </c>
      <c r="D2567" s="25">
        <v>3665.2</v>
      </c>
      <c r="E2567" s="25">
        <v>3511.2</v>
      </c>
      <c r="F2567" s="21">
        <v>0</v>
      </c>
      <c r="G2567" s="22">
        <f t="shared" ref="G2567:G2630" si="40">D2567-E2567</f>
        <v>154</v>
      </c>
      <c r="H2567" s="21">
        <v>0</v>
      </c>
      <c r="I2567" s="21">
        <v>0</v>
      </c>
    </row>
    <row r="2568" spans="1:9" ht="15" x14ac:dyDescent="0.25">
      <c r="A2568" s="24" t="s">
        <v>2777</v>
      </c>
      <c r="B2568" s="20">
        <v>0</v>
      </c>
      <c r="C2568" s="21">
        <v>0</v>
      </c>
      <c r="D2568" s="25">
        <v>68950.799999999988</v>
      </c>
      <c r="E2568" s="25">
        <v>12110.400000000001</v>
      </c>
      <c r="F2568" s="21">
        <v>0</v>
      </c>
      <c r="G2568" s="22">
        <f t="shared" si="40"/>
        <v>56840.399999999987</v>
      </c>
      <c r="H2568" s="21">
        <v>0</v>
      </c>
      <c r="I2568" s="21">
        <v>0</v>
      </c>
    </row>
    <row r="2569" spans="1:9" ht="15" x14ac:dyDescent="0.25">
      <c r="A2569" s="24" t="s">
        <v>2778</v>
      </c>
      <c r="B2569" s="20">
        <v>0</v>
      </c>
      <c r="C2569" s="21">
        <v>0</v>
      </c>
      <c r="D2569" s="25">
        <v>50979.199999999997</v>
      </c>
      <c r="E2569" s="25">
        <v>3084</v>
      </c>
      <c r="F2569" s="21">
        <v>0</v>
      </c>
      <c r="G2569" s="22">
        <f t="shared" si="40"/>
        <v>47895.199999999997</v>
      </c>
      <c r="H2569" s="21">
        <v>0</v>
      </c>
      <c r="I2569" s="21">
        <v>0</v>
      </c>
    </row>
    <row r="2570" spans="1:9" ht="15" x14ac:dyDescent="0.25">
      <c r="A2570" s="24" t="s">
        <v>2779</v>
      </c>
      <c r="B2570" s="20">
        <v>0</v>
      </c>
      <c r="C2570" s="21">
        <v>0</v>
      </c>
      <c r="D2570" s="25">
        <v>116045.7</v>
      </c>
      <c r="E2570" s="25">
        <v>48163.499999999993</v>
      </c>
      <c r="F2570" s="21">
        <v>0</v>
      </c>
      <c r="G2570" s="22">
        <f t="shared" si="40"/>
        <v>67882.200000000012</v>
      </c>
      <c r="H2570" s="21">
        <v>0</v>
      </c>
      <c r="I2570" s="21">
        <v>0</v>
      </c>
    </row>
    <row r="2571" spans="1:9" ht="15" x14ac:dyDescent="0.25">
      <c r="A2571" s="24" t="s">
        <v>2780</v>
      </c>
      <c r="B2571" s="20">
        <v>0</v>
      </c>
      <c r="C2571" s="21">
        <v>0</v>
      </c>
      <c r="D2571" s="25">
        <v>144611.40000000002</v>
      </c>
      <c r="E2571" s="25">
        <v>77356.3</v>
      </c>
      <c r="F2571" s="21">
        <v>0</v>
      </c>
      <c r="G2571" s="22">
        <f t="shared" si="40"/>
        <v>67255.10000000002</v>
      </c>
      <c r="H2571" s="21">
        <v>0</v>
      </c>
      <c r="I2571" s="21">
        <v>0</v>
      </c>
    </row>
    <row r="2572" spans="1:9" ht="15" x14ac:dyDescent="0.25">
      <c r="A2572" s="24" t="s">
        <v>2781</v>
      </c>
      <c r="B2572" s="20">
        <v>0</v>
      </c>
      <c r="C2572" s="21">
        <v>0</v>
      </c>
      <c r="D2572" s="25">
        <v>89679</v>
      </c>
      <c r="E2572" s="25">
        <v>33699.699999999997</v>
      </c>
      <c r="F2572" s="21">
        <v>0</v>
      </c>
      <c r="G2572" s="22">
        <f t="shared" si="40"/>
        <v>55979.3</v>
      </c>
      <c r="H2572" s="21">
        <v>0</v>
      </c>
      <c r="I2572" s="21">
        <v>0</v>
      </c>
    </row>
    <row r="2573" spans="1:9" ht="15" x14ac:dyDescent="0.25">
      <c r="A2573" s="24" t="s">
        <v>2782</v>
      </c>
      <c r="B2573" s="20">
        <v>0</v>
      </c>
      <c r="C2573" s="21">
        <v>0</v>
      </c>
      <c r="D2573" s="25">
        <v>15698.3</v>
      </c>
      <c r="E2573" s="25">
        <v>0</v>
      </c>
      <c r="F2573" s="21">
        <v>0</v>
      </c>
      <c r="G2573" s="22">
        <f t="shared" si="40"/>
        <v>15698.3</v>
      </c>
      <c r="H2573" s="21">
        <v>0</v>
      </c>
      <c r="I2573" s="21">
        <v>0</v>
      </c>
    </row>
    <row r="2574" spans="1:9" ht="15" x14ac:dyDescent="0.25">
      <c r="A2574" s="24" t="s">
        <v>2783</v>
      </c>
      <c r="B2574" s="20">
        <v>0</v>
      </c>
      <c r="C2574" s="21">
        <v>0</v>
      </c>
      <c r="D2574" s="25">
        <v>72160.26999999999</v>
      </c>
      <c r="E2574" s="25">
        <v>2657.8</v>
      </c>
      <c r="F2574" s="21">
        <v>0</v>
      </c>
      <c r="G2574" s="22">
        <f t="shared" si="40"/>
        <v>69502.469999999987</v>
      </c>
      <c r="H2574" s="21">
        <v>0</v>
      </c>
      <c r="I2574" s="21">
        <v>0</v>
      </c>
    </row>
    <row r="2575" spans="1:9" ht="15" x14ac:dyDescent="0.25">
      <c r="A2575" s="24" t="s">
        <v>2784</v>
      </c>
      <c r="B2575" s="20">
        <v>0</v>
      </c>
      <c r="C2575" s="21">
        <v>0</v>
      </c>
      <c r="D2575" s="25">
        <v>7267.4</v>
      </c>
      <c r="E2575" s="25">
        <v>0</v>
      </c>
      <c r="F2575" s="21">
        <v>0</v>
      </c>
      <c r="G2575" s="22">
        <f t="shared" si="40"/>
        <v>7267.4</v>
      </c>
      <c r="H2575" s="21">
        <v>0</v>
      </c>
      <c r="I2575" s="21">
        <v>0</v>
      </c>
    </row>
    <row r="2576" spans="1:9" ht="15" x14ac:dyDescent="0.25">
      <c r="A2576" s="24" t="s">
        <v>2785</v>
      </c>
      <c r="B2576" s="20">
        <v>0</v>
      </c>
      <c r="C2576" s="21">
        <v>0</v>
      </c>
      <c r="D2576" s="25">
        <v>48813.3</v>
      </c>
      <c r="E2576" s="25">
        <v>36728.65</v>
      </c>
      <c r="F2576" s="21">
        <v>0</v>
      </c>
      <c r="G2576" s="22">
        <f t="shared" si="40"/>
        <v>12084.650000000001</v>
      </c>
      <c r="H2576" s="21">
        <v>0</v>
      </c>
      <c r="I2576" s="21">
        <v>0</v>
      </c>
    </row>
    <row r="2577" spans="1:9" ht="15" x14ac:dyDescent="0.25">
      <c r="A2577" s="24" t="s">
        <v>2786</v>
      </c>
      <c r="B2577" s="20">
        <v>0</v>
      </c>
      <c r="C2577" s="21">
        <v>0</v>
      </c>
      <c r="D2577" s="25">
        <v>10167.200000000001</v>
      </c>
      <c r="E2577" s="25">
        <v>1158.4000000000001</v>
      </c>
      <c r="F2577" s="21">
        <v>0</v>
      </c>
      <c r="G2577" s="22">
        <f t="shared" si="40"/>
        <v>9008.8000000000011</v>
      </c>
      <c r="H2577" s="21">
        <v>0</v>
      </c>
      <c r="I2577" s="21">
        <v>0</v>
      </c>
    </row>
    <row r="2578" spans="1:9" ht="15" x14ac:dyDescent="0.25">
      <c r="A2578" s="24" t="s">
        <v>2787</v>
      </c>
      <c r="B2578" s="20">
        <v>0</v>
      </c>
      <c r="C2578" s="21">
        <v>0</v>
      </c>
      <c r="D2578" s="25">
        <v>293016.5</v>
      </c>
      <c r="E2578" s="25">
        <v>11535.3</v>
      </c>
      <c r="F2578" s="21">
        <v>0</v>
      </c>
      <c r="G2578" s="22">
        <f t="shared" si="40"/>
        <v>281481.2</v>
      </c>
      <c r="H2578" s="21">
        <v>0</v>
      </c>
      <c r="I2578" s="21">
        <v>0</v>
      </c>
    </row>
    <row r="2579" spans="1:9" ht="15" x14ac:dyDescent="0.25">
      <c r="A2579" s="24" t="s">
        <v>2788</v>
      </c>
      <c r="B2579" s="20">
        <v>0</v>
      </c>
      <c r="C2579" s="21">
        <v>0</v>
      </c>
      <c r="D2579" s="25">
        <v>701947.00999999989</v>
      </c>
      <c r="E2579" s="25">
        <v>538521.31000000006</v>
      </c>
      <c r="F2579" s="21">
        <v>0</v>
      </c>
      <c r="G2579" s="22">
        <f t="shared" si="40"/>
        <v>163425.69999999984</v>
      </c>
      <c r="H2579" s="21">
        <v>0</v>
      </c>
      <c r="I2579" s="21">
        <v>0</v>
      </c>
    </row>
    <row r="2580" spans="1:9" ht="15" x14ac:dyDescent="0.25">
      <c r="A2580" s="24" t="s">
        <v>2789</v>
      </c>
      <c r="B2580" s="20">
        <v>0</v>
      </c>
      <c r="C2580" s="21">
        <v>0</v>
      </c>
      <c r="D2580" s="25">
        <v>712410.0199999999</v>
      </c>
      <c r="E2580" s="25">
        <v>599203.93000000017</v>
      </c>
      <c r="F2580" s="21">
        <v>0</v>
      </c>
      <c r="G2580" s="22">
        <f t="shared" si="40"/>
        <v>113206.08999999973</v>
      </c>
      <c r="H2580" s="21">
        <v>0</v>
      </c>
      <c r="I2580" s="21">
        <v>0</v>
      </c>
    </row>
    <row r="2581" spans="1:9" ht="15" x14ac:dyDescent="0.25">
      <c r="A2581" s="24" t="s">
        <v>2790</v>
      </c>
      <c r="B2581" s="20">
        <v>0</v>
      </c>
      <c r="C2581" s="21">
        <v>0</v>
      </c>
      <c r="D2581" s="25">
        <v>259170.7</v>
      </c>
      <c r="E2581" s="25">
        <v>181028.70000000004</v>
      </c>
      <c r="F2581" s="21">
        <v>0</v>
      </c>
      <c r="G2581" s="22">
        <f t="shared" si="40"/>
        <v>78141.999999999971</v>
      </c>
      <c r="H2581" s="21">
        <v>0</v>
      </c>
      <c r="I2581" s="21">
        <v>0</v>
      </c>
    </row>
    <row r="2582" spans="1:9" ht="15" x14ac:dyDescent="0.25">
      <c r="A2582" s="24" t="s">
        <v>2791</v>
      </c>
      <c r="B2582" s="20">
        <v>0</v>
      </c>
      <c r="C2582" s="21">
        <v>0</v>
      </c>
      <c r="D2582" s="25">
        <v>164348.19999999998</v>
      </c>
      <c r="E2582" s="25">
        <v>125836.7</v>
      </c>
      <c r="F2582" s="21">
        <v>0</v>
      </c>
      <c r="G2582" s="22">
        <f t="shared" si="40"/>
        <v>38511.499999999985</v>
      </c>
      <c r="H2582" s="21">
        <v>0</v>
      </c>
      <c r="I2582" s="21">
        <v>0</v>
      </c>
    </row>
    <row r="2583" spans="1:9" ht="15" x14ac:dyDescent="0.25">
      <c r="A2583" s="24" t="s">
        <v>2792</v>
      </c>
      <c r="B2583" s="20">
        <v>0</v>
      </c>
      <c r="C2583" s="21">
        <v>0</v>
      </c>
      <c r="D2583" s="25">
        <v>123080.4</v>
      </c>
      <c r="E2583" s="25">
        <v>108626.9</v>
      </c>
      <c r="F2583" s="21">
        <v>0</v>
      </c>
      <c r="G2583" s="22">
        <f t="shared" si="40"/>
        <v>14453.5</v>
      </c>
      <c r="H2583" s="21">
        <v>0</v>
      </c>
      <c r="I2583" s="21">
        <v>0</v>
      </c>
    </row>
    <row r="2584" spans="1:9" ht="15" x14ac:dyDescent="0.25">
      <c r="A2584" s="24" t="s">
        <v>2793</v>
      </c>
      <c r="B2584" s="20">
        <v>0</v>
      </c>
      <c r="C2584" s="21">
        <v>0</v>
      </c>
      <c r="D2584" s="25">
        <v>432033.5</v>
      </c>
      <c r="E2584" s="25">
        <v>359786.12000000005</v>
      </c>
      <c r="F2584" s="21">
        <v>0</v>
      </c>
      <c r="G2584" s="22">
        <f t="shared" si="40"/>
        <v>72247.379999999946</v>
      </c>
      <c r="H2584" s="21">
        <v>0</v>
      </c>
      <c r="I2584" s="21">
        <v>0</v>
      </c>
    </row>
    <row r="2585" spans="1:9" ht="15" x14ac:dyDescent="0.25">
      <c r="A2585" s="24" t="s">
        <v>2794</v>
      </c>
      <c r="B2585" s="20">
        <v>0</v>
      </c>
      <c r="C2585" s="21">
        <v>0</v>
      </c>
      <c r="D2585" s="25">
        <v>365409.5</v>
      </c>
      <c r="E2585" s="25">
        <v>313607.67000000004</v>
      </c>
      <c r="F2585" s="21">
        <v>0</v>
      </c>
      <c r="G2585" s="22">
        <f t="shared" si="40"/>
        <v>51801.829999999958</v>
      </c>
      <c r="H2585" s="21">
        <v>0</v>
      </c>
      <c r="I2585" s="21">
        <v>0</v>
      </c>
    </row>
    <row r="2586" spans="1:9" ht="15" x14ac:dyDescent="0.25">
      <c r="A2586" s="24" t="s">
        <v>2795</v>
      </c>
      <c r="B2586" s="20">
        <v>0</v>
      </c>
      <c r="C2586" s="21">
        <v>0</v>
      </c>
      <c r="D2586" s="25">
        <v>49301</v>
      </c>
      <c r="E2586" s="25">
        <v>45158.6</v>
      </c>
      <c r="F2586" s="21">
        <v>0</v>
      </c>
      <c r="G2586" s="22">
        <f t="shared" si="40"/>
        <v>4142.4000000000015</v>
      </c>
      <c r="H2586" s="21">
        <v>0</v>
      </c>
      <c r="I2586" s="21">
        <v>0</v>
      </c>
    </row>
    <row r="2587" spans="1:9" ht="15" x14ac:dyDescent="0.25">
      <c r="A2587" s="24" t="s">
        <v>2796</v>
      </c>
      <c r="B2587" s="20">
        <v>0</v>
      </c>
      <c r="C2587" s="21">
        <v>0</v>
      </c>
      <c r="D2587" s="25">
        <v>299872.20000000007</v>
      </c>
      <c r="E2587" s="25">
        <v>203637.61000000004</v>
      </c>
      <c r="F2587" s="21">
        <v>0</v>
      </c>
      <c r="G2587" s="22">
        <f t="shared" si="40"/>
        <v>96234.590000000026</v>
      </c>
      <c r="H2587" s="21">
        <v>0</v>
      </c>
      <c r="I2587" s="21">
        <v>0</v>
      </c>
    </row>
    <row r="2588" spans="1:9" ht="15" x14ac:dyDescent="0.25">
      <c r="A2588" s="24" t="s">
        <v>2797</v>
      </c>
      <c r="B2588" s="20">
        <v>0</v>
      </c>
      <c r="C2588" s="21">
        <v>0</v>
      </c>
      <c r="D2588" s="25">
        <v>463117.19999999984</v>
      </c>
      <c r="E2588" s="25">
        <v>345009.3</v>
      </c>
      <c r="F2588" s="21">
        <v>0</v>
      </c>
      <c r="G2588" s="22">
        <f t="shared" si="40"/>
        <v>118107.89999999985</v>
      </c>
      <c r="H2588" s="21">
        <v>0</v>
      </c>
      <c r="I2588" s="21">
        <v>0</v>
      </c>
    </row>
    <row r="2589" spans="1:9" ht="15" x14ac:dyDescent="0.25">
      <c r="A2589" s="24" t="s">
        <v>2798</v>
      </c>
      <c r="B2589" s="20">
        <v>0</v>
      </c>
      <c r="C2589" s="21">
        <v>0</v>
      </c>
      <c r="D2589" s="25">
        <v>566711.40000000014</v>
      </c>
      <c r="E2589" s="25">
        <v>403625.21</v>
      </c>
      <c r="F2589" s="21">
        <v>0</v>
      </c>
      <c r="G2589" s="22">
        <f t="shared" si="40"/>
        <v>163086.19000000012</v>
      </c>
      <c r="H2589" s="21">
        <v>0</v>
      </c>
      <c r="I2589" s="21">
        <v>0</v>
      </c>
    </row>
    <row r="2590" spans="1:9" ht="15" x14ac:dyDescent="0.25">
      <c r="A2590" s="24" t="s">
        <v>2799</v>
      </c>
      <c r="B2590" s="20">
        <v>0</v>
      </c>
      <c r="C2590" s="21">
        <v>0</v>
      </c>
      <c r="D2590" s="25">
        <v>58567.399999999994</v>
      </c>
      <c r="E2590" s="25">
        <v>50239.4</v>
      </c>
      <c r="F2590" s="21">
        <v>0</v>
      </c>
      <c r="G2590" s="22">
        <f t="shared" si="40"/>
        <v>8327.9999999999927</v>
      </c>
      <c r="H2590" s="21">
        <v>0</v>
      </c>
      <c r="I2590" s="21">
        <v>0</v>
      </c>
    </row>
    <row r="2591" spans="1:9" ht="15" x14ac:dyDescent="0.25">
      <c r="A2591" s="24" t="s">
        <v>2800</v>
      </c>
      <c r="B2591" s="20">
        <v>0</v>
      </c>
      <c r="C2591" s="21">
        <v>0</v>
      </c>
      <c r="D2591" s="25">
        <v>41028.100000000006</v>
      </c>
      <c r="E2591" s="25">
        <v>32160.800000000003</v>
      </c>
      <c r="F2591" s="21">
        <v>0</v>
      </c>
      <c r="G2591" s="22">
        <f t="shared" si="40"/>
        <v>8867.3000000000029</v>
      </c>
      <c r="H2591" s="21">
        <v>0</v>
      </c>
      <c r="I2591" s="21">
        <v>0</v>
      </c>
    </row>
    <row r="2592" spans="1:9" ht="15" x14ac:dyDescent="0.25">
      <c r="A2592" s="24" t="s">
        <v>2801</v>
      </c>
      <c r="B2592" s="20">
        <v>0</v>
      </c>
      <c r="C2592" s="21">
        <v>0</v>
      </c>
      <c r="D2592" s="25">
        <v>60904.3</v>
      </c>
      <c r="E2592" s="25">
        <v>55746.8</v>
      </c>
      <c r="F2592" s="21">
        <v>0</v>
      </c>
      <c r="G2592" s="22">
        <f t="shared" si="40"/>
        <v>5157.5</v>
      </c>
      <c r="H2592" s="21">
        <v>0</v>
      </c>
      <c r="I2592" s="21">
        <v>0</v>
      </c>
    </row>
    <row r="2593" spans="1:9" ht="15" x14ac:dyDescent="0.25">
      <c r="A2593" s="24" t="s">
        <v>2802</v>
      </c>
      <c r="B2593" s="20">
        <v>0</v>
      </c>
      <c r="C2593" s="21">
        <v>0</v>
      </c>
      <c r="D2593" s="25">
        <v>12368.9</v>
      </c>
      <c r="E2593" s="25">
        <v>0</v>
      </c>
      <c r="F2593" s="21">
        <v>0</v>
      </c>
      <c r="G2593" s="22">
        <f t="shared" si="40"/>
        <v>12368.9</v>
      </c>
      <c r="H2593" s="21">
        <v>0</v>
      </c>
      <c r="I2593" s="21">
        <v>0</v>
      </c>
    </row>
    <row r="2594" spans="1:9" ht="15" x14ac:dyDescent="0.25">
      <c r="A2594" s="24" t="s">
        <v>2803</v>
      </c>
      <c r="B2594" s="20">
        <v>0</v>
      </c>
      <c r="C2594" s="21">
        <v>0</v>
      </c>
      <c r="D2594" s="25">
        <v>7428.5</v>
      </c>
      <c r="E2594" s="25">
        <v>0</v>
      </c>
      <c r="F2594" s="21">
        <v>0</v>
      </c>
      <c r="G2594" s="22">
        <f t="shared" si="40"/>
        <v>7428.5</v>
      </c>
      <c r="H2594" s="21">
        <v>0</v>
      </c>
      <c r="I2594" s="21">
        <v>0</v>
      </c>
    </row>
    <row r="2595" spans="1:9" ht="15" x14ac:dyDescent="0.25">
      <c r="A2595" s="24" t="s">
        <v>2804</v>
      </c>
      <c r="B2595" s="20">
        <v>0</v>
      </c>
      <c r="C2595" s="21">
        <v>0</v>
      </c>
      <c r="D2595" s="25">
        <v>9361.7000000000007</v>
      </c>
      <c r="E2595" s="25">
        <v>0</v>
      </c>
      <c r="F2595" s="21">
        <v>0</v>
      </c>
      <c r="G2595" s="22">
        <f t="shared" si="40"/>
        <v>9361.7000000000007</v>
      </c>
      <c r="H2595" s="21">
        <v>0</v>
      </c>
      <c r="I2595" s="21">
        <v>0</v>
      </c>
    </row>
    <row r="2596" spans="1:9" ht="15" x14ac:dyDescent="0.25">
      <c r="A2596" s="24" t="s">
        <v>2805</v>
      </c>
      <c r="B2596" s="20">
        <v>0</v>
      </c>
      <c r="C2596" s="21">
        <v>0</v>
      </c>
      <c r="D2596" s="25">
        <v>51319.299999999996</v>
      </c>
      <c r="E2596" s="25">
        <v>24317.199999999997</v>
      </c>
      <c r="F2596" s="21">
        <v>0</v>
      </c>
      <c r="G2596" s="22">
        <f t="shared" si="40"/>
        <v>27002.1</v>
      </c>
      <c r="H2596" s="21">
        <v>0</v>
      </c>
      <c r="I2596" s="21">
        <v>0</v>
      </c>
    </row>
    <row r="2597" spans="1:9" ht="15" x14ac:dyDescent="0.25">
      <c r="A2597" s="24" t="s">
        <v>2806</v>
      </c>
      <c r="B2597" s="20">
        <v>0</v>
      </c>
      <c r="C2597" s="21">
        <v>0</v>
      </c>
      <c r="D2597" s="25">
        <v>59678.600000000006</v>
      </c>
      <c r="E2597" s="25">
        <v>39745.5</v>
      </c>
      <c r="F2597" s="21">
        <v>0</v>
      </c>
      <c r="G2597" s="22">
        <f t="shared" si="40"/>
        <v>19933.100000000006</v>
      </c>
      <c r="H2597" s="21">
        <v>0</v>
      </c>
      <c r="I2597" s="21">
        <v>0</v>
      </c>
    </row>
    <row r="2598" spans="1:9" ht="15" x14ac:dyDescent="0.25">
      <c r="A2598" s="24" t="s">
        <v>2807</v>
      </c>
      <c r="B2598" s="20">
        <v>0</v>
      </c>
      <c r="C2598" s="21">
        <v>0</v>
      </c>
      <c r="D2598" s="25">
        <v>29051.699999999997</v>
      </c>
      <c r="E2598" s="25">
        <v>13392.7</v>
      </c>
      <c r="F2598" s="21">
        <v>0</v>
      </c>
      <c r="G2598" s="22">
        <f t="shared" si="40"/>
        <v>15658.999999999996</v>
      </c>
      <c r="H2598" s="21">
        <v>0</v>
      </c>
      <c r="I2598" s="21">
        <v>0</v>
      </c>
    </row>
    <row r="2599" spans="1:9" ht="15" x14ac:dyDescent="0.25">
      <c r="A2599" s="24" t="s">
        <v>2808</v>
      </c>
      <c r="B2599" s="20">
        <v>0</v>
      </c>
      <c r="C2599" s="21">
        <v>0</v>
      </c>
      <c r="D2599" s="25">
        <v>44069.799999999996</v>
      </c>
      <c r="E2599" s="25">
        <v>11014.199999999999</v>
      </c>
      <c r="F2599" s="21">
        <v>0</v>
      </c>
      <c r="G2599" s="22">
        <f t="shared" si="40"/>
        <v>33055.599999999999</v>
      </c>
      <c r="H2599" s="21">
        <v>0</v>
      </c>
      <c r="I2599" s="21">
        <v>0</v>
      </c>
    </row>
    <row r="2600" spans="1:9" ht="15" x14ac:dyDescent="0.25">
      <c r="A2600" s="24" t="s">
        <v>2809</v>
      </c>
      <c r="B2600" s="20">
        <v>0</v>
      </c>
      <c r="C2600" s="21">
        <v>0</v>
      </c>
      <c r="D2600" s="25">
        <v>34869.199999999997</v>
      </c>
      <c r="E2600" s="25">
        <v>2030</v>
      </c>
      <c r="F2600" s="21">
        <v>0</v>
      </c>
      <c r="G2600" s="22">
        <f t="shared" si="40"/>
        <v>32839.199999999997</v>
      </c>
      <c r="H2600" s="21">
        <v>0</v>
      </c>
      <c r="I2600" s="21">
        <v>0</v>
      </c>
    </row>
    <row r="2601" spans="1:9" ht="15" x14ac:dyDescent="0.25">
      <c r="A2601" s="24" t="s">
        <v>2810</v>
      </c>
      <c r="B2601" s="20">
        <v>0</v>
      </c>
      <c r="C2601" s="21">
        <v>0</v>
      </c>
      <c r="D2601" s="25">
        <v>59934.15</v>
      </c>
      <c r="E2601" s="25">
        <v>14406.900000000001</v>
      </c>
      <c r="F2601" s="21">
        <v>0</v>
      </c>
      <c r="G2601" s="22">
        <f t="shared" si="40"/>
        <v>45527.25</v>
      </c>
      <c r="H2601" s="21">
        <v>0</v>
      </c>
      <c r="I2601" s="21">
        <v>0</v>
      </c>
    </row>
    <row r="2602" spans="1:9" ht="15" x14ac:dyDescent="0.25">
      <c r="A2602" s="24" t="s">
        <v>2811</v>
      </c>
      <c r="B2602" s="20">
        <v>0</v>
      </c>
      <c r="C2602" s="21">
        <v>0</v>
      </c>
      <c r="D2602" s="25">
        <v>50191.600000000006</v>
      </c>
      <c r="E2602" s="25">
        <v>15014.8</v>
      </c>
      <c r="F2602" s="21">
        <v>0</v>
      </c>
      <c r="G2602" s="22">
        <f t="shared" si="40"/>
        <v>35176.800000000003</v>
      </c>
      <c r="H2602" s="21">
        <v>0</v>
      </c>
      <c r="I2602" s="21">
        <v>0</v>
      </c>
    </row>
    <row r="2603" spans="1:9" ht="15" x14ac:dyDescent="0.25">
      <c r="A2603" s="24" t="s">
        <v>2812</v>
      </c>
      <c r="B2603" s="20">
        <v>0</v>
      </c>
      <c r="C2603" s="21">
        <v>0</v>
      </c>
      <c r="D2603" s="25">
        <v>52930.3</v>
      </c>
      <c r="E2603" s="25">
        <v>7146.2199999999993</v>
      </c>
      <c r="F2603" s="21">
        <v>0</v>
      </c>
      <c r="G2603" s="22">
        <f t="shared" si="40"/>
        <v>45784.08</v>
      </c>
      <c r="H2603" s="21">
        <v>0</v>
      </c>
      <c r="I2603" s="21">
        <v>0</v>
      </c>
    </row>
    <row r="2604" spans="1:9" ht="15" x14ac:dyDescent="0.25">
      <c r="A2604" s="24" t="s">
        <v>2813</v>
      </c>
      <c r="B2604" s="20">
        <v>0</v>
      </c>
      <c r="C2604" s="21">
        <v>0</v>
      </c>
      <c r="D2604" s="25">
        <v>56367.1</v>
      </c>
      <c r="E2604" s="25">
        <v>18998.400000000001</v>
      </c>
      <c r="F2604" s="21">
        <v>0</v>
      </c>
      <c r="G2604" s="22">
        <f t="shared" si="40"/>
        <v>37368.699999999997</v>
      </c>
      <c r="H2604" s="21">
        <v>0</v>
      </c>
      <c r="I2604" s="21">
        <v>0</v>
      </c>
    </row>
    <row r="2605" spans="1:9" ht="15" x14ac:dyDescent="0.25">
      <c r="A2605" s="24" t="s">
        <v>2814</v>
      </c>
      <c r="B2605" s="20">
        <v>0</v>
      </c>
      <c r="C2605" s="21">
        <v>0</v>
      </c>
      <c r="D2605" s="25">
        <v>35961.1</v>
      </c>
      <c r="E2605" s="25">
        <v>0</v>
      </c>
      <c r="F2605" s="21">
        <v>0</v>
      </c>
      <c r="G2605" s="22">
        <f t="shared" si="40"/>
        <v>35961.1</v>
      </c>
      <c r="H2605" s="21">
        <v>0</v>
      </c>
      <c r="I2605" s="21">
        <v>0</v>
      </c>
    </row>
    <row r="2606" spans="1:9" ht="15" x14ac:dyDescent="0.25">
      <c r="A2606" s="24" t="s">
        <v>2815</v>
      </c>
      <c r="B2606" s="20">
        <v>0</v>
      </c>
      <c r="C2606" s="21">
        <v>0</v>
      </c>
      <c r="D2606" s="25">
        <v>3472.6</v>
      </c>
      <c r="E2606" s="25">
        <v>3278.6</v>
      </c>
      <c r="F2606" s="21">
        <v>0</v>
      </c>
      <c r="G2606" s="22">
        <f t="shared" si="40"/>
        <v>194</v>
      </c>
      <c r="H2606" s="21">
        <v>0</v>
      </c>
      <c r="I2606" s="21">
        <v>0</v>
      </c>
    </row>
    <row r="2607" spans="1:9" ht="15" x14ac:dyDescent="0.25">
      <c r="A2607" s="24" t="s">
        <v>2816</v>
      </c>
      <c r="B2607" s="20">
        <v>0</v>
      </c>
      <c r="C2607" s="21">
        <v>0</v>
      </c>
      <c r="D2607" s="25">
        <v>34905</v>
      </c>
      <c r="E2607" s="25">
        <v>1293.6999999999998</v>
      </c>
      <c r="F2607" s="21">
        <v>0</v>
      </c>
      <c r="G2607" s="22">
        <f t="shared" si="40"/>
        <v>33611.300000000003</v>
      </c>
      <c r="H2607" s="21">
        <v>0</v>
      </c>
      <c r="I2607" s="21">
        <v>0</v>
      </c>
    </row>
    <row r="2608" spans="1:9" ht="15" x14ac:dyDescent="0.25">
      <c r="A2608" s="24" t="s">
        <v>2817</v>
      </c>
      <c r="B2608" s="20">
        <v>0</v>
      </c>
      <c r="C2608" s="21">
        <v>0</v>
      </c>
      <c r="D2608" s="25">
        <v>7160</v>
      </c>
      <c r="E2608" s="25">
        <v>0</v>
      </c>
      <c r="F2608" s="21">
        <v>0</v>
      </c>
      <c r="G2608" s="22">
        <f t="shared" si="40"/>
        <v>7160</v>
      </c>
      <c r="H2608" s="21">
        <v>0</v>
      </c>
      <c r="I2608" s="21">
        <v>0</v>
      </c>
    </row>
    <row r="2609" spans="1:9" ht="15" x14ac:dyDescent="0.25">
      <c r="A2609" s="24" t="s">
        <v>2818</v>
      </c>
      <c r="B2609" s="20">
        <v>0</v>
      </c>
      <c r="C2609" s="21">
        <v>0</v>
      </c>
      <c r="D2609" s="25">
        <v>67697.8</v>
      </c>
      <c r="E2609" s="25">
        <v>6750.2</v>
      </c>
      <c r="F2609" s="21">
        <v>0</v>
      </c>
      <c r="G2609" s="22">
        <f t="shared" si="40"/>
        <v>60947.600000000006</v>
      </c>
      <c r="H2609" s="21">
        <v>0</v>
      </c>
      <c r="I2609" s="21">
        <v>0</v>
      </c>
    </row>
    <row r="2610" spans="1:9" ht="15" x14ac:dyDescent="0.25">
      <c r="A2610" s="24" t="s">
        <v>2819</v>
      </c>
      <c r="B2610" s="20">
        <v>0</v>
      </c>
      <c r="C2610" s="21">
        <v>0</v>
      </c>
      <c r="D2610" s="25">
        <v>77847.100000000006</v>
      </c>
      <c r="E2610" s="25">
        <v>21228.400000000001</v>
      </c>
      <c r="F2610" s="21">
        <v>0</v>
      </c>
      <c r="G2610" s="22">
        <f t="shared" si="40"/>
        <v>56618.700000000004</v>
      </c>
      <c r="H2610" s="21">
        <v>0</v>
      </c>
      <c r="I2610" s="21">
        <v>0</v>
      </c>
    </row>
    <row r="2611" spans="1:9" ht="15" x14ac:dyDescent="0.25">
      <c r="A2611" s="24" t="s">
        <v>2820</v>
      </c>
      <c r="B2611" s="20">
        <v>0</v>
      </c>
      <c r="C2611" s="21">
        <v>0</v>
      </c>
      <c r="D2611" s="25">
        <v>50406.399999999994</v>
      </c>
      <c r="E2611" s="25">
        <v>16129.8</v>
      </c>
      <c r="F2611" s="21">
        <v>0</v>
      </c>
      <c r="G2611" s="22">
        <f t="shared" si="40"/>
        <v>34276.599999999991</v>
      </c>
      <c r="H2611" s="21">
        <v>0</v>
      </c>
      <c r="I2611" s="21">
        <v>0</v>
      </c>
    </row>
    <row r="2612" spans="1:9" ht="15" x14ac:dyDescent="0.25">
      <c r="A2612" s="24" t="s">
        <v>2821</v>
      </c>
      <c r="B2612" s="20">
        <v>0</v>
      </c>
      <c r="C2612" s="21">
        <v>0</v>
      </c>
      <c r="D2612" s="25">
        <v>88860.2</v>
      </c>
      <c r="E2612" s="25">
        <v>23912.1</v>
      </c>
      <c r="F2612" s="21">
        <v>0</v>
      </c>
      <c r="G2612" s="22">
        <f t="shared" si="40"/>
        <v>64948.1</v>
      </c>
      <c r="H2612" s="21">
        <v>0</v>
      </c>
      <c r="I2612" s="21">
        <v>0</v>
      </c>
    </row>
    <row r="2613" spans="1:9" ht="15" x14ac:dyDescent="0.25">
      <c r="A2613" s="24" t="s">
        <v>2822</v>
      </c>
      <c r="B2613" s="20">
        <v>0</v>
      </c>
      <c r="C2613" s="21">
        <v>0</v>
      </c>
      <c r="D2613" s="25">
        <v>365213.7</v>
      </c>
      <c r="E2613" s="25">
        <v>179358.29999999996</v>
      </c>
      <c r="F2613" s="21">
        <v>0</v>
      </c>
      <c r="G2613" s="22">
        <f t="shared" si="40"/>
        <v>185855.40000000005</v>
      </c>
      <c r="H2613" s="21">
        <v>0</v>
      </c>
      <c r="I2613" s="21">
        <v>0</v>
      </c>
    </row>
    <row r="2614" spans="1:9" ht="15" x14ac:dyDescent="0.25">
      <c r="A2614" s="24" t="s">
        <v>2823</v>
      </c>
      <c r="B2614" s="20">
        <v>0</v>
      </c>
      <c r="C2614" s="21">
        <v>0</v>
      </c>
      <c r="D2614" s="25">
        <v>10775.8</v>
      </c>
      <c r="E2614" s="25">
        <v>384</v>
      </c>
      <c r="F2614" s="21">
        <v>0</v>
      </c>
      <c r="G2614" s="22">
        <f t="shared" si="40"/>
        <v>10391.799999999999</v>
      </c>
      <c r="H2614" s="21">
        <v>0</v>
      </c>
      <c r="I2614" s="21">
        <v>0</v>
      </c>
    </row>
    <row r="2615" spans="1:9" ht="15" x14ac:dyDescent="0.25">
      <c r="A2615" s="24" t="s">
        <v>2824</v>
      </c>
      <c r="B2615" s="20">
        <v>0</v>
      </c>
      <c r="C2615" s="21">
        <v>0</v>
      </c>
      <c r="D2615" s="25">
        <v>47309.700000000004</v>
      </c>
      <c r="E2615" s="25">
        <v>20829.400000000001</v>
      </c>
      <c r="F2615" s="21">
        <v>0</v>
      </c>
      <c r="G2615" s="22">
        <f t="shared" si="40"/>
        <v>26480.300000000003</v>
      </c>
      <c r="H2615" s="21">
        <v>0</v>
      </c>
      <c r="I2615" s="21">
        <v>0</v>
      </c>
    </row>
    <row r="2616" spans="1:9" ht="15" x14ac:dyDescent="0.25">
      <c r="A2616" s="24" t="s">
        <v>2825</v>
      </c>
      <c r="B2616" s="20">
        <v>0</v>
      </c>
      <c r="C2616" s="21">
        <v>0</v>
      </c>
      <c r="D2616" s="25">
        <v>125174.70000000001</v>
      </c>
      <c r="E2616" s="25">
        <v>32197.3</v>
      </c>
      <c r="F2616" s="21">
        <v>0</v>
      </c>
      <c r="G2616" s="22">
        <f t="shared" si="40"/>
        <v>92977.400000000009</v>
      </c>
      <c r="H2616" s="21">
        <v>0</v>
      </c>
      <c r="I2616" s="21">
        <v>0</v>
      </c>
    </row>
    <row r="2617" spans="1:9" ht="15" x14ac:dyDescent="0.25">
      <c r="A2617" s="24" t="s">
        <v>2826</v>
      </c>
      <c r="B2617" s="20">
        <v>0</v>
      </c>
      <c r="C2617" s="21">
        <v>0</v>
      </c>
      <c r="D2617" s="25">
        <v>8305.6</v>
      </c>
      <c r="E2617" s="25">
        <v>1856</v>
      </c>
      <c r="F2617" s="21">
        <v>0</v>
      </c>
      <c r="G2617" s="22">
        <f t="shared" si="40"/>
        <v>6449.6</v>
      </c>
      <c r="H2617" s="21">
        <v>0</v>
      </c>
      <c r="I2617" s="21">
        <v>0</v>
      </c>
    </row>
    <row r="2618" spans="1:9" ht="15" x14ac:dyDescent="0.25">
      <c r="A2618" s="24" t="s">
        <v>2827</v>
      </c>
      <c r="B2618" s="20">
        <v>0</v>
      </c>
      <c r="C2618" s="21">
        <v>0</v>
      </c>
      <c r="D2618" s="25">
        <v>11939.3</v>
      </c>
      <c r="E2618" s="25">
        <v>0</v>
      </c>
      <c r="F2618" s="21">
        <v>0</v>
      </c>
      <c r="G2618" s="22">
        <f t="shared" si="40"/>
        <v>11939.3</v>
      </c>
      <c r="H2618" s="21">
        <v>0</v>
      </c>
      <c r="I2618" s="21">
        <v>0</v>
      </c>
    </row>
    <row r="2619" spans="1:9" ht="15" x14ac:dyDescent="0.25">
      <c r="A2619" s="24" t="s">
        <v>2828</v>
      </c>
      <c r="B2619" s="20">
        <v>0</v>
      </c>
      <c r="C2619" s="21">
        <v>0</v>
      </c>
      <c r="D2619" s="25">
        <v>663210.10000000033</v>
      </c>
      <c r="E2619" s="25">
        <v>535350.70000000007</v>
      </c>
      <c r="F2619" s="21">
        <v>0</v>
      </c>
      <c r="G2619" s="22">
        <f t="shared" si="40"/>
        <v>127859.40000000026</v>
      </c>
      <c r="H2619" s="21">
        <v>0</v>
      </c>
      <c r="I2619" s="21">
        <v>0</v>
      </c>
    </row>
    <row r="2620" spans="1:9" ht="15" x14ac:dyDescent="0.25">
      <c r="A2620" s="24" t="s">
        <v>2829</v>
      </c>
      <c r="B2620" s="20">
        <v>0</v>
      </c>
      <c r="C2620" s="21">
        <v>0</v>
      </c>
      <c r="D2620" s="25">
        <v>120413.29999999999</v>
      </c>
      <c r="E2620" s="25">
        <v>81420.099999999991</v>
      </c>
      <c r="F2620" s="21">
        <v>0</v>
      </c>
      <c r="G2620" s="22">
        <f t="shared" si="40"/>
        <v>38993.199999999997</v>
      </c>
      <c r="H2620" s="21">
        <v>0</v>
      </c>
      <c r="I2620" s="21">
        <v>0</v>
      </c>
    </row>
    <row r="2621" spans="1:9" ht="15" x14ac:dyDescent="0.25">
      <c r="A2621" s="24" t="s">
        <v>2830</v>
      </c>
      <c r="B2621" s="20">
        <v>0</v>
      </c>
      <c r="C2621" s="21">
        <v>0</v>
      </c>
      <c r="D2621" s="25">
        <v>59472.89</v>
      </c>
      <c r="E2621" s="25">
        <v>41861.590000000004</v>
      </c>
      <c r="F2621" s="21">
        <v>0</v>
      </c>
      <c r="G2621" s="22">
        <f t="shared" si="40"/>
        <v>17611.299999999996</v>
      </c>
      <c r="H2621" s="21">
        <v>0</v>
      </c>
      <c r="I2621" s="21">
        <v>0</v>
      </c>
    </row>
    <row r="2622" spans="1:9" ht="15" x14ac:dyDescent="0.25">
      <c r="A2622" s="24" t="s">
        <v>2831</v>
      </c>
      <c r="B2622" s="20">
        <v>0</v>
      </c>
      <c r="C2622" s="21">
        <v>0</v>
      </c>
      <c r="D2622" s="25">
        <v>57226.30000000001</v>
      </c>
      <c r="E2622" s="25">
        <v>34270.100000000006</v>
      </c>
      <c r="F2622" s="21">
        <v>0</v>
      </c>
      <c r="G2622" s="22">
        <f t="shared" si="40"/>
        <v>22956.200000000004</v>
      </c>
      <c r="H2622" s="21">
        <v>0</v>
      </c>
      <c r="I2622" s="21">
        <v>0</v>
      </c>
    </row>
    <row r="2623" spans="1:9" ht="15" x14ac:dyDescent="0.25">
      <c r="A2623" s="24" t="s">
        <v>2832</v>
      </c>
      <c r="B2623" s="20">
        <v>0</v>
      </c>
      <c r="C2623" s="21">
        <v>0</v>
      </c>
      <c r="D2623" s="25">
        <v>70866.100000000006</v>
      </c>
      <c r="E2623" s="25">
        <v>35996.699999999997</v>
      </c>
      <c r="F2623" s="21">
        <v>0</v>
      </c>
      <c r="G2623" s="22">
        <f t="shared" si="40"/>
        <v>34869.400000000009</v>
      </c>
      <c r="H2623" s="21">
        <v>0</v>
      </c>
      <c r="I2623" s="21">
        <v>0</v>
      </c>
    </row>
    <row r="2624" spans="1:9" ht="15" x14ac:dyDescent="0.25">
      <c r="A2624" s="24" t="s">
        <v>2833</v>
      </c>
      <c r="B2624" s="20">
        <v>0</v>
      </c>
      <c r="C2624" s="21">
        <v>0</v>
      </c>
      <c r="D2624" s="25">
        <v>78849.500000000015</v>
      </c>
      <c r="E2624" s="25">
        <v>56619.900000000009</v>
      </c>
      <c r="F2624" s="21">
        <v>0</v>
      </c>
      <c r="G2624" s="22">
        <f t="shared" si="40"/>
        <v>22229.600000000006</v>
      </c>
      <c r="H2624" s="21">
        <v>0</v>
      </c>
      <c r="I2624" s="21">
        <v>0</v>
      </c>
    </row>
    <row r="2625" spans="1:9" ht="15" x14ac:dyDescent="0.25">
      <c r="A2625" s="24" t="s">
        <v>2834</v>
      </c>
      <c r="B2625" s="20">
        <v>0</v>
      </c>
      <c r="C2625" s="21">
        <v>0</v>
      </c>
      <c r="D2625" s="25">
        <v>112394.1</v>
      </c>
      <c r="E2625" s="25">
        <v>63633.69999999999</v>
      </c>
      <c r="F2625" s="21">
        <v>0</v>
      </c>
      <c r="G2625" s="22">
        <f t="shared" si="40"/>
        <v>48760.400000000016</v>
      </c>
      <c r="H2625" s="21">
        <v>0</v>
      </c>
      <c r="I2625" s="21">
        <v>0</v>
      </c>
    </row>
    <row r="2626" spans="1:9" ht="15" x14ac:dyDescent="0.25">
      <c r="A2626" s="24" t="s">
        <v>2835</v>
      </c>
      <c r="B2626" s="20">
        <v>0</v>
      </c>
      <c r="C2626" s="21">
        <v>0</v>
      </c>
      <c r="D2626" s="25">
        <v>255522.50000000003</v>
      </c>
      <c r="E2626" s="25">
        <v>224240.50000000006</v>
      </c>
      <c r="F2626" s="21">
        <v>0</v>
      </c>
      <c r="G2626" s="22">
        <f t="shared" si="40"/>
        <v>31281.999999999971</v>
      </c>
      <c r="H2626" s="21">
        <v>0</v>
      </c>
      <c r="I2626" s="21">
        <v>0</v>
      </c>
    </row>
    <row r="2627" spans="1:9" ht="15" x14ac:dyDescent="0.25">
      <c r="A2627" s="24" t="s">
        <v>2836</v>
      </c>
      <c r="B2627" s="20">
        <v>0</v>
      </c>
      <c r="C2627" s="21">
        <v>0</v>
      </c>
      <c r="D2627" s="25">
        <v>339631.8</v>
      </c>
      <c r="E2627" s="25">
        <v>256358.6</v>
      </c>
      <c r="F2627" s="21">
        <v>0</v>
      </c>
      <c r="G2627" s="22">
        <f t="shared" si="40"/>
        <v>83273.199999999983</v>
      </c>
      <c r="H2627" s="21">
        <v>0</v>
      </c>
      <c r="I2627" s="21">
        <v>0</v>
      </c>
    </row>
    <row r="2628" spans="1:9" ht="15" x14ac:dyDescent="0.25">
      <c r="A2628" s="24" t="s">
        <v>2837</v>
      </c>
      <c r="B2628" s="20">
        <v>0</v>
      </c>
      <c r="C2628" s="21">
        <v>0</v>
      </c>
      <c r="D2628" s="25">
        <v>251888.79999999996</v>
      </c>
      <c r="E2628" s="25">
        <v>168304.9</v>
      </c>
      <c r="F2628" s="21">
        <v>0</v>
      </c>
      <c r="G2628" s="22">
        <f t="shared" si="40"/>
        <v>83583.899999999965</v>
      </c>
      <c r="H2628" s="21">
        <v>0</v>
      </c>
      <c r="I2628" s="21">
        <v>0</v>
      </c>
    </row>
    <row r="2629" spans="1:9" ht="15" x14ac:dyDescent="0.25">
      <c r="A2629" s="24" t="s">
        <v>2838</v>
      </c>
      <c r="B2629" s="20">
        <v>0</v>
      </c>
      <c r="C2629" s="21">
        <v>0</v>
      </c>
      <c r="D2629" s="25">
        <v>330607.99999999994</v>
      </c>
      <c r="E2629" s="25">
        <v>212955.4</v>
      </c>
      <c r="F2629" s="21">
        <v>0</v>
      </c>
      <c r="G2629" s="22">
        <f t="shared" si="40"/>
        <v>117652.59999999995</v>
      </c>
      <c r="H2629" s="21">
        <v>0</v>
      </c>
      <c r="I2629" s="21">
        <v>0</v>
      </c>
    </row>
    <row r="2630" spans="1:9" ht="15" x14ac:dyDescent="0.25">
      <c r="A2630" s="24" t="s">
        <v>2839</v>
      </c>
      <c r="B2630" s="20">
        <v>0</v>
      </c>
      <c r="C2630" s="21">
        <v>0</v>
      </c>
      <c r="D2630" s="25">
        <v>538807.9</v>
      </c>
      <c r="E2630" s="25">
        <v>394967.86</v>
      </c>
      <c r="F2630" s="21">
        <v>0</v>
      </c>
      <c r="G2630" s="22">
        <f t="shared" si="40"/>
        <v>143840.04000000004</v>
      </c>
      <c r="H2630" s="21">
        <v>0</v>
      </c>
      <c r="I2630" s="21">
        <v>0</v>
      </c>
    </row>
    <row r="2631" spans="1:9" ht="15" x14ac:dyDescent="0.25">
      <c r="A2631" s="24" t="s">
        <v>2840</v>
      </c>
      <c r="B2631" s="20">
        <v>0</v>
      </c>
      <c r="C2631" s="21">
        <v>0</v>
      </c>
      <c r="D2631" s="25">
        <v>440883.3</v>
      </c>
      <c r="E2631" s="25">
        <v>348506.35999999993</v>
      </c>
      <c r="F2631" s="21">
        <v>0</v>
      </c>
      <c r="G2631" s="22">
        <f t="shared" ref="G2631:G2694" si="41">D2631-E2631</f>
        <v>92376.940000000061</v>
      </c>
      <c r="H2631" s="21">
        <v>0</v>
      </c>
      <c r="I2631" s="21">
        <v>0</v>
      </c>
    </row>
    <row r="2632" spans="1:9" ht="15" x14ac:dyDescent="0.25">
      <c r="A2632" s="24" t="s">
        <v>2841</v>
      </c>
      <c r="B2632" s="20">
        <v>0</v>
      </c>
      <c r="C2632" s="21">
        <v>0</v>
      </c>
      <c r="D2632" s="25">
        <v>62399.399999999994</v>
      </c>
      <c r="E2632" s="25">
        <v>34383.599999999999</v>
      </c>
      <c r="F2632" s="21">
        <v>0</v>
      </c>
      <c r="G2632" s="22">
        <f t="shared" si="41"/>
        <v>28015.799999999996</v>
      </c>
      <c r="H2632" s="21">
        <v>0</v>
      </c>
      <c r="I2632" s="21">
        <v>0</v>
      </c>
    </row>
    <row r="2633" spans="1:9" ht="15" x14ac:dyDescent="0.25">
      <c r="A2633" s="24" t="s">
        <v>2842</v>
      </c>
      <c r="B2633" s="20">
        <v>0</v>
      </c>
      <c r="C2633" s="21">
        <v>0</v>
      </c>
      <c r="D2633" s="25">
        <v>47059.099999999991</v>
      </c>
      <c r="E2633" s="25">
        <v>731</v>
      </c>
      <c r="F2633" s="21">
        <v>0</v>
      </c>
      <c r="G2633" s="22">
        <f t="shared" si="41"/>
        <v>46328.099999999991</v>
      </c>
      <c r="H2633" s="21">
        <v>0</v>
      </c>
      <c r="I2633" s="21">
        <v>0</v>
      </c>
    </row>
    <row r="2634" spans="1:9" ht="15" x14ac:dyDescent="0.25">
      <c r="A2634" s="24" t="s">
        <v>2843</v>
      </c>
      <c r="B2634" s="20">
        <v>0</v>
      </c>
      <c r="C2634" s="21">
        <v>0</v>
      </c>
      <c r="D2634" s="25">
        <v>175402.10000000003</v>
      </c>
      <c r="E2634" s="25">
        <v>98572.800000000003</v>
      </c>
      <c r="F2634" s="21">
        <v>0</v>
      </c>
      <c r="G2634" s="22">
        <f t="shared" si="41"/>
        <v>76829.300000000032</v>
      </c>
      <c r="H2634" s="21">
        <v>0</v>
      </c>
      <c r="I2634" s="21">
        <v>0</v>
      </c>
    </row>
    <row r="2635" spans="1:9" ht="15" x14ac:dyDescent="0.25">
      <c r="A2635" s="24" t="s">
        <v>2844</v>
      </c>
      <c r="B2635" s="20">
        <v>0</v>
      </c>
      <c r="C2635" s="21">
        <v>0</v>
      </c>
      <c r="D2635" s="25">
        <v>71259.899999999994</v>
      </c>
      <c r="E2635" s="25">
        <v>47885</v>
      </c>
      <c r="F2635" s="21">
        <v>0</v>
      </c>
      <c r="G2635" s="22">
        <f t="shared" si="41"/>
        <v>23374.899999999994</v>
      </c>
      <c r="H2635" s="21">
        <v>0</v>
      </c>
      <c r="I2635" s="21">
        <v>0</v>
      </c>
    </row>
    <row r="2636" spans="1:9" ht="15" x14ac:dyDescent="0.25">
      <c r="A2636" s="24" t="s">
        <v>2845</v>
      </c>
      <c r="B2636" s="20">
        <v>0</v>
      </c>
      <c r="C2636" s="21">
        <v>0</v>
      </c>
      <c r="D2636" s="25">
        <v>36372.799999999996</v>
      </c>
      <c r="E2636" s="25">
        <v>8771.7999999999993</v>
      </c>
      <c r="F2636" s="21">
        <v>0</v>
      </c>
      <c r="G2636" s="22">
        <f t="shared" si="41"/>
        <v>27600.999999999996</v>
      </c>
      <c r="H2636" s="21">
        <v>0</v>
      </c>
      <c r="I2636" s="21">
        <v>0</v>
      </c>
    </row>
    <row r="2637" spans="1:9" ht="15" x14ac:dyDescent="0.25">
      <c r="A2637" s="24" t="s">
        <v>2846</v>
      </c>
      <c r="B2637" s="20">
        <v>0</v>
      </c>
      <c r="C2637" s="21">
        <v>0</v>
      </c>
      <c r="D2637" s="25">
        <v>517480.17999999993</v>
      </c>
      <c r="E2637" s="25">
        <v>400629.27999999991</v>
      </c>
      <c r="F2637" s="21">
        <v>0</v>
      </c>
      <c r="G2637" s="22">
        <f t="shared" si="41"/>
        <v>116850.90000000002</v>
      </c>
      <c r="H2637" s="21">
        <v>0</v>
      </c>
      <c r="I2637" s="21">
        <v>0</v>
      </c>
    </row>
    <row r="2638" spans="1:9" ht="15" x14ac:dyDescent="0.25">
      <c r="A2638" s="24" t="s">
        <v>2847</v>
      </c>
      <c r="B2638" s="20">
        <v>0</v>
      </c>
      <c r="C2638" s="21">
        <v>0</v>
      </c>
      <c r="D2638" s="25">
        <v>26296.199999999997</v>
      </c>
      <c r="E2638" s="25">
        <v>19741.82</v>
      </c>
      <c r="F2638" s="21">
        <v>0</v>
      </c>
      <c r="G2638" s="22">
        <f t="shared" si="41"/>
        <v>6554.3799999999974</v>
      </c>
      <c r="H2638" s="21">
        <v>0</v>
      </c>
      <c r="I2638" s="21">
        <v>0</v>
      </c>
    </row>
    <row r="2639" spans="1:9" ht="15" x14ac:dyDescent="0.25">
      <c r="A2639" s="24" t="s">
        <v>2848</v>
      </c>
      <c r="B2639" s="20">
        <v>0</v>
      </c>
      <c r="C2639" s="21">
        <v>0</v>
      </c>
      <c r="D2639" s="25">
        <v>12082.5</v>
      </c>
      <c r="E2639" s="25">
        <v>0</v>
      </c>
      <c r="F2639" s="21">
        <v>0</v>
      </c>
      <c r="G2639" s="22">
        <f t="shared" si="41"/>
        <v>12082.5</v>
      </c>
      <c r="H2639" s="21">
        <v>0</v>
      </c>
      <c r="I2639" s="21">
        <v>0</v>
      </c>
    </row>
    <row r="2640" spans="1:9" ht="15" x14ac:dyDescent="0.25">
      <c r="A2640" s="24" t="s">
        <v>2849</v>
      </c>
      <c r="B2640" s="20">
        <v>0</v>
      </c>
      <c r="C2640" s="21">
        <v>0</v>
      </c>
      <c r="D2640" s="25">
        <v>19206.699999999997</v>
      </c>
      <c r="E2640" s="25">
        <v>4164.2</v>
      </c>
      <c r="F2640" s="21">
        <v>0</v>
      </c>
      <c r="G2640" s="22">
        <f t="shared" si="41"/>
        <v>15042.499999999996</v>
      </c>
      <c r="H2640" s="21">
        <v>0</v>
      </c>
      <c r="I2640" s="21">
        <v>0</v>
      </c>
    </row>
    <row r="2641" spans="1:9" ht="15" x14ac:dyDescent="0.25">
      <c r="A2641" s="24" t="s">
        <v>2850</v>
      </c>
      <c r="B2641" s="20">
        <v>0</v>
      </c>
      <c r="C2641" s="21">
        <v>0</v>
      </c>
      <c r="D2641" s="25">
        <v>17470.400000000001</v>
      </c>
      <c r="E2641" s="25">
        <v>4618.2</v>
      </c>
      <c r="F2641" s="21">
        <v>0</v>
      </c>
      <c r="G2641" s="22">
        <f t="shared" si="41"/>
        <v>12852.2</v>
      </c>
      <c r="H2641" s="21">
        <v>0</v>
      </c>
      <c r="I2641" s="21">
        <v>0</v>
      </c>
    </row>
    <row r="2642" spans="1:9" ht="15" x14ac:dyDescent="0.25">
      <c r="A2642" s="24" t="s">
        <v>2851</v>
      </c>
      <c r="B2642" s="20">
        <v>0</v>
      </c>
      <c r="C2642" s="21">
        <v>0</v>
      </c>
      <c r="D2642" s="25">
        <v>869373.44000000018</v>
      </c>
      <c r="E2642" s="25">
        <v>693968.72</v>
      </c>
      <c r="F2642" s="21">
        <v>0</v>
      </c>
      <c r="G2642" s="22">
        <f t="shared" si="41"/>
        <v>175404.7200000002</v>
      </c>
      <c r="H2642" s="21">
        <v>0</v>
      </c>
      <c r="I2642" s="21">
        <v>0</v>
      </c>
    </row>
    <row r="2643" spans="1:9" ht="15" x14ac:dyDescent="0.25">
      <c r="A2643" s="24" t="s">
        <v>2852</v>
      </c>
      <c r="B2643" s="20">
        <v>0</v>
      </c>
      <c r="C2643" s="21">
        <v>0</v>
      </c>
      <c r="D2643" s="25">
        <v>23252.1</v>
      </c>
      <c r="E2643" s="25">
        <v>0</v>
      </c>
      <c r="F2643" s="21">
        <v>0</v>
      </c>
      <c r="G2643" s="22">
        <f t="shared" si="41"/>
        <v>23252.1</v>
      </c>
      <c r="H2643" s="21">
        <v>0</v>
      </c>
      <c r="I2643" s="21">
        <v>0</v>
      </c>
    </row>
    <row r="2644" spans="1:9" ht="15" x14ac:dyDescent="0.25">
      <c r="A2644" s="24" t="s">
        <v>2853</v>
      </c>
      <c r="B2644" s="20">
        <v>0</v>
      </c>
      <c r="C2644" s="21">
        <v>0</v>
      </c>
      <c r="D2644" s="25">
        <v>438450.59999999992</v>
      </c>
      <c r="E2644" s="25">
        <v>242809.7</v>
      </c>
      <c r="F2644" s="21">
        <v>0</v>
      </c>
      <c r="G2644" s="22">
        <f t="shared" si="41"/>
        <v>195640.89999999991</v>
      </c>
      <c r="H2644" s="21">
        <v>0</v>
      </c>
      <c r="I2644" s="21">
        <v>0</v>
      </c>
    </row>
    <row r="2645" spans="1:9" ht="15" x14ac:dyDescent="0.25">
      <c r="A2645" s="24" t="s">
        <v>2854</v>
      </c>
      <c r="B2645" s="20">
        <v>0</v>
      </c>
      <c r="C2645" s="21">
        <v>0</v>
      </c>
      <c r="D2645" s="25">
        <v>584892.87999999977</v>
      </c>
      <c r="E2645" s="25">
        <v>278100.99</v>
      </c>
      <c r="F2645" s="21">
        <v>0</v>
      </c>
      <c r="G2645" s="22">
        <f t="shared" si="41"/>
        <v>306791.88999999978</v>
      </c>
      <c r="H2645" s="21">
        <v>0</v>
      </c>
      <c r="I2645" s="21">
        <v>0</v>
      </c>
    </row>
    <row r="2646" spans="1:9" ht="15" x14ac:dyDescent="0.25">
      <c r="A2646" s="24" t="s">
        <v>2855</v>
      </c>
      <c r="B2646" s="20">
        <v>0</v>
      </c>
      <c r="C2646" s="21">
        <v>0</v>
      </c>
      <c r="D2646" s="25">
        <v>7679.1</v>
      </c>
      <c r="E2646" s="25">
        <v>171.6</v>
      </c>
      <c r="F2646" s="21">
        <v>0</v>
      </c>
      <c r="G2646" s="22">
        <f t="shared" si="41"/>
        <v>7507.5</v>
      </c>
      <c r="H2646" s="21">
        <v>0</v>
      </c>
      <c r="I2646" s="21">
        <v>0</v>
      </c>
    </row>
    <row r="2647" spans="1:9" ht="15" x14ac:dyDescent="0.25">
      <c r="A2647" s="24" t="s">
        <v>2856</v>
      </c>
      <c r="B2647" s="20">
        <v>0</v>
      </c>
      <c r="C2647" s="21">
        <v>0</v>
      </c>
      <c r="D2647" s="25">
        <v>19940.600000000002</v>
      </c>
      <c r="E2647" s="25">
        <v>0</v>
      </c>
      <c r="F2647" s="21">
        <v>0</v>
      </c>
      <c r="G2647" s="22">
        <f t="shared" si="41"/>
        <v>19940.600000000002</v>
      </c>
      <c r="H2647" s="21">
        <v>0</v>
      </c>
      <c r="I2647" s="21">
        <v>0</v>
      </c>
    </row>
    <row r="2648" spans="1:9" ht="15" x14ac:dyDescent="0.25">
      <c r="A2648" s="24" t="s">
        <v>2857</v>
      </c>
      <c r="B2648" s="20">
        <v>0</v>
      </c>
      <c r="C2648" s="21">
        <v>0</v>
      </c>
      <c r="D2648" s="25">
        <v>60144</v>
      </c>
      <c r="E2648" s="25">
        <v>2793.2</v>
      </c>
      <c r="F2648" s="21">
        <v>0</v>
      </c>
      <c r="G2648" s="22">
        <f t="shared" si="41"/>
        <v>57350.8</v>
      </c>
      <c r="H2648" s="21">
        <v>0</v>
      </c>
      <c r="I2648" s="21">
        <v>0</v>
      </c>
    </row>
    <row r="2649" spans="1:9" ht="15" x14ac:dyDescent="0.25">
      <c r="A2649" s="24" t="s">
        <v>2858</v>
      </c>
      <c r="B2649" s="20">
        <v>0</v>
      </c>
      <c r="C2649" s="21">
        <v>0</v>
      </c>
      <c r="D2649" s="25">
        <v>58157.100000000013</v>
      </c>
      <c r="E2649" s="25">
        <v>872.1</v>
      </c>
      <c r="F2649" s="21">
        <v>0</v>
      </c>
      <c r="G2649" s="22">
        <f t="shared" si="41"/>
        <v>57285.000000000015</v>
      </c>
      <c r="H2649" s="21">
        <v>0</v>
      </c>
      <c r="I2649" s="21">
        <v>0</v>
      </c>
    </row>
    <row r="2650" spans="1:9" ht="15" x14ac:dyDescent="0.25">
      <c r="A2650" s="24" t="s">
        <v>2859</v>
      </c>
      <c r="B2650" s="20">
        <v>0</v>
      </c>
      <c r="C2650" s="21">
        <v>0</v>
      </c>
      <c r="D2650" s="25">
        <v>52393.299999999996</v>
      </c>
      <c r="E2650" s="25">
        <v>3647.1000000000004</v>
      </c>
      <c r="F2650" s="21">
        <v>0</v>
      </c>
      <c r="G2650" s="22">
        <f t="shared" si="41"/>
        <v>48746.2</v>
      </c>
      <c r="H2650" s="21">
        <v>0</v>
      </c>
      <c r="I2650" s="21">
        <v>0</v>
      </c>
    </row>
    <row r="2651" spans="1:9" ht="15" x14ac:dyDescent="0.25">
      <c r="A2651" s="24" t="s">
        <v>2860</v>
      </c>
      <c r="B2651" s="20">
        <v>0</v>
      </c>
      <c r="C2651" s="21">
        <v>0</v>
      </c>
      <c r="D2651" s="25">
        <v>50621.2</v>
      </c>
      <c r="E2651" s="25">
        <v>5656</v>
      </c>
      <c r="F2651" s="21">
        <v>0</v>
      </c>
      <c r="G2651" s="22">
        <f t="shared" si="41"/>
        <v>44965.2</v>
      </c>
      <c r="H2651" s="21">
        <v>0</v>
      </c>
      <c r="I2651" s="21">
        <v>0</v>
      </c>
    </row>
    <row r="2652" spans="1:9" ht="15" x14ac:dyDescent="0.25">
      <c r="A2652" s="24" t="s">
        <v>2861</v>
      </c>
      <c r="B2652" s="20">
        <v>0</v>
      </c>
      <c r="C2652" s="21">
        <v>0</v>
      </c>
      <c r="D2652" s="25">
        <v>54577.1</v>
      </c>
      <c r="E2652" s="25">
        <v>22115.9</v>
      </c>
      <c r="F2652" s="21">
        <v>0</v>
      </c>
      <c r="G2652" s="22">
        <f t="shared" si="41"/>
        <v>32461.199999999997</v>
      </c>
      <c r="H2652" s="21">
        <v>0</v>
      </c>
      <c r="I2652" s="21">
        <v>0</v>
      </c>
    </row>
    <row r="2653" spans="1:9" ht="15" x14ac:dyDescent="0.25">
      <c r="A2653" s="24" t="s">
        <v>2862</v>
      </c>
      <c r="B2653" s="20">
        <v>0</v>
      </c>
      <c r="C2653" s="21">
        <v>0</v>
      </c>
      <c r="D2653" s="25">
        <v>37572.1</v>
      </c>
      <c r="E2653" s="25">
        <v>21178.400000000001</v>
      </c>
      <c r="F2653" s="21">
        <v>0</v>
      </c>
      <c r="G2653" s="22">
        <f t="shared" si="41"/>
        <v>16393.699999999997</v>
      </c>
      <c r="H2653" s="21">
        <v>0</v>
      </c>
      <c r="I2653" s="21">
        <v>0</v>
      </c>
    </row>
    <row r="2654" spans="1:9" ht="15" x14ac:dyDescent="0.25">
      <c r="A2654" s="24" t="s">
        <v>2863</v>
      </c>
      <c r="B2654" s="20">
        <v>0</v>
      </c>
      <c r="C2654" s="21">
        <v>0</v>
      </c>
      <c r="D2654" s="25">
        <v>45734.5</v>
      </c>
      <c r="E2654" s="25">
        <v>31036.800000000003</v>
      </c>
      <c r="F2654" s="21">
        <v>0</v>
      </c>
      <c r="G2654" s="22">
        <f t="shared" si="41"/>
        <v>14697.699999999997</v>
      </c>
      <c r="H2654" s="21">
        <v>0</v>
      </c>
      <c r="I2654" s="21">
        <v>0</v>
      </c>
    </row>
    <row r="2655" spans="1:9" ht="15" x14ac:dyDescent="0.25">
      <c r="A2655" s="24" t="s">
        <v>2864</v>
      </c>
      <c r="B2655" s="20">
        <v>0</v>
      </c>
      <c r="C2655" s="21">
        <v>0</v>
      </c>
      <c r="D2655" s="25">
        <v>205555.70000000004</v>
      </c>
      <c r="E2655" s="25">
        <v>160885.48000000001</v>
      </c>
      <c r="F2655" s="21">
        <v>0</v>
      </c>
      <c r="G2655" s="22">
        <f t="shared" si="41"/>
        <v>44670.22000000003</v>
      </c>
      <c r="H2655" s="21">
        <v>0</v>
      </c>
      <c r="I2655" s="21">
        <v>0</v>
      </c>
    </row>
    <row r="2656" spans="1:9" ht="15" x14ac:dyDescent="0.25">
      <c r="A2656" s="24" t="s">
        <v>2865</v>
      </c>
      <c r="B2656" s="20">
        <v>0</v>
      </c>
      <c r="C2656" s="21">
        <v>0</v>
      </c>
      <c r="D2656" s="25">
        <v>40310.800000000003</v>
      </c>
      <c r="E2656" s="25">
        <v>24993.200000000001</v>
      </c>
      <c r="F2656" s="21">
        <v>0</v>
      </c>
      <c r="G2656" s="22">
        <f t="shared" si="41"/>
        <v>15317.600000000002</v>
      </c>
      <c r="H2656" s="21">
        <v>0</v>
      </c>
      <c r="I2656" s="21">
        <v>0</v>
      </c>
    </row>
    <row r="2657" spans="1:9" ht="15" x14ac:dyDescent="0.25">
      <c r="A2657" s="24" t="s">
        <v>2866</v>
      </c>
      <c r="B2657" s="20">
        <v>0</v>
      </c>
      <c r="C2657" s="21">
        <v>0</v>
      </c>
      <c r="D2657" s="25">
        <v>47023.299999999996</v>
      </c>
      <c r="E2657" s="25">
        <v>21695.5</v>
      </c>
      <c r="F2657" s="21">
        <v>0</v>
      </c>
      <c r="G2657" s="22">
        <f t="shared" si="41"/>
        <v>25327.799999999996</v>
      </c>
      <c r="H2657" s="21">
        <v>0</v>
      </c>
      <c r="I2657" s="21">
        <v>0</v>
      </c>
    </row>
    <row r="2658" spans="1:9" ht="15" x14ac:dyDescent="0.25">
      <c r="A2658" s="24" t="s">
        <v>2867</v>
      </c>
      <c r="B2658" s="20">
        <v>0</v>
      </c>
      <c r="C2658" s="21">
        <v>0</v>
      </c>
      <c r="D2658" s="25">
        <v>191340.45</v>
      </c>
      <c r="E2658" s="25">
        <v>137707</v>
      </c>
      <c r="F2658" s="21">
        <v>0</v>
      </c>
      <c r="G2658" s="22">
        <f t="shared" si="41"/>
        <v>53633.450000000012</v>
      </c>
      <c r="H2658" s="21">
        <v>0</v>
      </c>
      <c r="I2658" s="21">
        <v>0</v>
      </c>
    </row>
    <row r="2659" spans="1:9" ht="15" x14ac:dyDescent="0.25">
      <c r="A2659" s="24" t="s">
        <v>2868</v>
      </c>
      <c r="B2659" s="20">
        <v>0</v>
      </c>
      <c r="C2659" s="21">
        <v>0</v>
      </c>
      <c r="D2659" s="25">
        <v>81588.2</v>
      </c>
      <c r="E2659" s="25">
        <v>31649</v>
      </c>
      <c r="F2659" s="21">
        <v>0</v>
      </c>
      <c r="G2659" s="22">
        <f t="shared" si="41"/>
        <v>49939.199999999997</v>
      </c>
      <c r="H2659" s="21">
        <v>0</v>
      </c>
      <c r="I2659" s="21">
        <v>0</v>
      </c>
    </row>
    <row r="2660" spans="1:9" ht="15" x14ac:dyDescent="0.25">
      <c r="A2660" s="24" t="s">
        <v>2869</v>
      </c>
      <c r="B2660" s="20">
        <v>0</v>
      </c>
      <c r="C2660" s="21">
        <v>0</v>
      </c>
      <c r="D2660" s="25">
        <v>94512.000000000015</v>
      </c>
      <c r="E2660" s="25">
        <v>42642</v>
      </c>
      <c r="F2660" s="21">
        <v>0</v>
      </c>
      <c r="G2660" s="22">
        <f t="shared" si="41"/>
        <v>51870.000000000015</v>
      </c>
      <c r="H2660" s="21">
        <v>0</v>
      </c>
      <c r="I2660" s="21">
        <v>0</v>
      </c>
    </row>
    <row r="2661" spans="1:9" ht="15" x14ac:dyDescent="0.25">
      <c r="A2661" s="24" t="s">
        <v>2870</v>
      </c>
      <c r="B2661" s="20">
        <v>0</v>
      </c>
      <c r="C2661" s="21">
        <v>0</v>
      </c>
      <c r="D2661" s="25">
        <v>53127.199999999997</v>
      </c>
      <c r="E2661" s="25">
        <v>29452.6</v>
      </c>
      <c r="F2661" s="21">
        <v>0</v>
      </c>
      <c r="G2661" s="22">
        <f t="shared" si="41"/>
        <v>23674.6</v>
      </c>
      <c r="H2661" s="21">
        <v>0</v>
      </c>
      <c r="I2661" s="21">
        <v>0</v>
      </c>
    </row>
    <row r="2662" spans="1:9" ht="15" x14ac:dyDescent="0.25">
      <c r="A2662" s="24" t="s">
        <v>2871</v>
      </c>
      <c r="B2662" s="20">
        <v>0</v>
      </c>
      <c r="C2662" s="21">
        <v>0</v>
      </c>
      <c r="D2662" s="25">
        <v>18991.900000000001</v>
      </c>
      <c r="E2662" s="25">
        <v>284.39</v>
      </c>
      <c r="F2662" s="21">
        <v>0</v>
      </c>
      <c r="G2662" s="22">
        <f t="shared" si="41"/>
        <v>18707.510000000002</v>
      </c>
      <c r="H2662" s="21">
        <v>0</v>
      </c>
      <c r="I2662" s="21">
        <v>0</v>
      </c>
    </row>
    <row r="2663" spans="1:9" ht="15" x14ac:dyDescent="0.25">
      <c r="A2663" s="24" t="s">
        <v>2872</v>
      </c>
      <c r="B2663" s="20">
        <v>0</v>
      </c>
      <c r="C2663" s="21">
        <v>0</v>
      </c>
      <c r="D2663" s="25">
        <v>167017.20000000001</v>
      </c>
      <c r="E2663" s="25">
        <v>104371.5</v>
      </c>
      <c r="F2663" s="21">
        <v>0</v>
      </c>
      <c r="G2663" s="22">
        <f t="shared" si="41"/>
        <v>62645.700000000012</v>
      </c>
      <c r="H2663" s="21">
        <v>0</v>
      </c>
      <c r="I2663" s="21">
        <v>0</v>
      </c>
    </row>
    <row r="2664" spans="1:9" ht="15" x14ac:dyDescent="0.25">
      <c r="A2664" s="24" t="s">
        <v>2873</v>
      </c>
      <c r="B2664" s="20">
        <v>0</v>
      </c>
      <c r="C2664" s="21">
        <v>0</v>
      </c>
      <c r="D2664" s="25">
        <v>537636.00000000012</v>
      </c>
      <c r="E2664" s="25">
        <v>384055.9</v>
      </c>
      <c r="F2664" s="21">
        <v>0</v>
      </c>
      <c r="G2664" s="22">
        <f t="shared" si="41"/>
        <v>153580.10000000009</v>
      </c>
      <c r="H2664" s="21">
        <v>0</v>
      </c>
      <c r="I2664" s="21">
        <v>0</v>
      </c>
    </row>
    <row r="2665" spans="1:9" ht="15" x14ac:dyDescent="0.25">
      <c r="A2665" s="24" t="s">
        <v>2874</v>
      </c>
      <c r="B2665" s="20">
        <v>0</v>
      </c>
      <c r="C2665" s="21">
        <v>0</v>
      </c>
      <c r="D2665" s="25">
        <v>1576085.25</v>
      </c>
      <c r="E2665" s="25">
        <v>1251233.6499999999</v>
      </c>
      <c r="F2665" s="21">
        <v>0</v>
      </c>
      <c r="G2665" s="22">
        <f t="shared" si="41"/>
        <v>324851.60000000009</v>
      </c>
      <c r="H2665" s="21">
        <v>0</v>
      </c>
      <c r="I2665" s="21">
        <v>0</v>
      </c>
    </row>
    <row r="2666" spans="1:9" ht="15" x14ac:dyDescent="0.25">
      <c r="A2666" s="24" t="s">
        <v>2875</v>
      </c>
      <c r="B2666" s="20">
        <v>0</v>
      </c>
      <c r="C2666" s="21">
        <v>0</v>
      </c>
      <c r="D2666" s="25">
        <v>228838.2</v>
      </c>
      <c r="E2666" s="25">
        <v>198523.1</v>
      </c>
      <c r="F2666" s="21">
        <v>0</v>
      </c>
      <c r="G2666" s="22">
        <f t="shared" si="41"/>
        <v>30315.100000000006</v>
      </c>
      <c r="H2666" s="21">
        <v>0</v>
      </c>
      <c r="I2666" s="21">
        <v>0</v>
      </c>
    </row>
    <row r="2667" spans="1:9" ht="15" x14ac:dyDescent="0.25">
      <c r="A2667" s="24" t="s">
        <v>2876</v>
      </c>
      <c r="B2667" s="20">
        <v>0</v>
      </c>
      <c r="C2667" s="21">
        <v>0</v>
      </c>
      <c r="D2667" s="25">
        <v>949863.05000000016</v>
      </c>
      <c r="E2667" s="25">
        <v>724030.30000000028</v>
      </c>
      <c r="F2667" s="21">
        <v>0</v>
      </c>
      <c r="G2667" s="22">
        <f t="shared" si="41"/>
        <v>225832.74999999988</v>
      </c>
      <c r="H2667" s="21">
        <v>0</v>
      </c>
      <c r="I2667" s="21">
        <v>0</v>
      </c>
    </row>
    <row r="2668" spans="1:9" ht="15" x14ac:dyDescent="0.25">
      <c r="A2668" s="24" t="s">
        <v>2877</v>
      </c>
      <c r="B2668" s="20">
        <v>0</v>
      </c>
      <c r="C2668" s="21">
        <v>0</v>
      </c>
      <c r="D2668" s="25">
        <v>467111.50000000012</v>
      </c>
      <c r="E2668" s="25">
        <v>379721.60000000009</v>
      </c>
      <c r="F2668" s="21">
        <v>0</v>
      </c>
      <c r="G2668" s="22">
        <f t="shared" si="41"/>
        <v>87389.900000000023</v>
      </c>
      <c r="H2668" s="21">
        <v>0</v>
      </c>
      <c r="I2668" s="21">
        <v>0</v>
      </c>
    </row>
    <row r="2669" spans="1:9" ht="15" x14ac:dyDescent="0.25">
      <c r="A2669" s="24" t="s">
        <v>2878</v>
      </c>
      <c r="B2669" s="20">
        <v>0</v>
      </c>
      <c r="C2669" s="21">
        <v>0</v>
      </c>
      <c r="D2669" s="25">
        <v>644567.17000000016</v>
      </c>
      <c r="E2669" s="25">
        <v>505304.17000000016</v>
      </c>
      <c r="F2669" s="21">
        <v>0</v>
      </c>
      <c r="G2669" s="22">
        <f t="shared" si="41"/>
        <v>139263</v>
      </c>
      <c r="H2669" s="21">
        <v>0</v>
      </c>
      <c r="I2669" s="21">
        <v>0</v>
      </c>
    </row>
    <row r="2670" spans="1:9" ht="15" x14ac:dyDescent="0.25">
      <c r="A2670" s="24" t="s">
        <v>2879</v>
      </c>
      <c r="B2670" s="20">
        <v>0</v>
      </c>
      <c r="C2670" s="21">
        <v>0</v>
      </c>
      <c r="D2670" s="25">
        <v>454297.03000000009</v>
      </c>
      <c r="E2670" s="25">
        <v>359475.68</v>
      </c>
      <c r="F2670" s="21">
        <v>0</v>
      </c>
      <c r="G2670" s="22">
        <f t="shared" si="41"/>
        <v>94821.350000000093</v>
      </c>
      <c r="H2670" s="21">
        <v>0</v>
      </c>
      <c r="I2670" s="21">
        <v>0</v>
      </c>
    </row>
    <row r="2671" spans="1:9" ht="15" x14ac:dyDescent="0.25">
      <c r="A2671" s="24" t="s">
        <v>2880</v>
      </c>
      <c r="B2671" s="20">
        <v>0</v>
      </c>
      <c r="C2671" s="21">
        <v>0</v>
      </c>
      <c r="D2671" s="25">
        <v>444039.78</v>
      </c>
      <c r="E2671" s="25">
        <v>348052.47000000003</v>
      </c>
      <c r="F2671" s="21">
        <v>0</v>
      </c>
      <c r="G2671" s="22">
        <f t="shared" si="41"/>
        <v>95987.31</v>
      </c>
      <c r="H2671" s="21">
        <v>0</v>
      </c>
      <c r="I2671" s="21">
        <v>0</v>
      </c>
    </row>
    <row r="2672" spans="1:9" ht="15" x14ac:dyDescent="0.25">
      <c r="A2672" s="24" t="s">
        <v>2881</v>
      </c>
      <c r="B2672" s="20">
        <v>0</v>
      </c>
      <c r="C2672" s="21">
        <v>0</v>
      </c>
      <c r="D2672" s="25">
        <v>697937.48999999987</v>
      </c>
      <c r="E2672" s="25">
        <v>544121.78999999992</v>
      </c>
      <c r="F2672" s="21">
        <v>0</v>
      </c>
      <c r="G2672" s="22">
        <f t="shared" si="41"/>
        <v>153815.69999999995</v>
      </c>
      <c r="H2672" s="21">
        <v>0</v>
      </c>
      <c r="I2672" s="21">
        <v>0</v>
      </c>
    </row>
    <row r="2673" spans="1:9" ht="15" x14ac:dyDescent="0.25">
      <c r="A2673" s="24" t="s">
        <v>2882</v>
      </c>
      <c r="B2673" s="20">
        <v>0</v>
      </c>
      <c r="C2673" s="21">
        <v>0</v>
      </c>
      <c r="D2673" s="25">
        <v>643071.1399999999</v>
      </c>
      <c r="E2673" s="25">
        <v>452486.8000000001</v>
      </c>
      <c r="F2673" s="21">
        <v>0</v>
      </c>
      <c r="G2673" s="22">
        <f t="shared" si="41"/>
        <v>190584.33999999979</v>
      </c>
      <c r="H2673" s="21">
        <v>0</v>
      </c>
      <c r="I2673" s="21">
        <v>0</v>
      </c>
    </row>
    <row r="2674" spans="1:9" ht="15" x14ac:dyDescent="0.25">
      <c r="A2674" s="24" t="s">
        <v>2883</v>
      </c>
      <c r="B2674" s="20">
        <v>0</v>
      </c>
      <c r="C2674" s="21">
        <v>0</v>
      </c>
      <c r="D2674" s="25">
        <v>696456.01999999979</v>
      </c>
      <c r="E2674" s="25">
        <v>540996.02</v>
      </c>
      <c r="F2674" s="21">
        <v>0</v>
      </c>
      <c r="G2674" s="22">
        <f t="shared" si="41"/>
        <v>155459.99999999977</v>
      </c>
      <c r="H2674" s="21">
        <v>0</v>
      </c>
      <c r="I2674" s="21">
        <v>0</v>
      </c>
    </row>
    <row r="2675" spans="1:9" ht="15" x14ac:dyDescent="0.25">
      <c r="A2675" s="24" t="s">
        <v>2884</v>
      </c>
      <c r="B2675" s="20">
        <v>0</v>
      </c>
      <c r="C2675" s="21">
        <v>0</v>
      </c>
      <c r="D2675" s="25">
        <v>499185.55999999994</v>
      </c>
      <c r="E2675" s="25">
        <v>401062.16000000003</v>
      </c>
      <c r="F2675" s="21">
        <v>0</v>
      </c>
      <c r="G2675" s="22">
        <f t="shared" si="41"/>
        <v>98123.399999999907</v>
      </c>
      <c r="H2675" s="21">
        <v>0</v>
      </c>
      <c r="I2675" s="21">
        <v>0</v>
      </c>
    </row>
    <row r="2676" spans="1:9" ht="15" x14ac:dyDescent="0.25">
      <c r="A2676" s="24" t="s">
        <v>2885</v>
      </c>
      <c r="B2676" s="20">
        <v>0</v>
      </c>
      <c r="C2676" s="21">
        <v>0</v>
      </c>
      <c r="D2676" s="25">
        <v>473241.51000000018</v>
      </c>
      <c r="E2676" s="25">
        <v>298054.40999999992</v>
      </c>
      <c r="F2676" s="21">
        <v>0</v>
      </c>
      <c r="G2676" s="22">
        <f t="shared" si="41"/>
        <v>175187.10000000027</v>
      </c>
      <c r="H2676" s="21">
        <v>0</v>
      </c>
      <c r="I2676" s="21">
        <v>0</v>
      </c>
    </row>
    <row r="2677" spans="1:9" ht="15" x14ac:dyDescent="0.25">
      <c r="A2677" s="24" t="s">
        <v>2886</v>
      </c>
      <c r="B2677" s="20">
        <v>0</v>
      </c>
      <c r="C2677" s="21">
        <v>0</v>
      </c>
      <c r="D2677" s="25">
        <v>565204.59999999986</v>
      </c>
      <c r="E2677" s="25">
        <v>268144.03999999992</v>
      </c>
      <c r="F2677" s="21">
        <v>0</v>
      </c>
      <c r="G2677" s="22">
        <f t="shared" si="41"/>
        <v>297060.55999999994</v>
      </c>
      <c r="H2677" s="21">
        <v>0</v>
      </c>
      <c r="I2677" s="21">
        <v>0</v>
      </c>
    </row>
    <row r="2678" spans="1:9" ht="15" x14ac:dyDescent="0.25">
      <c r="A2678" s="24" t="s">
        <v>2887</v>
      </c>
      <c r="B2678" s="20">
        <v>0</v>
      </c>
      <c r="C2678" s="21">
        <v>0</v>
      </c>
      <c r="D2678" s="25">
        <v>505151.89999999991</v>
      </c>
      <c r="E2678" s="25">
        <v>372400.93000000005</v>
      </c>
      <c r="F2678" s="21">
        <v>0</v>
      </c>
      <c r="G2678" s="22">
        <f t="shared" si="41"/>
        <v>132750.96999999986</v>
      </c>
      <c r="H2678" s="21">
        <v>0</v>
      </c>
      <c r="I2678" s="21">
        <v>0</v>
      </c>
    </row>
    <row r="2679" spans="1:9" ht="15" x14ac:dyDescent="0.25">
      <c r="A2679" s="24" t="s">
        <v>2888</v>
      </c>
      <c r="B2679" s="20">
        <v>0</v>
      </c>
      <c r="C2679" s="21">
        <v>0</v>
      </c>
      <c r="D2679" s="25">
        <v>931841.04000000027</v>
      </c>
      <c r="E2679" s="25">
        <v>752298.88000000024</v>
      </c>
      <c r="F2679" s="21">
        <v>0</v>
      </c>
      <c r="G2679" s="22">
        <f t="shared" si="41"/>
        <v>179542.16000000003</v>
      </c>
      <c r="H2679" s="21">
        <v>0</v>
      </c>
      <c r="I2679" s="21">
        <v>0</v>
      </c>
    </row>
    <row r="2680" spans="1:9" ht="15" x14ac:dyDescent="0.25">
      <c r="A2680" s="24" t="s">
        <v>2889</v>
      </c>
      <c r="B2680" s="20">
        <v>0</v>
      </c>
      <c r="C2680" s="21">
        <v>0</v>
      </c>
      <c r="D2680" s="25">
        <v>1098200.3</v>
      </c>
      <c r="E2680" s="25">
        <v>825495.45999999973</v>
      </c>
      <c r="F2680" s="21">
        <v>0</v>
      </c>
      <c r="G2680" s="22">
        <f t="shared" si="41"/>
        <v>272704.84000000032</v>
      </c>
      <c r="H2680" s="21">
        <v>0</v>
      </c>
      <c r="I2680" s="21">
        <v>0</v>
      </c>
    </row>
    <row r="2681" spans="1:9" ht="15" x14ac:dyDescent="0.25">
      <c r="A2681" s="24" t="s">
        <v>2890</v>
      </c>
      <c r="B2681" s="20">
        <v>0</v>
      </c>
      <c r="C2681" s="21">
        <v>0</v>
      </c>
      <c r="D2681" s="25">
        <v>573673.49000000022</v>
      </c>
      <c r="E2681" s="25">
        <v>392066.57000000018</v>
      </c>
      <c r="F2681" s="21">
        <v>0</v>
      </c>
      <c r="G2681" s="22">
        <f t="shared" si="41"/>
        <v>181606.92000000004</v>
      </c>
      <c r="H2681" s="21">
        <v>0</v>
      </c>
      <c r="I2681" s="21">
        <v>0</v>
      </c>
    </row>
    <row r="2682" spans="1:9" ht="15" x14ac:dyDescent="0.25">
      <c r="A2682" s="24" t="s">
        <v>2891</v>
      </c>
      <c r="B2682" s="20">
        <v>0</v>
      </c>
      <c r="C2682" s="21">
        <v>0</v>
      </c>
      <c r="D2682" s="25">
        <v>558306.34</v>
      </c>
      <c r="E2682" s="25">
        <v>327723.94000000006</v>
      </c>
      <c r="F2682" s="21">
        <v>0</v>
      </c>
      <c r="G2682" s="22">
        <f t="shared" si="41"/>
        <v>230582.39999999991</v>
      </c>
      <c r="H2682" s="21">
        <v>0</v>
      </c>
      <c r="I2682" s="21">
        <v>0</v>
      </c>
    </row>
    <row r="2683" spans="1:9" ht="15" x14ac:dyDescent="0.25">
      <c r="A2683" s="24" t="s">
        <v>2892</v>
      </c>
      <c r="B2683" s="20">
        <v>0</v>
      </c>
      <c r="C2683" s="21">
        <v>0</v>
      </c>
      <c r="D2683" s="25">
        <v>520145.2</v>
      </c>
      <c r="E2683" s="25">
        <v>361136.6</v>
      </c>
      <c r="F2683" s="21">
        <v>0</v>
      </c>
      <c r="G2683" s="22">
        <f t="shared" si="41"/>
        <v>159008.60000000003</v>
      </c>
      <c r="H2683" s="21">
        <v>0</v>
      </c>
      <c r="I2683" s="21">
        <v>0</v>
      </c>
    </row>
    <row r="2684" spans="1:9" ht="15" x14ac:dyDescent="0.25">
      <c r="A2684" s="24" t="s">
        <v>2893</v>
      </c>
      <c r="B2684" s="20">
        <v>0</v>
      </c>
      <c r="C2684" s="21">
        <v>0</v>
      </c>
      <c r="D2684" s="25">
        <v>651719.44999999995</v>
      </c>
      <c r="E2684" s="25">
        <v>535905.85000000021</v>
      </c>
      <c r="F2684" s="21">
        <v>0</v>
      </c>
      <c r="G2684" s="22">
        <f t="shared" si="41"/>
        <v>115813.59999999974</v>
      </c>
      <c r="H2684" s="21">
        <v>0</v>
      </c>
      <c r="I2684" s="21">
        <v>0</v>
      </c>
    </row>
    <row r="2685" spans="1:9" ht="15" x14ac:dyDescent="0.25">
      <c r="A2685" s="24" t="s">
        <v>2894</v>
      </c>
      <c r="B2685" s="20">
        <v>0</v>
      </c>
      <c r="C2685" s="21">
        <v>0</v>
      </c>
      <c r="D2685" s="25">
        <v>1390024.4999999998</v>
      </c>
      <c r="E2685" s="25">
        <v>1129838.2500000005</v>
      </c>
      <c r="F2685" s="21">
        <v>0</v>
      </c>
      <c r="G2685" s="22">
        <f t="shared" si="41"/>
        <v>260186.2499999993</v>
      </c>
      <c r="H2685" s="21">
        <v>0</v>
      </c>
      <c r="I2685" s="21">
        <v>0</v>
      </c>
    </row>
    <row r="2686" spans="1:9" ht="15" x14ac:dyDescent="0.25">
      <c r="A2686" s="24" t="s">
        <v>2895</v>
      </c>
      <c r="B2686" s="20">
        <v>0</v>
      </c>
      <c r="C2686" s="21">
        <v>0</v>
      </c>
      <c r="D2686" s="25">
        <v>590628.39999999991</v>
      </c>
      <c r="E2686" s="25">
        <v>493999.35999999993</v>
      </c>
      <c r="F2686" s="21">
        <v>0</v>
      </c>
      <c r="G2686" s="22">
        <f t="shared" si="41"/>
        <v>96629.039999999979</v>
      </c>
      <c r="H2686" s="21">
        <v>0</v>
      </c>
      <c r="I2686" s="21">
        <v>0</v>
      </c>
    </row>
    <row r="2687" spans="1:9" ht="15" x14ac:dyDescent="0.25">
      <c r="A2687" s="24" t="s">
        <v>2896</v>
      </c>
      <c r="B2687" s="20">
        <v>0</v>
      </c>
      <c r="C2687" s="21">
        <v>0</v>
      </c>
      <c r="D2687" s="25">
        <v>580876.87</v>
      </c>
      <c r="E2687" s="25">
        <v>399593.13</v>
      </c>
      <c r="F2687" s="21">
        <v>0</v>
      </c>
      <c r="G2687" s="22">
        <f t="shared" si="41"/>
        <v>181283.74</v>
      </c>
      <c r="H2687" s="21">
        <v>0</v>
      </c>
      <c r="I2687" s="21">
        <v>0</v>
      </c>
    </row>
    <row r="2688" spans="1:9" ht="15" x14ac:dyDescent="0.25">
      <c r="A2688" s="24" t="s">
        <v>2897</v>
      </c>
      <c r="B2688" s="20">
        <v>0</v>
      </c>
      <c r="C2688" s="21">
        <v>0</v>
      </c>
      <c r="D2688" s="25">
        <v>709973.50000000012</v>
      </c>
      <c r="E2688" s="25">
        <v>571689.9</v>
      </c>
      <c r="F2688" s="21">
        <v>0</v>
      </c>
      <c r="G2688" s="22">
        <f t="shared" si="41"/>
        <v>138283.60000000009</v>
      </c>
      <c r="H2688" s="21">
        <v>0</v>
      </c>
      <c r="I2688" s="21">
        <v>0</v>
      </c>
    </row>
    <row r="2689" spans="1:9" ht="15" x14ac:dyDescent="0.25">
      <c r="A2689" s="24" t="s">
        <v>2898</v>
      </c>
      <c r="B2689" s="20">
        <v>0</v>
      </c>
      <c r="C2689" s="21">
        <v>0</v>
      </c>
      <c r="D2689" s="25">
        <v>570458.29999999993</v>
      </c>
      <c r="E2689" s="25">
        <v>405208.38</v>
      </c>
      <c r="F2689" s="21">
        <v>0</v>
      </c>
      <c r="G2689" s="22">
        <f t="shared" si="41"/>
        <v>165249.91999999993</v>
      </c>
      <c r="H2689" s="21">
        <v>0</v>
      </c>
      <c r="I2689" s="21">
        <v>0</v>
      </c>
    </row>
    <row r="2690" spans="1:9" ht="15" x14ac:dyDescent="0.25">
      <c r="A2690" s="24" t="s">
        <v>2899</v>
      </c>
      <c r="B2690" s="20">
        <v>0</v>
      </c>
      <c r="C2690" s="21">
        <v>0</v>
      </c>
      <c r="D2690" s="25">
        <v>481348.89999999991</v>
      </c>
      <c r="E2690" s="25">
        <v>375449.45</v>
      </c>
      <c r="F2690" s="21">
        <v>0</v>
      </c>
      <c r="G2690" s="22">
        <f t="shared" si="41"/>
        <v>105899.4499999999</v>
      </c>
      <c r="H2690" s="21">
        <v>0</v>
      </c>
      <c r="I2690" s="21">
        <v>0</v>
      </c>
    </row>
    <row r="2691" spans="1:9" ht="15" x14ac:dyDescent="0.25">
      <c r="A2691" s="24" t="s">
        <v>2900</v>
      </c>
      <c r="B2691" s="20">
        <v>0</v>
      </c>
      <c r="C2691" s="21">
        <v>0</v>
      </c>
      <c r="D2691" s="25">
        <v>538323.52</v>
      </c>
      <c r="E2691" s="25">
        <v>437764.86999999994</v>
      </c>
      <c r="F2691" s="21">
        <v>0</v>
      </c>
      <c r="G2691" s="22">
        <f t="shared" si="41"/>
        <v>100558.65000000008</v>
      </c>
      <c r="H2691" s="21">
        <v>0</v>
      </c>
      <c r="I2691" s="21">
        <v>0</v>
      </c>
    </row>
    <row r="2692" spans="1:9" ht="15" x14ac:dyDescent="0.25">
      <c r="A2692" s="24" t="s">
        <v>2901</v>
      </c>
      <c r="B2692" s="20">
        <v>0</v>
      </c>
      <c r="C2692" s="21">
        <v>0</v>
      </c>
      <c r="D2692" s="25">
        <v>475531.39999999991</v>
      </c>
      <c r="E2692" s="25">
        <v>372528.10000000003</v>
      </c>
      <c r="F2692" s="21">
        <v>0</v>
      </c>
      <c r="G2692" s="22">
        <f t="shared" si="41"/>
        <v>103003.29999999987</v>
      </c>
      <c r="H2692" s="21">
        <v>0</v>
      </c>
      <c r="I2692" s="21">
        <v>0</v>
      </c>
    </row>
    <row r="2693" spans="1:9" ht="15" x14ac:dyDescent="0.25">
      <c r="A2693" s="24" t="s">
        <v>2902</v>
      </c>
      <c r="B2693" s="20">
        <v>0</v>
      </c>
      <c r="C2693" s="21">
        <v>0</v>
      </c>
      <c r="D2693" s="25">
        <v>723535.9</v>
      </c>
      <c r="E2693" s="25">
        <v>518912.89999999997</v>
      </c>
      <c r="F2693" s="21">
        <v>0</v>
      </c>
      <c r="G2693" s="22">
        <f t="shared" si="41"/>
        <v>204623.00000000006</v>
      </c>
      <c r="H2693" s="21">
        <v>0</v>
      </c>
      <c r="I2693" s="21">
        <v>0</v>
      </c>
    </row>
    <row r="2694" spans="1:9" ht="15" x14ac:dyDescent="0.25">
      <c r="A2694" s="24" t="s">
        <v>2903</v>
      </c>
      <c r="B2694" s="20">
        <v>0</v>
      </c>
      <c r="C2694" s="21">
        <v>0</v>
      </c>
      <c r="D2694" s="25">
        <v>937888.40000000014</v>
      </c>
      <c r="E2694" s="25">
        <v>784822.45000000007</v>
      </c>
      <c r="F2694" s="21">
        <v>0</v>
      </c>
      <c r="G2694" s="22">
        <f t="shared" si="41"/>
        <v>153065.95000000007</v>
      </c>
      <c r="H2694" s="21">
        <v>0</v>
      </c>
      <c r="I2694" s="21">
        <v>0</v>
      </c>
    </row>
    <row r="2695" spans="1:9" ht="15" x14ac:dyDescent="0.25">
      <c r="A2695" s="24" t="s">
        <v>2904</v>
      </c>
      <c r="B2695" s="20">
        <v>0</v>
      </c>
      <c r="C2695" s="21">
        <v>0</v>
      </c>
      <c r="D2695" s="25">
        <v>1307863.5</v>
      </c>
      <c r="E2695" s="25">
        <v>1092127.8199999998</v>
      </c>
      <c r="F2695" s="21">
        <v>0</v>
      </c>
      <c r="G2695" s="22">
        <f t="shared" ref="G2695:G2758" si="42">D2695-E2695</f>
        <v>215735.68000000017</v>
      </c>
      <c r="H2695" s="21">
        <v>0</v>
      </c>
      <c r="I2695" s="21">
        <v>0</v>
      </c>
    </row>
    <row r="2696" spans="1:9" ht="15" x14ac:dyDescent="0.25">
      <c r="A2696" s="24" t="s">
        <v>2905</v>
      </c>
      <c r="B2696" s="20">
        <v>0</v>
      </c>
      <c r="C2696" s="21">
        <v>0</v>
      </c>
      <c r="D2696" s="25">
        <v>542513.19999999984</v>
      </c>
      <c r="E2696" s="25">
        <v>384027.73000000004</v>
      </c>
      <c r="F2696" s="21">
        <v>0</v>
      </c>
      <c r="G2696" s="22">
        <f t="shared" si="42"/>
        <v>158485.4699999998</v>
      </c>
      <c r="H2696" s="21">
        <v>0</v>
      </c>
      <c r="I2696" s="21">
        <v>0</v>
      </c>
    </row>
    <row r="2697" spans="1:9" ht="15" x14ac:dyDescent="0.25">
      <c r="A2697" s="24" t="s">
        <v>2906</v>
      </c>
      <c r="B2697" s="20">
        <v>0</v>
      </c>
      <c r="C2697" s="21">
        <v>0</v>
      </c>
      <c r="D2697" s="25">
        <v>725073.1399999999</v>
      </c>
      <c r="E2697" s="25">
        <v>479532.41</v>
      </c>
      <c r="F2697" s="21">
        <v>0</v>
      </c>
      <c r="G2697" s="22">
        <f t="shared" si="42"/>
        <v>245540.72999999992</v>
      </c>
      <c r="H2697" s="21">
        <v>0</v>
      </c>
      <c r="I2697" s="21">
        <v>0</v>
      </c>
    </row>
    <row r="2698" spans="1:9" ht="15" x14ac:dyDescent="0.25">
      <c r="A2698" s="24" t="s">
        <v>2907</v>
      </c>
      <c r="B2698" s="20">
        <v>0</v>
      </c>
      <c r="C2698" s="21">
        <v>0</v>
      </c>
      <c r="D2698" s="25">
        <v>488849</v>
      </c>
      <c r="E2698" s="25">
        <v>295971.3</v>
      </c>
      <c r="F2698" s="21">
        <v>0</v>
      </c>
      <c r="G2698" s="22">
        <f t="shared" si="42"/>
        <v>192877.7</v>
      </c>
      <c r="H2698" s="21">
        <v>0</v>
      </c>
      <c r="I2698" s="21">
        <v>0</v>
      </c>
    </row>
    <row r="2699" spans="1:9" ht="15" x14ac:dyDescent="0.25">
      <c r="A2699" s="24" t="s">
        <v>2908</v>
      </c>
      <c r="B2699" s="20">
        <v>0</v>
      </c>
      <c r="C2699" s="21">
        <v>0</v>
      </c>
      <c r="D2699" s="25">
        <v>987683.05999999959</v>
      </c>
      <c r="E2699" s="25">
        <v>709583.60999999987</v>
      </c>
      <c r="F2699" s="21">
        <v>0</v>
      </c>
      <c r="G2699" s="22">
        <f t="shared" si="42"/>
        <v>278099.44999999972</v>
      </c>
      <c r="H2699" s="21">
        <v>0</v>
      </c>
      <c r="I2699" s="21">
        <v>0</v>
      </c>
    </row>
    <row r="2700" spans="1:9" ht="15" x14ac:dyDescent="0.25">
      <c r="A2700" s="24" t="s">
        <v>2909</v>
      </c>
      <c r="B2700" s="20">
        <v>0</v>
      </c>
      <c r="C2700" s="21">
        <v>0</v>
      </c>
      <c r="D2700" s="25">
        <v>391324.03999999992</v>
      </c>
      <c r="E2700" s="25">
        <v>283929.43999999994</v>
      </c>
      <c r="F2700" s="21">
        <v>0</v>
      </c>
      <c r="G2700" s="22">
        <f t="shared" si="42"/>
        <v>107394.59999999998</v>
      </c>
      <c r="H2700" s="21">
        <v>0</v>
      </c>
      <c r="I2700" s="21">
        <v>0</v>
      </c>
    </row>
    <row r="2701" spans="1:9" ht="15" x14ac:dyDescent="0.25">
      <c r="A2701" s="24" t="s">
        <v>2910</v>
      </c>
      <c r="B2701" s="20">
        <v>0</v>
      </c>
      <c r="C2701" s="21">
        <v>0</v>
      </c>
      <c r="D2701" s="25">
        <v>1217695.4699999995</v>
      </c>
      <c r="E2701" s="25">
        <v>976005.83999999973</v>
      </c>
      <c r="F2701" s="21">
        <v>0</v>
      </c>
      <c r="G2701" s="22">
        <f t="shared" si="42"/>
        <v>241689.62999999977</v>
      </c>
      <c r="H2701" s="21">
        <v>0</v>
      </c>
      <c r="I2701" s="21">
        <v>0</v>
      </c>
    </row>
    <row r="2702" spans="1:9" ht="15" x14ac:dyDescent="0.25">
      <c r="A2702" s="24" t="s">
        <v>2911</v>
      </c>
      <c r="B2702" s="20">
        <v>0</v>
      </c>
      <c r="C2702" s="21">
        <v>0</v>
      </c>
      <c r="D2702" s="25">
        <v>1080482.1400000001</v>
      </c>
      <c r="E2702" s="25">
        <v>782878.3400000002</v>
      </c>
      <c r="F2702" s="21">
        <v>0</v>
      </c>
      <c r="G2702" s="22">
        <f t="shared" si="42"/>
        <v>297603.79999999993</v>
      </c>
      <c r="H2702" s="21">
        <v>0</v>
      </c>
      <c r="I2702" s="21">
        <v>0</v>
      </c>
    </row>
    <row r="2703" spans="1:9" ht="15" x14ac:dyDescent="0.25">
      <c r="A2703" s="24" t="s">
        <v>2912</v>
      </c>
      <c r="B2703" s="20">
        <v>0</v>
      </c>
      <c r="C2703" s="21">
        <v>0</v>
      </c>
      <c r="D2703" s="25">
        <v>103701.15</v>
      </c>
      <c r="E2703" s="25">
        <v>54404.899999999994</v>
      </c>
      <c r="F2703" s="21">
        <v>0</v>
      </c>
      <c r="G2703" s="22">
        <f t="shared" si="42"/>
        <v>49296.25</v>
      </c>
      <c r="H2703" s="21">
        <v>0</v>
      </c>
      <c r="I2703" s="21">
        <v>0</v>
      </c>
    </row>
    <row r="2704" spans="1:9" ht="15" x14ac:dyDescent="0.25">
      <c r="A2704" s="24" t="s">
        <v>2913</v>
      </c>
      <c r="B2704" s="20">
        <v>0</v>
      </c>
      <c r="C2704" s="21">
        <v>0</v>
      </c>
      <c r="D2704" s="25">
        <v>78097.7</v>
      </c>
      <c r="E2704" s="25">
        <v>66048.3</v>
      </c>
      <c r="F2704" s="21">
        <v>0</v>
      </c>
      <c r="G2704" s="22">
        <f t="shared" si="42"/>
        <v>12049.399999999994</v>
      </c>
      <c r="H2704" s="21">
        <v>0</v>
      </c>
      <c r="I2704" s="21">
        <v>0</v>
      </c>
    </row>
    <row r="2705" spans="1:9" ht="15" x14ac:dyDescent="0.25">
      <c r="A2705" s="24" t="s">
        <v>2914</v>
      </c>
      <c r="B2705" s="20">
        <v>0</v>
      </c>
      <c r="C2705" s="21">
        <v>0</v>
      </c>
      <c r="D2705" s="25">
        <v>103175.59999999999</v>
      </c>
      <c r="E2705" s="25">
        <v>74815</v>
      </c>
      <c r="F2705" s="21">
        <v>0</v>
      </c>
      <c r="G2705" s="22">
        <f t="shared" si="42"/>
        <v>28360.599999999991</v>
      </c>
      <c r="H2705" s="21">
        <v>0</v>
      </c>
      <c r="I2705" s="21">
        <v>0</v>
      </c>
    </row>
    <row r="2706" spans="1:9" ht="15" x14ac:dyDescent="0.25">
      <c r="A2706" s="24" t="s">
        <v>2915</v>
      </c>
      <c r="B2706" s="20">
        <v>0</v>
      </c>
      <c r="C2706" s="21">
        <v>0</v>
      </c>
      <c r="D2706" s="25">
        <v>60752.6</v>
      </c>
      <c r="E2706" s="25">
        <v>42226.400000000001</v>
      </c>
      <c r="F2706" s="21">
        <v>0</v>
      </c>
      <c r="G2706" s="22">
        <f t="shared" si="42"/>
        <v>18526.199999999997</v>
      </c>
      <c r="H2706" s="21">
        <v>0</v>
      </c>
      <c r="I2706" s="21">
        <v>0</v>
      </c>
    </row>
    <row r="2707" spans="1:9" ht="15" x14ac:dyDescent="0.25">
      <c r="A2707" s="24" t="s">
        <v>2916</v>
      </c>
      <c r="B2707" s="20">
        <v>0</v>
      </c>
      <c r="C2707" s="21">
        <v>0</v>
      </c>
      <c r="D2707" s="25">
        <v>68557</v>
      </c>
      <c r="E2707" s="25">
        <v>44727.6</v>
      </c>
      <c r="F2707" s="21">
        <v>0</v>
      </c>
      <c r="G2707" s="22">
        <f t="shared" si="42"/>
        <v>23829.4</v>
      </c>
      <c r="H2707" s="21">
        <v>0</v>
      </c>
      <c r="I2707" s="21">
        <v>0</v>
      </c>
    </row>
    <row r="2708" spans="1:9" ht="15" x14ac:dyDescent="0.25">
      <c r="A2708" s="24" t="s">
        <v>2917</v>
      </c>
      <c r="B2708" s="20">
        <v>0</v>
      </c>
      <c r="C2708" s="21">
        <v>0</v>
      </c>
      <c r="D2708" s="25">
        <v>14391.6</v>
      </c>
      <c r="E2708" s="25">
        <v>0</v>
      </c>
      <c r="F2708" s="21">
        <v>0</v>
      </c>
      <c r="G2708" s="22">
        <f t="shared" si="42"/>
        <v>14391.6</v>
      </c>
      <c r="H2708" s="21">
        <v>0</v>
      </c>
      <c r="I2708" s="21">
        <v>0</v>
      </c>
    </row>
    <row r="2709" spans="1:9" ht="15" x14ac:dyDescent="0.25">
      <c r="A2709" s="24" t="s">
        <v>2918</v>
      </c>
      <c r="B2709" s="20">
        <v>0</v>
      </c>
      <c r="C2709" s="21">
        <v>0</v>
      </c>
      <c r="D2709" s="25">
        <v>13621.9</v>
      </c>
      <c r="E2709" s="25">
        <v>0</v>
      </c>
      <c r="F2709" s="21">
        <v>0</v>
      </c>
      <c r="G2709" s="22">
        <f t="shared" si="42"/>
        <v>13621.9</v>
      </c>
      <c r="H2709" s="21">
        <v>0</v>
      </c>
      <c r="I2709" s="21">
        <v>0</v>
      </c>
    </row>
    <row r="2710" spans="1:9" ht="15" x14ac:dyDescent="0.25">
      <c r="A2710" s="24" t="s">
        <v>2919</v>
      </c>
      <c r="B2710" s="20">
        <v>0</v>
      </c>
      <c r="C2710" s="21">
        <v>0</v>
      </c>
      <c r="D2710" s="25">
        <v>1138733.3600000001</v>
      </c>
      <c r="E2710" s="25">
        <v>944803.76</v>
      </c>
      <c r="F2710" s="21">
        <v>0</v>
      </c>
      <c r="G2710" s="22">
        <f t="shared" si="42"/>
        <v>193929.60000000009</v>
      </c>
      <c r="H2710" s="21">
        <v>0</v>
      </c>
      <c r="I2710" s="21">
        <v>0</v>
      </c>
    </row>
    <row r="2711" spans="1:9" ht="15" x14ac:dyDescent="0.25">
      <c r="A2711" s="24" t="s">
        <v>2920</v>
      </c>
      <c r="B2711" s="20">
        <v>0</v>
      </c>
      <c r="C2711" s="21">
        <v>0</v>
      </c>
      <c r="D2711" s="25">
        <v>16485.900000000001</v>
      </c>
      <c r="E2711" s="25">
        <v>174</v>
      </c>
      <c r="F2711" s="21">
        <v>0</v>
      </c>
      <c r="G2711" s="22">
        <f t="shared" si="42"/>
        <v>16311.900000000001</v>
      </c>
      <c r="H2711" s="21">
        <v>0</v>
      </c>
      <c r="I2711" s="21">
        <v>0</v>
      </c>
    </row>
    <row r="2712" spans="1:9" ht="15" x14ac:dyDescent="0.25">
      <c r="A2712" s="24" t="s">
        <v>2921</v>
      </c>
      <c r="B2712" s="20">
        <v>0</v>
      </c>
      <c r="C2712" s="21">
        <v>0</v>
      </c>
      <c r="D2712" s="25">
        <v>68539.100000000006</v>
      </c>
      <c r="E2712" s="25">
        <v>21654.800000000003</v>
      </c>
      <c r="F2712" s="21">
        <v>0</v>
      </c>
      <c r="G2712" s="22">
        <f t="shared" si="42"/>
        <v>46884.3</v>
      </c>
      <c r="H2712" s="21">
        <v>0</v>
      </c>
      <c r="I2712" s="21">
        <v>0</v>
      </c>
    </row>
    <row r="2713" spans="1:9" ht="15" x14ac:dyDescent="0.25">
      <c r="A2713" s="24" t="s">
        <v>2922</v>
      </c>
      <c r="B2713" s="20">
        <v>0</v>
      </c>
      <c r="C2713" s="21">
        <v>0</v>
      </c>
      <c r="D2713" s="25">
        <v>7643.3</v>
      </c>
      <c r="E2713" s="25">
        <v>2000</v>
      </c>
      <c r="F2713" s="21">
        <v>0</v>
      </c>
      <c r="G2713" s="22">
        <f t="shared" si="42"/>
        <v>5643.3</v>
      </c>
      <c r="H2713" s="21">
        <v>0</v>
      </c>
      <c r="I2713" s="21">
        <v>0</v>
      </c>
    </row>
    <row r="2714" spans="1:9" ht="15" x14ac:dyDescent="0.25">
      <c r="A2714" s="24" t="s">
        <v>2923</v>
      </c>
      <c r="B2714" s="20">
        <v>0</v>
      </c>
      <c r="C2714" s="21">
        <v>0</v>
      </c>
      <c r="D2714" s="25">
        <v>12082.5</v>
      </c>
      <c r="E2714" s="25">
        <v>4350</v>
      </c>
      <c r="F2714" s="21">
        <v>0</v>
      </c>
      <c r="G2714" s="22">
        <f t="shared" si="42"/>
        <v>7732.5</v>
      </c>
      <c r="H2714" s="21">
        <v>0</v>
      </c>
      <c r="I2714" s="21">
        <v>0</v>
      </c>
    </row>
    <row r="2715" spans="1:9" ht="15" x14ac:dyDescent="0.25">
      <c r="A2715" s="24" t="s">
        <v>2924</v>
      </c>
      <c r="B2715" s="20">
        <v>0</v>
      </c>
      <c r="C2715" s="21">
        <v>0</v>
      </c>
      <c r="D2715" s="25">
        <v>67554.599999999991</v>
      </c>
      <c r="E2715" s="25">
        <v>5650.3</v>
      </c>
      <c r="F2715" s="21">
        <v>0</v>
      </c>
      <c r="G2715" s="22">
        <f t="shared" si="42"/>
        <v>61904.299999999988</v>
      </c>
      <c r="H2715" s="21">
        <v>0</v>
      </c>
      <c r="I2715" s="21">
        <v>0</v>
      </c>
    </row>
    <row r="2716" spans="1:9" ht="15" x14ac:dyDescent="0.25">
      <c r="A2716" s="24" t="s">
        <v>2925</v>
      </c>
      <c r="B2716" s="20">
        <v>0</v>
      </c>
      <c r="C2716" s="21">
        <v>0</v>
      </c>
      <c r="D2716" s="25">
        <v>32703.300000000003</v>
      </c>
      <c r="E2716" s="25">
        <v>3230.8</v>
      </c>
      <c r="F2716" s="21">
        <v>0</v>
      </c>
      <c r="G2716" s="22">
        <f t="shared" si="42"/>
        <v>29472.500000000004</v>
      </c>
      <c r="H2716" s="21">
        <v>0</v>
      </c>
      <c r="I2716" s="21">
        <v>0</v>
      </c>
    </row>
    <row r="2717" spans="1:9" ht="15" x14ac:dyDescent="0.25">
      <c r="A2717" s="24" t="s">
        <v>2926</v>
      </c>
      <c r="B2717" s="20">
        <v>0</v>
      </c>
      <c r="C2717" s="21">
        <v>0</v>
      </c>
      <c r="D2717" s="25">
        <v>50617</v>
      </c>
      <c r="E2717" s="25">
        <v>25743.4</v>
      </c>
      <c r="F2717" s="21">
        <v>0</v>
      </c>
      <c r="G2717" s="22">
        <f t="shared" si="42"/>
        <v>24873.599999999999</v>
      </c>
      <c r="H2717" s="21">
        <v>0</v>
      </c>
      <c r="I2717" s="21">
        <v>0</v>
      </c>
    </row>
    <row r="2718" spans="1:9" ht="15" x14ac:dyDescent="0.25">
      <c r="A2718" s="24" t="s">
        <v>2927</v>
      </c>
      <c r="B2718" s="20">
        <v>0</v>
      </c>
      <c r="C2718" s="21">
        <v>0</v>
      </c>
      <c r="D2718" s="25">
        <v>80120.399999999994</v>
      </c>
      <c r="E2718" s="25">
        <v>30313.200000000001</v>
      </c>
      <c r="F2718" s="21">
        <v>0</v>
      </c>
      <c r="G2718" s="22">
        <f t="shared" si="42"/>
        <v>49807.199999999997</v>
      </c>
      <c r="H2718" s="21">
        <v>0</v>
      </c>
      <c r="I2718" s="21">
        <v>0</v>
      </c>
    </row>
    <row r="2719" spans="1:9" ht="15" x14ac:dyDescent="0.25">
      <c r="A2719" s="24" t="s">
        <v>2928</v>
      </c>
      <c r="B2719" s="20">
        <v>0</v>
      </c>
      <c r="C2719" s="21">
        <v>0</v>
      </c>
      <c r="D2719" s="25">
        <v>8395.1</v>
      </c>
      <c r="E2719" s="25">
        <v>0</v>
      </c>
      <c r="F2719" s="21">
        <v>0</v>
      </c>
      <c r="G2719" s="22">
        <f t="shared" si="42"/>
        <v>8395.1</v>
      </c>
      <c r="H2719" s="21">
        <v>0</v>
      </c>
      <c r="I2719" s="21">
        <v>0</v>
      </c>
    </row>
    <row r="2720" spans="1:9" ht="15" x14ac:dyDescent="0.25">
      <c r="A2720" s="24" t="s">
        <v>2929</v>
      </c>
      <c r="B2720" s="20">
        <v>0</v>
      </c>
      <c r="C2720" s="21">
        <v>0</v>
      </c>
      <c r="D2720" s="25">
        <v>68539.100000000006</v>
      </c>
      <c r="E2720" s="25">
        <v>18951.199999999997</v>
      </c>
      <c r="F2720" s="21">
        <v>0</v>
      </c>
      <c r="G2720" s="22">
        <f t="shared" si="42"/>
        <v>49587.900000000009</v>
      </c>
      <c r="H2720" s="21">
        <v>0</v>
      </c>
      <c r="I2720" s="21">
        <v>0</v>
      </c>
    </row>
    <row r="2721" spans="1:9" ht="15" x14ac:dyDescent="0.25">
      <c r="A2721" s="24" t="s">
        <v>2930</v>
      </c>
      <c r="B2721" s="20">
        <v>0</v>
      </c>
      <c r="C2721" s="21">
        <v>0</v>
      </c>
      <c r="D2721" s="25">
        <v>73360.3</v>
      </c>
      <c r="E2721" s="25">
        <v>55830.700000000004</v>
      </c>
      <c r="F2721" s="21">
        <v>0</v>
      </c>
      <c r="G2721" s="22">
        <f t="shared" si="42"/>
        <v>17529.599999999999</v>
      </c>
      <c r="H2721" s="21">
        <v>0</v>
      </c>
      <c r="I2721" s="21">
        <v>0</v>
      </c>
    </row>
    <row r="2722" spans="1:9" ht="15" x14ac:dyDescent="0.25">
      <c r="A2722" s="24" t="s">
        <v>2931</v>
      </c>
      <c r="B2722" s="20">
        <v>0</v>
      </c>
      <c r="C2722" s="21">
        <v>0</v>
      </c>
      <c r="D2722" s="25">
        <v>64422.100000000006</v>
      </c>
      <c r="E2722" s="25">
        <v>16623.900000000001</v>
      </c>
      <c r="F2722" s="21">
        <v>0</v>
      </c>
      <c r="G2722" s="22">
        <f t="shared" si="42"/>
        <v>47798.200000000004</v>
      </c>
      <c r="H2722" s="21">
        <v>0</v>
      </c>
      <c r="I2722" s="21">
        <v>0</v>
      </c>
    </row>
    <row r="2723" spans="1:9" ht="15" x14ac:dyDescent="0.25">
      <c r="A2723" s="24" t="s">
        <v>2932</v>
      </c>
      <c r="B2723" s="20">
        <v>0</v>
      </c>
      <c r="C2723" s="21">
        <v>0</v>
      </c>
      <c r="D2723" s="25">
        <v>59857.599999999999</v>
      </c>
      <c r="E2723" s="25">
        <v>17340</v>
      </c>
      <c r="F2723" s="21">
        <v>0</v>
      </c>
      <c r="G2723" s="22">
        <f t="shared" si="42"/>
        <v>42517.599999999999</v>
      </c>
      <c r="H2723" s="21">
        <v>0</v>
      </c>
      <c r="I2723" s="21">
        <v>0</v>
      </c>
    </row>
    <row r="2724" spans="1:9" ht="15" x14ac:dyDescent="0.25">
      <c r="A2724" s="24" t="s">
        <v>2933</v>
      </c>
      <c r="B2724" s="20">
        <v>0</v>
      </c>
      <c r="C2724" s="21">
        <v>0</v>
      </c>
      <c r="D2724" s="25">
        <v>56205.999999999993</v>
      </c>
      <c r="E2724" s="25">
        <v>7163.8000000000011</v>
      </c>
      <c r="F2724" s="21">
        <v>0</v>
      </c>
      <c r="G2724" s="22">
        <f t="shared" si="42"/>
        <v>49042.19999999999</v>
      </c>
      <c r="H2724" s="21">
        <v>0</v>
      </c>
      <c r="I2724" s="21">
        <v>0</v>
      </c>
    </row>
    <row r="2725" spans="1:9" ht="15" x14ac:dyDescent="0.25">
      <c r="A2725" s="24" t="s">
        <v>2934</v>
      </c>
      <c r="B2725" s="20">
        <v>0</v>
      </c>
      <c r="C2725" s="21">
        <v>0</v>
      </c>
      <c r="D2725" s="25">
        <v>33150.800000000003</v>
      </c>
      <c r="E2725" s="25">
        <v>12837.8</v>
      </c>
      <c r="F2725" s="21">
        <v>0</v>
      </c>
      <c r="G2725" s="22">
        <f t="shared" si="42"/>
        <v>20313.000000000004</v>
      </c>
      <c r="H2725" s="21">
        <v>0</v>
      </c>
      <c r="I2725" s="21">
        <v>0</v>
      </c>
    </row>
    <row r="2726" spans="1:9" ht="15" x14ac:dyDescent="0.25">
      <c r="A2726" s="24" t="s">
        <v>2935</v>
      </c>
      <c r="B2726" s="20">
        <v>0</v>
      </c>
      <c r="C2726" s="21">
        <v>0</v>
      </c>
      <c r="D2726" s="25">
        <v>66874.400000000009</v>
      </c>
      <c r="E2726" s="25">
        <v>0</v>
      </c>
      <c r="F2726" s="21">
        <v>0</v>
      </c>
      <c r="G2726" s="22">
        <f t="shared" si="42"/>
        <v>66874.400000000009</v>
      </c>
      <c r="H2726" s="21">
        <v>0</v>
      </c>
      <c r="I2726" s="21">
        <v>0</v>
      </c>
    </row>
    <row r="2727" spans="1:9" ht="15" x14ac:dyDescent="0.25">
      <c r="A2727" s="24" t="s">
        <v>2936</v>
      </c>
      <c r="B2727" s="20">
        <v>0</v>
      </c>
      <c r="C2727" s="21">
        <v>0</v>
      </c>
      <c r="D2727" s="25">
        <v>58533</v>
      </c>
      <c r="E2727" s="25">
        <v>21790.5</v>
      </c>
      <c r="F2727" s="21">
        <v>0</v>
      </c>
      <c r="G2727" s="22">
        <f t="shared" si="42"/>
        <v>36742.5</v>
      </c>
      <c r="H2727" s="21">
        <v>0</v>
      </c>
      <c r="I2727" s="21">
        <v>0</v>
      </c>
    </row>
    <row r="2728" spans="1:9" ht="15" x14ac:dyDescent="0.25">
      <c r="A2728" s="24" t="s">
        <v>2937</v>
      </c>
      <c r="B2728" s="20">
        <v>0</v>
      </c>
      <c r="C2728" s="21">
        <v>0</v>
      </c>
      <c r="D2728" s="25">
        <v>75484.3</v>
      </c>
      <c r="E2728" s="25">
        <v>23737.599999999999</v>
      </c>
      <c r="F2728" s="21">
        <v>0</v>
      </c>
      <c r="G2728" s="22">
        <f t="shared" si="42"/>
        <v>51746.700000000004</v>
      </c>
      <c r="H2728" s="21">
        <v>0</v>
      </c>
      <c r="I2728" s="21">
        <v>0</v>
      </c>
    </row>
    <row r="2729" spans="1:9" ht="15" x14ac:dyDescent="0.25">
      <c r="A2729" s="24" t="s">
        <v>2938</v>
      </c>
      <c r="B2729" s="20">
        <v>0</v>
      </c>
      <c r="C2729" s="21">
        <v>0</v>
      </c>
      <c r="D2729" s="25">
        <v>73264.7</v>
      </c>
      <c r="E2729" s="25">
        <v>22252.170000000002</v>
      </c>
      <c r="F2729" s="21">
        <v>0</v>
      </c>
      <c r="G2729" s="22">
        <f t="shared" si="42"/>
        <v>51012.53</v>
      </c>
      <c r="H2729" s="21">
        <v>0</v>
      </c>
      <c r="I2729" s="21">
        <v>0</v>
      </c>
    </row>
    <row r="2730" spans="1:9" ht="15" x14ac:dyDescent="0.25">
      <c r="A2730" s="24" t="s">
        <v>2939</v>
      </c>
      <c r="B2730" s="20">
        <v>0</v>
      </c>
      <c r="C2730" s="21">
        <v>0</v>
      </c>
      <c r="D2730" s="25">
        <v>70543.899999999994</v>
      </c>
      <c r="E2730" s="25">
        <v>36561.399999999994</v>
      </c>
      <c r="F2730" s="21">
        <v>0</v>
      </c>
      <c r="G2730" s="22">
        <f t="shared" si="42"/>
        <v>33982.5</v>
      </c>
      <c r="H2730" s="21">
        <v>0</v>
      </c>
      <c r="I2730" s="21">
        <v>0</v>
      </c>
    </row>
    <row r="2731" spans="1:9" ht="15" x14ac:dyDescent="0.25">
      <c r="A2731" s="24" t="s">
        <v>2940</v>
      </c>
      <c r="B2731" s="20">
        <v>0</v>
      </c>
      <c r="C2731" s="21">
        <v>0</v>
      </c>
      <c r="D2731" s="25">
        <v>73336.3</v>
      </c>
      <c r="E2731" s="25">
        <v>30995.600000000002</v>
      </c>
      <c r="F2731" s="21">
        <v>0</v>
      </c>
      <c r="G2731" s="22">
        <f t="shared" si="42"/>
        <v>42340.7</v>
      </c>
      <c r="H2731" s="21">
        <v>0</v>
      </c>
      <c r="I2731" s="21">
        <v>0</v>
      </c>
    </row>
    <row r="2732" spans="1:9" ht="15" x14ac:dyDescent="0.25">
      <c r="A2732" s="24" t="s">
        <v>2941</v>
      </c>
      <c r="B2732" s="20">
        <v>0</v>
      </c>
      <c r="C2732" s="21">
        <v>0</v>
      </c>
      <c r="D2732" s="25">
        <v>54308.6</v>
      </c>
      <c r="E2732" s="25">
        <v>10157.099999999999</v>
      </c>
      <c r="F2732" s="21">
        <v>0</v>
      </c>
      <c r="G2732" s="22">
        <f t="shared" si="42"/>
        <v>44151.5</v>
      </c>
      <c r="H2732" s="21">
        <v>0</v>
      </c>
      <c r="I2732" s="21">
        <v>0</v>
      </c>
    </row>
    <row r="2733" spans="1:9" ht="15" x14ac:dyDescent="0.25">
      <c r="A2733" s="24" t="s">
        <v>2942</v>
      </c>
      <c r="B2733" s="20">
        <v>0</v>
      </c>
      <c r="C2733" s="21">
        <v>0</v>
      </c>
      <c r="D2733" s="25">
        <v>50836</v>
      </c>
      <c r="E2733" s="25">
        <v>5986.2000000000007</v>
      </c>
      <c r="F2733" s="21">
        <v>0</v>
      </c>
      <c r="G2733" s="22">
        <f t="shared" si="42"/>
        <v>44849.8</v>
      </c>
      <c r="H2733" s="21">
        <v>0</v>
      </c>
      <c r="I2733" s="21">
        <v>0</v>
      </c>
    </row>
    <row r="2734" spans="1:9" ht="15" x14ac:dyDescent="0.25">
      <c r="A2734" s="24" t="s">
        <v>2943</v>
      </c>
      <c r="B2734" s="20">
        <v>0</v>
      </c>
      <c r="C2734" s="21">
        <v>0</v>
      </c>
      <c r="D2734" s="25">
        <v>55489.999999999993</v>
      </c>
      <c r="E2734" s="25">
        <v>14214.35</v>
      </c>
      <c r="F2734" s="21">
        <v>0</v>
      </c>
      <c r="G2734" s="22">
        <f t="shared" si="42"/>
        <v>41275.649999999994</v>
      </c>
      <c r="H2734" s="21">
        <v>0</v>
      </c>
      <c r="I2734" s="21">
        <v>0</v>
      </c>
    </row>
    <row r="2735" spans="1:9" ht="15" x14ac:dyDescent="0.25">
      <c r="A2735" s="24" t="s">
        <v>2944</v>
      </c>
      <c r="B2735" s="20">
        <v>0</v>
      </c>
      <c r="C2735" s="21">
        <v>0</v>
      </c>
      <c r="D2735" s="25">
        <v>107507.40000000002</v>
      </c>
      <c r="E2735" s="25">
        <v>41867.299999999996</v>
      </c>
      <c r="F2735" s="21">
        <v>0</v>
      </c>
      <c r="G2735" s="22">
        <f t="shared" si="42"/>
        <v>65640.100000000035</v>
      </c>
      <c r="H2735" s="21">
        <v>0</v>
      </c>
      <c r="I2735" s="21">
        <v>0</v>
      </c>
    </row>
    <row r="2736" spans="1:9" ht="15" x14ac:dyDescent="0.25">
      <c r="A2736" s="24" t="s">
        <v>2945</v>
      </c>
      <c r="B2736" s="20">
        <v>0</v>
      </c>
      <c r="C2736" s="21">
        <v>0</v>
      </c>
      <c r="D2736" s="25">
        <v>51856.3</v>
      </c>
      <c r="E2736" s="25">
        <v>22673.199999999997</v>
      </c>
      <c r="F2736" s="21">
        <v>0</v>
      </c>
      <c r="G2736" s="22">
        <f t="shared" si="42"/>
        <v>29183.100000000006</v>
      </c>
      <c r="H2736" s="21">
        <v>0</v>
      </c>
      <c r="I2736" s="21">
        <v>0</v>
      </c>
    </row>
    <row r="2737" spans="1:9" ht="15" x14ac:dyDescent="0.25">
      <c r="A2737" s="24" t="s">
        <v>2946</v>
      </c>
      <c r="B2737" s="20">
        <v>0</v>
      </c>
      <c r="C2737" s="21">
        <v>0</v>
      </c>
      <c r="D2737" s="25">
        <v>9415.4</v>
      </c>
      <c r="E2737" s="25">
        <v>0</v>
      </c>
      <c r="F2737" s="21">
        <v>0</v>
      </c>
      <c r="G2737" s="22">
        <f t="shared" si="42"/>
        <v>9415.4</v>
      </c>
      <c r="H2737" s="21">
        <v>0</v>
      </c>
      <c r="I2737" s="21">
        <v>0</v>
      </c>
    </row>
    <row r="2738" spans="1:9" ht="15" x14ac:dyDescent="0.25">
      <c r="A2738" s="24" t="s">
        <v>2947</v>
      </c>
      <c r="B2738" s="20">
        <v>0</v>
      </c>
      <c r="C2738" s="21">
        <v>0</v>
      </c>
      <c r="D2738" s="25">
        <v>6766.2</v>
      </c>
      <c r="E2738" s="25">
        <v>0</v>
      </c>
      <c r="F2738" s="21">
        <v>0</v>
      </c>
      <c r="G2738" s="22">
        <f t="shared" si="42"/>
        <v>6766.2</v>
      </c>
      <c r="H2738" s="21">
        <v>0</v>
      </c>
      <c r="I2738" s="21">
        <v>0</v>
      </c>
    </row>
    <row r="2739" spans="1:9" ht="15" x14ac:dyDescent="0.25">
      <c r="A2739" s="24" t="s">
        <v>2948</v>
      </c>
      <c r="B2739" s="20">
        <v>0</v>
      </c>
      <c r="C2739" s="21">
        <v>0</v>
      </c>
      <c r="D2739" s="25">
        <v>1058784.9999999995</v>
      </c>
      <c r="E2739" s="25">
        <v>906231.39999999991</v>
      </c>
      <c r="F2739" s="21">
        <v>0</v>
      </c>
      <c r="G2739" s="22">
        <f t="shared" si="42"/>
        <v>152553.59999999963</v>
      </c>
      <c r="H2739" s="21">
        <v>0</v>
      </c>
      <c r="I2739" s="21">
        <v>0</v>
      </c>
    </row>
    <row r="2740" spans="1:9" ht="15" x14ac:dyDescent="0.25">
      <c r="A2740" s="24" t="s">
        <v>2949</v>
      </c>
      <c r="B2740" s="20">
        <v>0</v>
      </c>
      <c r="C2740" s="21">
        <v>0</v>
      </c>
      <c r="D2740" s="25">
        <v>107714.54999999999</v>
      </c>
      <c r="E2740" s="25">
        <v>98282.099999999991</v>
      </c>
      <c r="F2740" s="21">
        <v>0</v>
      </c>
      <c r="G2740" s="22">
        <f t="shared" si="42"/>
        <v>9432.4499999999971</v>
      </c>
      <c r="H2740" s="21">
        <v>0</v>
      </c>
      <c r="I2740" s="21">
        <v>0</v>
      </c>
    </row>
    <row r="2741" spans="1:9" ht="15" x14ac:dyDescent="0.25">
      <c r="A2741" s="24" t="s">
        <v>2950</v>
      </c>
      <c r="B2741" s="20">
        <v>0</v>
      </c>
      <c r="C2741" s="21">
        <v>0</v>
      </c>
      <c r="D2741" s="25">
        <v>27408.300000000003</v>
      </c>
      <c r="E2741" s="25">
        <v>10620.8</v>
      </c>
      <c r="F2741" s="21">
        <v>0</v>
      </c>
      <c r="G2741" s="22">
        <f t="shared" si="42"/>
        <v>16787.500000000004</v>
      </c>
      <c r="H2741" s="21">
        <v>0</v>
      </c>
      <c r="I2741" s="21">
        <v>0</v>
      </c>
    </row>
    <row r="2742" spans="1:9" ht="15" x14ac:dyDescent="0.25">
      <c r="A2742" s="24" t="s">
        <v>2951</v>
      </c>
      <c r="B2742" s="20">
        <v>0</v>
      </c>
      <c r="C2742" s="21">
        <v>0</v>
      </c>
      <c r="D2742" s="25">
        <v>47571.86</v>
      </c>
      <c r="E2742" s="25">
        <v>45948.36</v>
      </c>
      <c r="F2742" s="21">
        <v>0</v>
      </c>
      <c r="G2742" s="22">
        <f t="shared" si="42"/>
        <v>1623.5</v>
      </c>
      <c r="H2742" s="21">
        <v>0</v>
      </c>
      <c r="I2742" s="21">
        <v>0</v>
      </c>
    </row>
    <row r="2743" spans="1:9" ht="15" x14ac:dyDescent="0.25">
      <c r="A2743" s="24" t="s">
        <v>2952</v>
      </c>
      <c r="B2743" s="20">
        <v>0</v>
      </c>
      <c r="C2743" s="21">
        <v>0</v>
      </c>
      <c r="D2743" s="25">
        <v>673714.25999999989</v>
      </c>
      <c r="E2743" s="25">
        <v>632290.55999999982</v>
      </c>
      <c r="F2743" s="21">
        <v>0</v>
      </c>
      <c r="G2743" s="22">
        <f t="shared" si="42"/>
        <v>41423.70000000007</v>
      </c>
      <c r="H2743" s="21">
        <v>0</v>
      </c>
      <c r="I2743" s="21">
        <v>0</v>
      </c>
    </row>
    <row r="2744" spans="1:9" ht="15" x14ac:dyDescent="0.25">
      <c r="A2744" s="24" t="s">
        <v>2953</v>
      </c>
      <c r="B2744" s="20">
        <v>0</v>
      </c>
      <c r="C2744" s="21">
        <v>0</v>
      </c>
      <c r="D2744" s="25">
        <v>42259.02</v>
      </c>
      <c r="E2744" s="25">
        <v>40177.119999999995</v>
      </c>
      <c r="F2744" s="21">
        <v>0</v>
      </c>
      <c r="G2744" s="22">
        <f t="shared" si="42"/>
        <v>2081.9000000000015</v>
      </c>
      <c r="H2744" s="21">
        <v>0</v>
      </c>
      <c r="I2744" s="21">
        <v>0</v>
      </c>
    </row>
    <row r="2745" spans="1:9" ht="15" x14ac:dyDescent="0.25">
      <c r="A2745" s="24" t="s">
        <v>2954</v>
      </c>
      <c r="B2745" s="20">
        <v>0</v>
      </c>
      <c r="C2745" s="21">
        <v>0</v>
      </c>
      <c r="D2745" s="25">
        <v>330971.15999999997</v>
      </c>
      <c r="E2745" s="25">
        <v>286512.55999999994</v>
      </c>
      <c r="F2745" s="21">
        <v>0</v>
      </c>
      <c r="G2745" s="22">
        <f t="shared" si="42"/>
        <v>44458.600000000035</v>
      </c>
      <c r="H2745" s="21">
        <v>0</v>
      </c>
      <c r="I2745" s="21">
        <v>0</v>
      </c>
    </row>
    <row r="2746" spans="1:9" ht="15" x14ac:dyDescent="0.25">
      <c r="A2746" s="24" t="s">
        <v>2955</v>
      </c>
      <c r="B2746" s="20">
        <v>0</v>
      </c>
      <c r="C2746" s="21">
        <v>0</v>
      </c>
      <c r="D2746" s="25">
        <v>25632.199999999997</v>
      </c>
      <c r="E2746" s="25">
        <v>24633.199999999997</v>
      </c>
      <c r="F2746" s="21">
        <v>0</v>
      </c>
      <c r="G2746" s="22">
        <f t="shared" si="42"/>
        <v>999</v>
      </c>
      <c r="H2746" s="21">
        <v>0</v>
      </c>
      <c r="I2746" s="21">
        <v>0</v>
      </c>
    </row>
    <row r="2747" spans="1:9" ht="15" x14ac:dyDescent="0.25">
      <c r="A2747" s="24" t="s">
        <v>2956</v>
      </c>
      <c r="B2747" s="20">
        <v>0</v>
      </c>
      <c r="C2747" s="21">
        <v>0</v>
      </c>
      <c r="D2747" s="25">
        <v>1079.2</v>
      </c>
      <c r="E2747" s="25">
        <v>925.2</v>
      </c>
      <c r="F2747" s="21">
        <v>0</v>
      </c>
      <c r="G2747" s="22">
        <f t="shared" si="42"/>
        <v>154</v>
      </c>
      <c r="H2747" s="21">
        <v>0</v>
      </c>
      <c r="I2747" s="21">
        <v>0</v>
      </c>
    </row>
    <row r="2748" spans="1:9" ht="15" x14ac:dyDescent="0.25">
      <c r="A2748" s="24" t="s">
        <v>2957</v>
      </c>
      <c r="B2748" s="20">
        <v>0</v>
      </c>
      <c r="C2748" s="21">
        <v>0</v>
      </c>
      <c r="D2748" s="25">
        <v>45577.9</v>
      </c>
      <c r="E2748" s="25">
        <v>33089.659999999996</v>
      </c>
      <c r="F2748" s="21">
        <v>0</v>
      </c>
      <c r="G2748" s="22">
        <f t="shared" si="42"/>
        <v>12488.240000000005</v>
      </c>
      <c r="H2748" s="21">
        <v>0</v>
      </c>
      <c r="I2748" s="21">
        <v>0</v>
      </c>
    </row>
    <row r="2749" spans="1:9" ht="15" x14ac:dyDescent="0.25">
      <c r="A2749" s="24" t="s">
        <v>2958</v>
      </c>
      <c r="B2749" s="20">
        <v>0</v>
      </c>
      <c r="C2749" s="21">
        <v>0</v>
      </c>
      <c r="D2749" s="25">
        <v>404493.22999999992</v>
      </c>
      <c r="E2749" s="25">
        <v>361658.13</v>
      </c>
      <c r="F2749" s="21">
        <v>0</v>
      </c>
      <c r="G2749" s="22">
        <f t="shared" si="42"/>
        <v>42835.099999999919</v>
      </c>
      <c r="H2749" s="21">
        <v>0</v>
      </c>
      <c r="I2749" s="21">
        <v>0</v>
      </c>
    </row>
    <row r="2750" spans="1:9" ht="15" x14ac:dyDescent="0.25">
      <c r="A2750" s="24" t="s">
        <v>2959</v>
      </c>
      <c r="B2750" s="20">
        <v>0</v>
      </c>
      <c r="C2750" s="21">
        <v>0</v>
      </c>
      <c r="D2750" s="25">
        <v>79547.7</v>
      </c>
      <c r="E2750" s="25">
        <v>73155</v>
      </c>
      <c r="F2750" s="21">
        <v>0</v>
      </c>
      <c r="G2750" s="22">
        <f t="shared" si="42"/>
        <v>6392.6999999999971</v>
      </c>
      <c r="H2750" s="21">
        <v>0</v>
      </c>
      <c r="I2750" s="21">
        <v>0</v>
      </c>
    </row>
    <row r="2751" spans="1:9" ht="15" x14ac:dyDescent="0.25">
      <c r="A2751" s="24" t="s">
        <v>2960</v>
      </c>
      <c r="B2751" s="20">
        <v>0</v>
      </c>
      <c r="C2751" s="21">
        <v>0</v>
      </c>
      <c r="D2751" s="25">
        <v>71041.2</v>
      </c>
      <c r="E2751" s="25">
        <v>58144.1</v>
      </c>
      <c r="F2751" s="21">
        <v>0</v>
      </c>
      <c r="G2751" s="22">
        <f t="shared" si="42"/>
        <v>12897.099999999999</v>
      </c>
      <c r="H2751" s="21">
        <v>0</v>
      </c>
      <c r="I2751" s="21">
        <v>0</v>
      </c>
    </row>
    <row r="2752" spans="1:9" ht="15" x14ac:dyDescent="0.25">
      <c r="A2752" s="24" t="s">
        <v>2961</v>
      </c>
      <c r="B2752" s="20">
        <v>0</v>
      </c>
      <c r="C2752" s="21">
        <v>0</v>
      </c>
      <c r="D2752" s="25">
        <v>54011.22</v>
      </c>
      <c r="E2752" s="25">
        <v>52171.72</v>
      </c>
      <c r="F2752" s="21">
        <v>0</v>
      </c>
      <c r="G2752" s="22">
        <f t="shared" si="42"/>
        <v>1839.5</v>
      </c>
      <c r="H2752" s="21">
        <v>0</v>
      </c>
      <c r="I2752" s="21">
        <v>0</v>
      </c>
    </row>
    <row r="2753" spans="1:9" ht="15" x14ac:dyDescent="0.25">
      <c r="A2753" s="24" t="s">
        <v>2962</v>
      </c>
      <c r="B2753" s="20">
        <v>0</v>
      </c>
      <c r="C2753" s="21">
        <v>0</v>
      </c>
      <c r="D2753" s="25">
        <v>9730.7999999999993</v>
      </c>
      <c r="E2753" s="25">
        <v>9424.7999999999993</v>
      </c>
      <c r="F2753" s="21">
        <v>0</v>
      </c>
      <c r="G2753" s="22">
        <f t="shared" si="42"/>
        <v>306</v>
      </c>
      <c r="H2753" s="21">
        <v>0</v>
      </c>
      <c r="I2753" s="21">
        <v>0</v>
      </c>
    </row>
    <row r="2754" spans="1:9" ht="15" x14ac:dyDescent="0.25">
      <c r="A2754" s="24" t="s">
        <v>2963</v>
      </c>
      <c r="B2754" s="20">
        <v>0</v>
      </c>
      <c r="C2754" s="21">
        <v>0</v>
      </c>
      <c r="D2754" s="25">
        <v>263923.55999999994</v>
      </c>
      <c r="E2754" s="25">
        <v>243338.55999999994</v>
      </c>
      <c r="F2754" s="21">
        <v>0</v>
      </c>
      <c r="G2754" s="22">
        <f t="shared" si="42"/>
        <v>20585</v>
      </c>
      <c r="H2754" s="21">
        <v>0</v>
      </c>
      <c r="I2754" s="21">
        <v>0</v>
      </c>
    </row>
    <row r="2755" spans="1:9" ht="15" x14ac:dyDescent="0.25">
      <c r="A2755" s="24" t="s">
        <v>2964</v>
      </c>
      <c r="B2755" s="20">
        <v>0</v>
      </c>
      <c r="C2755" s="21">
        <v>0</v>
      </c>
      <c r="D2755" s="25">
        <v>57194.92</v>
      </c>
      <c r="E2755" s="25">
        <v>48066.22</v>
      </c>
      <c r="F2755" s="21">
        <v>0</v>
      </c>
      <c r="G2755" s="22">
        <f t="shared" si="42"/>
        <v>9128.6999999999971</v>
      </c>
      <c r="H2755" s="21">
        <v>0</v>
      </c>
      <c r="I2755" s="21">
        <v>0</v>
      </c>
    </row>
    <row r="2756" spans="1:9" ht="15" x14ac:dyDescent="0.25">
      <c r="A2756" s="24" t="s">
        <v>2965</v>
      </c>
      <c r="B2756" s="20">
        <v>0</v>
      </c>
      <c r="C2756" s="21">
        <v>0</v>
      </c>
      <c r="D2756" s="25">
        <v>78267.599999999991</v>
      </c>
      <c r="E2756" s="25">
        <v>75456.799999999988</v>
      </c>
      <c r="F2756" s="21">
        <v>0</v>
      </c>
      <c r="G2756" s="22">
        <f t="shared" si="42"/>
        <v>2810.8000000000029</v>
      </c>
      <c r="H2756" s="21">
        <v>0</v>
      </c>
      <c r="I2756" s="21">
        <v>0</v>
      </c>
    </row>
    <row r="2757" spans="1:9" ht="15" x14ac:dyDescent="0.25">
      <c r="A2757" s="24" t="s">
        <v>2966</v>
      </c>
      <c r="B2757" s="20">
        <v>0</v>
      </c>
      <c r="C2757" s="21">
        <v>0</v>
      </c>
      <c r="D2757" s="25">
        <v>94965</v>
      </c>
      <c r="E2757" s="25">
        <v>81142</v>
      </c>
      <c r="F2757" s="21">
        <v>0</v>
      </c>
      <c r="G2757" s="22">
        <f t="shared" si="42"/>
        <v>13823</v>
      </c>
      <c r="H2757" s="21">
        <v>0</v>
      </c>
      <c r="I2757" s="21">
        <v>0</v>
      </c>
    </row>
    <row r="2758" spans="1:9" ht="15" x14ac:dyDescent="0.25">
      <c r="A2758" s="24" t="s">
        <v>2967</v>
      </c>
      <c r="B2758" s="20">
        <v>0</v>
      </c>
      <c r="C2758" s="21">
        <v>0</v>
      </c>
      <c r="D2758" s="25">
        <v>45448.97</v>
      </c>
      <c r="E2758" s="25">
        <v>43967.97</v>
      </c>
      <c r="F2758" s="21">
        <v>0</v>
      </c>
      <c r="G2758" s="22">
        <f t="shared" si="42"/>
        <v>1481</v>
      </c>
      <c r="H2758" s="21">
        <v>0</v>
      </c>
      <c r="I2758" s="21">
        <v>0</v>
      </c>
    </row>
    <row r="2759" spans="1:9" ht="15" x14ac:dyDescent="0.25">
      <c r="A2759" s="24" t="s">
        <v>2968</v>
      </c>
      <c r="B2759" s="20">
        <v>0</v>
      </c>
      <c r="C2759" s="21">
        <v>0</v>
      </c>
      <c r="D2759" s="25">
        <v>81320.03</v>
      </c>
      <c r="E2759" s="25">
        <v>40856.630000000005</v>
      </c>
      <c r="F2759" s="21">
        <v>0</v>
      </c>
      <c r="G2759" s="22">
        <f t="shared" ref="G2759:G2822" si="43">D2759-E2759</f>
        <v>40463.399999999994</v>
      </c>
      <c r="H2759" s="21">
        <v>0</v>
      </c>
      <c r="I2759" s="21">
        <v>0</v>
      </c>
    </row>
    <row r="2760" spans="1:9" ht="15" x14ac:dyDescent="0.25">
      <c r="A2760" s="24" t="s">
        <v>2969</v>
      </c>
      <c r="B2760" s="20">
        <v>0</v>
      </c>
      <c r="C2760" s="21">
        <v>0</v>
      </c>
      <c r="D2760" s="25">
        <v>99081.8</v>
      </c>
      <c r="E2760" s="25">
        <v>83645.2</v>
      </c>
      <c r="F2760" s="21">
        <v>0</v>
      </c>
      <c r="G2760" s="22">
        <f t="shared" si="43"/>
        <v>15436.600000000006</v>
      </c>
      <c r="H2760" s="21">
        <v>0</v>
      </c>
      <c r="I2760" s="21">
        <v>0</v>
      </c>
    </row>
    <row r="2761" spans="1:9" ht="15" x14ac:dyDescent="0.25">
      <c r="A2761" s="24" t="s">
        <v>2970</v>
      </c>
      <c r="B2761" s="20">
        <v>0</v>
      </c>
      <c r="C2761" s="21">
        <v>0</v>
      </c>
      <c r="D2761" s="25">
        <v>53265.3</v>
      </c>
      <c r="E2761" s="25">
        <v>37782.799999999996</v>
      </c>
      <c r="F2761" s="21">
        <v>0</v>
      </c>
      <c r="G2761" s="22">
        <f t="shared" si="43"/>
        <v>15482.500000000007</v>
      </c>
      <c r="H2761" s="21">
        <v>0</v>
      </c>
      <c r="I2761" s="21">
        <v>0</v>
      </c>
    </row>
    <row r="2762" spans="1:9" ht="15" x14ac:dyDescent="0.25">
      <c r="A2762" s="24" t="s">
        <v>2971</v>
      </c>
      <c r="B2762" s="20">
        <v>0</v>
      </c>
      <c r="C2762" s="21">
        <v>0</v>
      </c>
      <c r="D2762" s="25">
        <v>205573.71</v>
      </c>
      <c r="E2762" s="25">
        <v>192343.46</v>
      </c>
      <c r="F2762" s="21">
        <v>0</v>
      </c>
      <c r="G2762" s="22">
        <f t="shared" si="43"/>
        <v>13230.25</v>
      </c>
      <c r="H2762" s="21">
        <v>0</v>
      </c>
      <c r="I2762" s="21">
        <v>0</v>
      </c>
    </row>
    <row r="2763" spans="1:9" ht="15" x14ac:dyDescent="0.25">
      <c r="A2763" s="24" t="s">
        <v>2972</v>
      </c>
      <c r="B2763" s="20">
        <v>0</v>
      </c>
      <c r="C2763" s="21">
        <v>0</v>
      </c>
      <c r="D2763" s="25">
        <v>14898.81</v>
      </c>
      <c r="E2763" s="25">
        <v>7300.7</v>
      </c>
      <c r="F2763" s="21">
        <v>0</v>
      </c>
      <c r="G2763" s="22">
        <f t="shared" si="43"/>
        <v>7598.11</v>
      </c>
      <c r="H2763" s="21">
        <v>0</v>
      </c>
      <c r="I2763" s="21">
        <v>0</v>
      </c>
    </row>
    <row r="2764" spans="1:9" ht="15" x14ac:dyDescent="0.25">
      <c r="A2764" s="24" t="s">
        <v>2973</v>
      </c>
      <c r="B2764" s="20">
        <v>0</v>
      </c>
      <c r="C2764" s="21">
        <v>0</v>
      </c>
      <c r="D2764" s="25">
        <v>98984.579999999973</v>
      </c>
      <c r="E2764" s="25">
        <v>64483.899999999987</v>
      </c>
      <c r="F2764" s="21">
        <v>0</v>
      </c>
      <c r="G2764" s="22">
        <f t="shared" si="43"/>
        <v>34500.679999999986</v>
      </c>
      <c r="H2764" s="21">
        <v>0</v>
      </c>
      <c r="I2764" s="21">
        <v>0</v>
      </c>
    </row>
    <row r="2765" spans="1:9" ht="15" x14ac:dyDescent="0.25">
      <c r="A2765" s="24" t="s">
        <v>2974</v>
      </c>
      <c r="B2765" s="20">
        <v>0</v>
      </c>
      <c r="C2765" s="21">
        <v>0</v>
      </c>
      <c r="D2765" s="25">
        <v>191083.74999999997</v>
      </c>
      <c r="E2765" s="25">
        <v>184310.59999999998</v>
      </c>
      <c r="F2765" s="21">
        <v>0</v>
      </c>
      <c r="G2765" s="22">
        <f t="shared" si="43"/>
        <v>6773.1499999999942</v>
      </c>
      <c r="H2765" s="21">
        <v>0</v>
      </c>
      <c r="I2765" s="21">
        <v>0</v>
      </c>
    </row>
    <row r="2766" spans="1:9" ht="15" x14ac:dyDescent="0.25">
      <c r="A2766" s="24" t="s">
        <v>2975</v>
      </c>
      <c r="B2766" s="20">
        <v>0</v>
      </c>
      <c r="C2766" s="21">
        <v>0</v>
      </c>
      <c r="D2766" s="25">
        <v>211201.31000000006</v>
      </c>
      <c r="E2766" s="25">
        <v>192665.61000000002</v>
      </c>
      <c r="F2766" s="21">
        <v>0</v>
      </c>
      <c r="G2766" s="22">
        <f t="shared" si="43"/>
        <v>18535.700000000041</v>
      </c>
      <c r="H2766" s="21">
        <v>0</v>
      </c>
      <c r="I2766" s="21">
        <v>0</v>
      </c>
    </row>
    <row r="2767" spans="1:9" ht="15" x14ac:dyDescent="0.25">
      <c r="A2767" s="24" t="s">
        <v>2976</v>
      </c>
      <c r="B2767" s="20">
        <v>0</v>
      </c>
      <c r="C2767" s="21">
        <v>0</v>
      </c>
      <c r="D2767" s="25">
        <v>190545.59999999998</v>
      </c>
      <c r="E2767" s="25">
        <v>174640.8</v>
      </c>
      <c r="F2767" s="21">
        <v>0</v>
      </c>
      <c r="G2767" s="22">
        <f t="shared" si="43"/>
        <v>15904.799999999988</v>
      </c>
      <c r="H2767" s="21">
        <v>0</v>
      </c>
      <c r="I2767" s="21">
        <v>0</v>
      </c>
    </row>
    <row r="2768" spans="1:9" ht="15" x14ac:dyDescent="0.25">
      <c r="A2768" s="24" t="s">
        <v>2977</v>
      </c>
      <c r="B2768" s="20">
        <v>0</v>
      </c>
      <c r="C2768" s="21">
        <v>0</v>
      </c>
      <c r="D2768" s="25">
        <v>169661.19999999998</v>
      </c>
      <c r="E2768" s="25">
        <v>152436.79999999999</v>
      </c>
      <c r="F2768" s="21">
        <v>0</v>
      </c>
      <c r="G2768" s="22">
        <f t="shared" si="43"/>
        <v>17224.399999999994</v>
      </c>
      <c r="H2768" s="21">
        <v>0</v>
      </c>
      <c r="I2768" s="21">
        <v>0</v>
      </c>
    </row>
    <row r="2769" spans="1:9" ht="15" x14ac:dyDescent="0.25">
      <c r="A2769" s="24" t="s">
        <v>2978</v>
      </c>
      <c r="B2769" s="20">
        <v>0</v>
      </c>
      <c r="C2769" s="21">
        <v>0</v>
      </c>
      <c r="D2769" s="25">
        <v>250533.9</v>
      </c>
      <c r="E2769" s="25">
        <v>228337.2</v>
      </c>
      <c r="F2769" s="21">
        <v>0</v>
      </c>
      <c r="G2769" s="22">
        <f t="shared" si="43"/>
        <v>22196.699999999983</v>
      </c>
      <c r="H2769" s="21">
        <v>0</v>
      </c>
      <c r="I2769" s="21">
        <v>0</v>
      </c>
    </row>
    <row r="2770" spans="1:9" ht="15" x14ac:dyDescent="0.25">
      <c r="A2770" s="24" t="s">
        <v>2979</v>
      </c>
      <c r="B2770" s="20">
        <v>0</v>
      </c>
      <c r="C2770" s="21">
        <v>0</v>
      </c>
      <c r="D2770" s="25">
        <v>293614.55000000005</v>
      </c>
      <c r="E2770" s="25">
        <v>259308.65000000008</v>
      </c>
      <c r="F2770" s="21">
        <v>0</v>
      </c>
      <c r="G2770" s="22">
        <f t="shared" si="43"/>
        <v>34305.899999999965</v>
      </c>
      <c r="H2770" s="21">
        <v>0</v>
      </c>
      <c r="I2770" s="21">
        <v>0</v>
      </c>
    </row>
    <row r="2771" spans="1:9" ht="15" x14ac:dyDescent="0.25">
      <c r="A2771" s="24" t="s">
        <v>2980</v>
      </c>
      <c r="B2771" s="20">
        <v>0</v>
      </c>
      <c r="C2771" s="21">
        <v>0</v>
      </c>
      <c r="D2771" s="25">
        <v>189234.04</v>
      </c>
      <c r="E2771" s="25">
        <v>160619.84000000003</v>
      </c>
      <c r="F2771" s="21">
        <v>0</v>
      </c>
      <c r="G2771" s="22">
        <f t="shared" si="43"/>
        <v>28614.199999999983</v>
      </c>
      <c r="H2771" s="21">
        <v>0</v>
      </c>
      <c r="I2771" s="21">
        <v>0</v>
      </c>
    </row>
    <row r="2772" spans="1:9" ht="15" x14ac:dyDescent="0.25">
      <c r="A2772" s="24" t="s">
        <v>2981</v>
      </c>
      <c r="B2772" s="20">
        <v>0</v>
      </c>
      <c r="C2772" s="21">
        <v>0</v>
      </c>
      <c r="D2772" s="25">
        <v>178858.14</v>
      </c>
      <c r="E2772" s="25">
        <v>154250.46000000002</v>
      </c>
      <c r="F2772" s="21">
        <v>0</v>
      </c>
      <c r="G2772" s="22">
        <f t="shared" si="43"/>
        <v>24607.679999999993</v>
      </c>
      <c r="H2772" s="21">
        <v>0</v>
      </c>
      <c r="I2772" s="21">
        <v>0</v>
      </c>
    </row>
    <row r="2773" spans="1:9" ht="15" x14ac:dyDescent="0.25">
      <c r="A2773" s="24" t="s">
        <v>2982</v>
      </c>
      <c r="B2773" s="20">
        <v>0</v>
      </c>
      <c r="C2773" s="21">
        <v>0</v>
      </c>
      <c r="D2773" s="25">
        <v>200107.19</v>
      </c>
      <c r="E2773" s="25">
        <v>188183.53999999998</v>
      </c>
      <c r="F2773" s="21">
        <v>0</v>
      </c>
      <c r="G2773" s="22">
        <f t="shared" si="43"/>
        <v>11923.650000000023</v>
      </c>
      <c r="H2773" s="21">
        <v>0</v>
      </c>
      <c r="I2773" s="21">
        <v>0</v>
      </c>
    </row>
    <row r="2774" spans="1:9" ht="15" x14ac:dyDescent="0.25">
      <c r="A2774" s="24" t="s">
        <v>2983</v>
      </c>
      <c r="B2774" s="20">
        <v>0</v>
      </c>
      <c r="C2774" s="21">
        <v>0</v>
      </c>
      <c r="D2774" s="25">
        <v>333567.2</v>
      </c>
      <c r="E2774" s="25">
        <v>305037.44</v>
      </c>
      <c r="F2774" s="21">
        <v>0</v>
      </c>
      <c r="G2774" s="22">
        <f t="shared" si="43"/>
        <v>28529.760000000009</v>
      </c>
      <c r="H2774" s="21">
        <v>0</v>
      </c>
      <c r="I2774" s="21">
        <v>0</v>
      </c>
    </row>
    <row r="2775" spans="1:9" ht="15" x14ac:dyDescent="0.25">
      <c r="A2775" s="24" t="s">
        <v>2984</v>
      </c>
      <c r="B2775" s="20">
        <v>0</v>
      </c>
      <c r="C2775" s="21">
        <v>0</v>
      </c>
      <c r="D2775" s="25">
        <v>287105.83</v>
      </c>
      <c r="E2775" s="25">
        <v>260958.83000000005</v>
      </c>
      <c r="F2775" s="21">
        <v>0</v>
      </c>
      <c r="G2775" s="22">
        <f t="shared" si="43"/>
        <v>26146.999999999971</v>
      </c>
      <c r="H2775" s="21">
        <v>0</v>
      </c>
      <c r="I2775" s="21">
        <v>0</v>
      </c>
    </row>
    <row r="2776" spans="1:9" ht="15" x14ac:dyDescent="0.25">
      <c r="A2776" s="24" t="s">
        <v>2985</v>
      </c>
      <c r="B2776" s="20">
        <v>0</v>
      </c>
      <c r="C2776" s="21">
        <v>0</v>
      </c>
      <c r="D2776" s="25">
        <v>10267.560000000001</v>
      </c>
      <c r="E2776" s="25">
        <v>7591.9</v>
      </c>
      <c r="F2776" s="21">
        <v>0</v>
      </c>
      <c r="G2776" s="22">
        <f t="shared" si="43"/>
        <v>2675.6600000000017</v>
      </c>
      <c r="H2776" s="21">
        <v>0</v>
      </c>
      <c r="I2776" s="21">
        <v>0</v>
      </c>
    </row>
    <row r="2777" spans="1:9" ht="15" x14ac:dyDescent="0.25">
      <c r="A2777" s="24" t="s">
        <v>2986</v>
      </c>
      <c r="B2777" s="20">
        <v>0</v>
      </c>
      <c r="C2777" s="21">
        <v>0</v>
      </c>
      <c r="D2777" s="25">
        <v>341633.84999999986</v>
      </c>
      <c r="E2777" s="25">
        <v>312486.89999999997</v>
      </c>
      <c r="F2777" s="21">
        <v>0</v>
      </c>
      <c r="G2777" s="22">
        <f t="shared" si="43"/>
        <v>29146.949999999895</v>
      </c>
      <c r="H2777" s="21">
        <v>0</v>
      </c>
      <c r="I2777" s="21">
        <v>0</v>
      </c>
    </row>
    <row r="2778" spans="1:9" ht="15" x14ac:dyDescent="0.25">
      <c r="A2778" s="24" t="s">
        <v>2987</v>
      </c>
      <c r="B2778" s="20">
        <v>0</v>
      </c>
      <c r="C2778" s="21">
        <v>0</v>
      </c>
      <c r="D2778" s="25">
        <v>411675.46999999991</v>
      </c>
      <c r="E2778" s="25">
        <v>374009.20000000019</v>
      </c>
      <c r="F2778" s="21">
        <v>0</v>
      </c>
      <c r="G2778" s="22">
        <f t="shared" si="43"/>
        <v>37666.269999999728</v>
      </c>
      <c r="H2778" s="21">
        <v>0</v>
      </c>
      <c r="I2778" s="21">
        <v>0</v>
      </c>
    </row>
    <row r="2779" spans="1:9" ht="15" x14ac:dyDescent="0.25">
      <c r="A2779" s="24" t="s">
        <v>2988</v>
      </c>
      <c r="B2779" s="20">
        <v>0</v>
      </c>
      <c r="C2779" s="21">
        <v>0</v>
      </c>
      <c r="D2779" s="25">
        <v>284478.91000000003</v>
      </c>
      <c r="E2779" s="25">
        <v>258341.82999999996</v>
      </c>
      <c r="F2779" s="21">
        <v>0</v>
      </c>
      <c r="G2779" s="22">
        <f t="shared" si="43"/>
        <v>26137.080000000075</v>
      </c>
      <c r="H2779" s="21">
        <v>0</v>
      </c>
      <c r="I2779" s="21">
        <v>0</v>
      </c>
    </row>
    <row r="2780" spans="1:9" ht="15" x14ac:dyDescent="0.25">
      <c r="A2780" s="24" t="s">
        <v>2989</v>
      </c>
      <c r="B2780" s="20">
        <v>0</v>
      </c>
      <c r="C2780" s="21">
        <v>0</v>
      </c>
      <c r="D2780" s="25">
        <v>293890.59999999998</v>
      </c>
      <c r="E2780" s="25">
        <v>270657.8</v>
      </c>
      <c r="F2780" s="21">
        <v>0</v>
      </c>
      <c r="G2780" s="22">
        <f t="shared" si="43"/>
        <v>23232.799999999988</v>
      </c>
      <c r="H2780" s="21">
        <v>0</v>
      </c>
      <c r="I2780" s="21">
        <v>0</v>
      </c>
    </row>
    <row r="2781" spans="1:9" ht="15" x14ac:dyDescent="0.25">
      <c r="A2781" s="24" t="s">
        <v>2990</v>
      </c>
      <c r="B2781" s="20">
        <v>0</v>
      </c>
      <c r="C2781" s="21">
        <v>0</v>
      </c>
      <c r="D2781" s="25">
        <v>232197.3</v>
      </c>
      <c r="E2781" s="25">
        <v>213674.10000000003</v>
      </c>
      <c r="F2781" s="21">
        <v>0</v>
      </c>
      <c r="G2781" s="22">
        <f t="shared" si="43"/>
        <v>18523.199999999953</v>
      </c>
      <c r="H2781" s="21">
        <v>0</v>
      </c>
      <c r="I2781" s="21">
        <v>0</v>
      </c>
    </row>
    <row r="2782" spans="1:9" ht="15" x14ac:dyDescent="0.25">
      <c r="A2782" s="24" t="s">
        <v>2991</v>
      </c>
      <c r="B2782" s="20">
        <v>0</v>
      </c>
      <c r="C2782" s="21">
        <v>0</v>
      </c>
      <c r="D2782" s="25">
        <v>305985.10000000003</v>
      </c>
      <c r="E2782" s="25">
        <v>285402.30000000005</v>
      </c>
      <c r="F2782" s="21">
        <v>0</v>
      </c>
      <c r="G2782" s="22">
        <f t="shared" si="43"/>
        <v>20582.799999999988</v>
      </c>
      <c r="H2782" s="21">
        <v>0</v>
      </c>
      <c r="I2782" s="21">
        <v>0</v>
      </c>
    </row>
    <row r="2783" spans="1:9" ht="15" x14ac:dyDescent="0.25">
      <c r="A2783" s="24" t="s">
        <v>2992</v>
      </c>
      <c r="B2783" s="20">
        <v>0</v>
      </c>
      <c r="C2783" s="21">
        <v>0</v>
      </c>
      <c r="D2783" s="25">
        <v>224194.52999999997</v>
      </c>
      <c r="E2783" s="25">
        <v>189003.83</v>
      </c>
      <c r="F2783" s="21">
        <v>0</v>
      </c>
      <c r="G2783" s="22">
        <f t="shared" si="43"/>
        <v>35190.699999999983</v>
      </c>
      <c r="H2783" s="21">
        <v>0</v>
      </c>
      <c r="I2783" s="21">
        <v>0</v>
      </c>
    </row>
    <row r="2784" spans="1:9" ht="15" x14ac:dyDescent="0.25">
      <c r="A2784" s="24" t="s">
        <v>2993</v>
      </c>
      <c r="B2784" s="20">
        <v>0</v>
      </c>
      <c r="C2784" s="21">
        <v>0</v>
      </c>
      <c r="D2784" s="25">
        <v>7325.3</v>
      </c>
      <c r="E2784" s="25">
        <v>2635</v>
      </c>
      <c r="F2784" s="21">
        <v>0</v>
      </c>
      <c r="G2784" s="22">
        <f t="shared" si="43"/>
        <v>4690.3</v>
      </c>
      <c r="H2784" s="21">
        <v>0</v>
      </c>
      <c r="I2784" s="21">
        <v>0</v>
      </c>
    </row>
    <row r="2785" spans="1:9" ht="15" x14ac:dyDescent="0.25">
      <c r="A2785" s="24" t="s">
        <v>2994</v>
      </c>
      <c r="B2785" s="20">
        <v>0</v>
      </c>
      <c r="C2785" s="21">
        <v>0</v>
      </c>
      <c r="D2785" s="25">
        <v>210985.62999999995</v>
      </c>
      <c r="E2785" s="25">
        <v>194426.57999999996</v>
      </c>
      <c r="F2785" s="21">
        <v>0</v>
      </c>
      <c r="G2785" s="22">
        <f t="shared" si="43"/>
        <v>16559.049999999988</v>
      </c>
      <c r="H2785" s="21">
        <v>0</v>
      </c>
      <c r="I2785" s="21">
        <v>0</v>
      </c>
    </row>
    <row r="2786" spans="1:9" ht="15" x14ac:dyDescent="0.25">
      <c r="A2786" s="24" t="s">
        <v>2995</v>
      </c>
      <c r="B2786" s="20">
        <v>0</v>
      </c>
      <c r="C2786" s="21">
        <v>0</v>
      </c>
      <c r="D2786" s="25">
        <v>245064.06000000003</v>
      </c>
      <c r="E2786" s="25">
        <v>170984.36000000002</v>
      </c>
      <c r="F2786" s="21">
        <v>0</v>
      </c>
      <c r="G2786" s="22">
        <f t="shared" si="43"/>
        <v>74079.700000000012</v>
      </c>
      <c r="H2786" s="21">
        <v>0</v>
      </c>
      <c r="I2786" s="21">
        <v>0</v>
      </c>
    </row>
    <row r="2787" spans="1:9" ht="15" x14ac:dyDescent="0.25">
      <c r="A2787" s="24" t="s">
        <v>2996</v>
      </c>
      <c r="B2787" s="20">
        <v>0</v>
      </c>
      <c r="C2787" s="21">
        <v>0</v>
      </c>
      <c r="D2787" s="25">
        <v>251857.92000000004</v>
      </c>
      <c r="E2787" s="25">
        <v>218471.07000000004</v>
      </c>
      <c r="F2787" s="21">
        <v>0</v>
      </c>
      <c r="G2787" s="22">
        <f t="shared" si="43"/>
        <v>33386.850000000006</v>
      </c>
      <c r="H2787" s="21">
        <v>0</v>
      </c>
      <c r="I2787" s="21">
        <v>0</v>
      </c>
    </row>
    <row r="2788" spans="1:9" ht="15" x14ac:dyDescent="0.25">
      <c r="A2788" s="24" t="s">
        <v>2997</v>
      </c>
      <c r="B2788" s="20">
        <v>0</v>
      </c>
      <c r="C2788" s="21">
        <v>0</v>
      </c>
      <c r="D2788" s="25">
        <v>508572.55999999988</v>
      </c>
      <c r="E2788" s="25">
        <v>438840.72</v>
      </c>
      <c r="F2788" s="21">
        <v>0</v>
      </c>
      <c r="G2788" s="22">
        <f t="shared" si="43"/>
        <v>69731.839999999909</v>
      </c>
      <c r="H2788" s="21">
        <v>0</v>
      </c>
      <c r="I2788" s="21">
        <v>0</v>
      </c>
    </row>
    <row r="2789" spans="1:9" ht="15" x14ac:dyDescent="0.25">
      <c r="A2789" s="24" t="s">
        <v>2998</v>
      </c>
      <c r="B2789" s="20">
        <v>0</v>
      </c>
      <c r="C2789" s="21">
        <v>0</v>
      </c>
      <c r="D2789" s="25">
        <v>268930.42</v>
      </c>
      <c r="E2789" s="25">
        <v>221727.77000000005</v>
      </c>
      <c r="F2789" s="21">
        <v>0</v>
      </c>
      <c r="G2789" s="22">
        <f t="shared" si="43"/>
        <v>47202.649999999936</v>
      </c>
      <c r="H2789" s="21">
        <v>0</v>
      </c>
      <c r="I2789" s="21">
        <v>0</v>
      </c>
    </row>
    <row r="2790" spans="1:9" ht="15" x14ac:dyDescent="0.25">
      <c r="A2790" s="24" t="s">
        <v>2999</v>
      </c>
      <c r="B2790" s="20">
        <v>0</v>
      </c>
      <c r="C2790" s="21">
        <v>0</v>
      </c>
      <c r="D2790" s="25">
        <v>179521.08000000002</v>
      </c>
      <c r="E2790" s="25">
        <v>153466.74</v>
      </c>
      <c r="F2790" s="21">
        <v>0</v>
      </c>
      <c r="G2790" s="22">
        <f t="shared" si="43"/>
        <v>26054.340000000026</v>
      </c>
      <c r="H2790" s="21">
        <v>0</v>
      </c>
      <c r="I2790" s="21">
        <v>0</v>
      </c>
    </row>
    <row r="2791" spans="1:9" ht="15" x14ac:dyDescent="0.25">
      <c r="A2791" s="24" t="s">
        <v>3000</v>
      </c>
      <c r="B2791" s="20">
        <v>0</v>
      </c>
      <c r="C2791" s="21">
        <v>0</v>
      </c>
      <c r="D2791" s="25">
        <v>452491.18000000005</v>
      </c>
      <c r="E2791" s="25">
        <v>402010.01000000007</v>
      </c>
      <c r="F2791" s="21">
        <v>0</v>
      </c>
      <c r="G2791" s="22">
        <f t="shared" si="43"/>
        <v>50481.169999999984</v>
      </c>
      <c r="H2791" s="21">
        <v>0</v>
      </c>
      <c r="I2791" s="21">
        <v>0</v>
      </c>
    </row>
    <row r="2792" spans="1:9" ht="15" x14ac:dyDescent="0.25">
      <c r="A2792" s="24" t="s">
        <v>3001</v>
      </c>
      <c r="B2792" s="20">
        <v>0</v>
      </c>
      <c r="C2792" s="21">
        <v>0</v>
      </c>
      <c r="D2792" s="25">
        <v>18934.34</v>
      </c>
      <c r="E2792" s="25">
        <v>15171.62</v>
      </c>
      <c r="F2792" s="21">
        <v>0</v>
      </c>
      <c r="G2792" s="22">
        <f t="shared" si="43"/>
        <v>3762.7199999999993</v>
      </c>
      <c r="H2792" s="21">
        <v>0</v>
      </c>
      <c r="I2792" s="21">
        <v>0</v>
      </c>
    </row>
    <row r="2793" spans="1:9" ht="15" x14ac:dyDescent="0.25">
      <c r="A2793" s="24" t="s">
        <v>3002</v>
      </c>
      <c r="B2793" s="20">
        <v>0</v>
      </c>
      <c r="C2793" s="21">
        <v>0</v>
      </c>
      <c r="D2793" s="25">
        <v>26697.690000000002</v>
      </c>
      <c r="E2793" s="25">
        <v>22992.2</v>
      </c>
      <c r="F2793" s="21">
        <v>0</v>
      </c>
      <c r="G2793" s="22">
        <f t="shared" si="43"/>
        <v>3705.4900000000016</v>
      </c>
      <c r="H2793" s="21">
        <v>0</v>
      </c>
      <c r="I2793" s="21">
        <v>0</v>
      </c>
    </row>
    <row r="2794" spans="1:9" ht="15" x14ac:dyDescent="0.25">
      <c r="A2794" s="24" t="s">
        <v>3003</v>
      </c>
      <c r="B2794" s="20">
        <v>0</v>
      </c>
      <c r="C2794" s="21">
        <v>0</v>
      </c>
      <c r="D2794" s="25">
        <v>47153.08</v>
      </c>
      <c r="E2794" s="25">
        <v>13265.34</v>
      </c>
      <c r="F2794" s="21">
        <v>0</v>
      </c>
      <c r="G2794" s="22">
        <f t="shared" si="43"/>
        <v>33887.740000000005</v>
      </c>
      <c r="H2794" s="21">
        <v>0</v>
      </c>
      <c r="I2794" s="21">
        <v>0</v>
      </c>
    </row>
    <row r="2795" spans="1:9" ht="15" x14ac:dyDescent="0.25">
      <c r="A2795" s="24" t="s">
        <v>3004</v>
      </c>
      <c r="B2795" s="20">
        <v>0</v>
      </c>
      <c r="C2795" s="21">
        <v>0</v>
      </c>
      <c r="D2795" s="25">
        <v>53620.83</v>
      </c>
      <c r="E2795" s="25">
        <v>50548.63</v>
      </c>
      <c r="F2795" s="21">
        <v>0</v>
      </c>
      <c r="G2795" s="22">
        <f t="shared" si="43"/>
        <v>3072.2000000000044</v>
      </c>
      <c r="H2795" s="21">
        <v>0</v>
      </c>
      <c r="I2795" s="21">
        <v>0</v>
      </c>
    </row>
    <row r="2796" spans="1:9" ht="15" x14ac:dyDescent="0.25">
      <c r="A2796" s="24" t="s">
        <v>3005</v>
      </c>
      <c r="B2796" s="20">
        <v>0</v>
      </c>
      <c r="C2796" s="21">
        <v>0</v>
      </c>
      <c r="D2796" s="25">
        <v>62264.400000000009</v>
      </c>
      <c r="E2796" s="25">
        <v>56411.08</v>
      </c>
      <c r="F2796" s="21">
        <v>0</v>
      </c>
      <c r="G2796" s="22">
        <f t="shared" si="43"/>
        <v>5853.320000000007</v>
      </c>
      <c r="H2796" s="21">
        <v>0</v>
      </c>
      <c r="I2796" s="21">
        <v>0</v>
      </c>
    </row>
    <row r="2797" spans="1:9" ht="15" x14ac:dyDescent="0.25">
      <c r="A2797" s="24" t="s">
        <v>3006</v>
      </c>
      <c r="B2797" s="20">
        <v>0</v>
      </c>
      <c r="C2797" s="21">
        <v>0</v>
      </c>
      <c r="D2797" s="25">
        <v>26901.21</v>
      </c>
      <c r="E2797" s="25">
        <v>17190.91</v>
      </c>
      <c r="F2797" s="21">
        <v>0</v>
      </c>
      <c r="G2797" s="22">
        <f t="shared" si="43"/>
        <v>9710.2999999999993</v>
      </c>
      <c r="H2797" s="21">
        <v>0</v>
      </c>
      <c r="I2797" s="21">
        <v>0</v>
      </c>
    </row>
    <row r="2798" spans="1:9" ht="15" x14ac:dyDescent="0.25">
      <c r="A2798" s="24" t="s">
        <v>3007</v>
      </c>
      <c r="B2798" s="20">
        <v>0</v>
      </c>
      <c r="C2798" s="21">
        <v>0</v>
      </c>
      <c r="D2798" s="25">
        <v>265844.32000000007</v>
      </c>
      <c r="E2798" s="25">
        <v>228156.44000000003</v>
      </c>
      <c r="F2798" s="21">
        <v>0</v>
      </c>
      <c r="G2798" s="22">
        <f t="shared" si="43"/>
        <v>37687.880000000034</v>
      </c>
      <c r="H2798" s="21">
        <v>0</v>
      </c>
      <c r="I2798" s="21">
        <v>0</v>
      </c>
    </row>
    <row r="2799" spans="1:9" ht="15" x14ac:dyDescent="0.25">
      <c r="A2799" s="24" t="s">
        <v>3008</v>
      </c>
      <c r="B2799" s="20">
        <v>0</v>
      </c>
      <c r="C2799" s="21">
        <v>0</v>
      </c>
      <c r="D2799" s="25">
        <v>385521.51999999996</v>
      </c>
      <c r="E2799" s="25">
        <v>348246.42</v>
      </c>
      <c r="F2799" s="21">
        <v>0</v>
      </c>
      <c r="G2799" s="22">
        <f t="shared" si="43"/>
        <v>37275.099999999977</v>
      </c>
      <c r="H2799" s="21">
        <v>0</v>
      </c>
      <c r="I2799" s="21">
        <v>0</v>
      </c>
    </row>
    <row r="2800" spans="1:9" ht="15" x14ac:dyDescent="0.25">
      <c r="A2800" s="24" t="s">
        <v>3009</v>
      </c>
      <c r="B2800" s="20">
        <v>0</v>
      </c>
      <c r="C2800" s="21">
        <v>0</v>
      </c>
      <c r="D2800" s="25">
        <v>10711.57</v>
      </c>
      <c r="E2800" s="25">
        <v>10276.27</v>
      </c>
      <c r="F2800" s="21">
        <v>0</v>
      </c>
      <c r="G2800" s="22">
        <f t="shared" si="43"/>
        <v>435.29999999999927</v>
      </c>
      <c r="H2800" s="21">
        <v>0</v>
      </c>
      <c r="I2800" s="21">
        <v>0</v>
      </c>
    </row>
    <row r="2801" spans="1:9" ht="15" x14ac:dyDescent="0.25">
      <c r="A2801" s="24" t="s">
        <v>3010</v>
      </c>
      <c r="B2801" s="20">
        <v>0</v>
      </c>
      <c r="C2801" s="21">
        <v>0</v>
      </c>
      <c r="D2801" s="25">
        <v>301164.26000000007</v>
      </c>
      <c r="E2801" s="25">
        <v>277343.26000000007</v>
      </c>
      <c r="F2801" s="21">
        <v>0</v>
      </c>
      <c r="G2801" s="22">
        <f t="shared" si="43"/>
        <v>23821</v>
      </c>
      <c r="H2801" s="21">
        <v>0</v>
      </c>
      <c r="I2801" s="21">
        <v>0</v>
      </c>
    </row>
    <row r="2802" spans="1:9" ht="15" x14ac:dyDescent="0.25">
      <c r="A2802" s="24" t="s">
        <v>3011</v>
      </c>
      <c r="B2802" s="20">
        <v>0</v>
      </c>
      <c r="C2802" s="21">
        <v>0</v>
      </c>
      <c r="D2802" s="25">
        <v>280886.25</v>
      </c>
      <c r="E2802" s="25">
        <v>250118.65</v>
      </c>
      <c r="F2802" s="21">
        <v>0</v>
      </c>
      <c r="G2802" s="22">
        <f t="shared" si="43"/>
        <v>30767.600000000006</v>
      </c>
      <c r="H2802" s="21">
        <v>0</v>
      </c>
      <c r="I2802" s="21">
        <v>0</v>
      </c>
    </row>
    <row r="2803" spans="1:9" ht="15" x14ac:dyDescent="0.25">
      <c r="A2803" s="24" t="s">
        <v>3012</v>
      </c>
      <c r="B2803" s="20">
        <v>0</v>
      </c>
      <c r="C2803" s="21">
        <v>0</v>
      </c>
      <c r="D2803" s="25">
        <v>212446.22000000003</v>
      </c>
      <c r="E2803" s="25">
        <v>181588.22000000003</v>
      </c>
      <c r="F2803" s="21">
        <v>0</v>
      </c>
      <c r="G2803" s="22">
        <f t="shared" si="43"/>
        <v>30858</v>
      </c>
      <c r="H2803" s="21">
        <v>0</v>
      </c>
      <c r="I2803" s="21">
        <v>0</v>
      </c>
    </row>
    <row r="2804" spans="1:9" ht="15" x14ac:dyDescent="0.25">
      <c r="A2804" s="24" t="s">
        <v>3013</v>
      </c>
      <c r="B2804" s="20">
        <v>0</v>
      </c>
      <c r="C2804" s="21">
        <v>0</v>
      </c>
      <c r="D2804" s="25">
        <v>263846.75000000006</v>
      </c>
      <c r="E2804" s="25">
        <v>230615.03</v>
      </c>
      <c r="F2804" s="21">
        <v>0</v>
      </c>
      <c r="G2804" s="22">
        <f t="shared" si="43"/>
        <v>33231.720000000059</v>
      </c>
      <c r="H2804" s="21">
        <v>0</v>
      </c>
      <c r="I2804" s="21">
        <v>0</v>
      </c>
    </row>
    <row r="2805" spans="1:9" ht="15" x14ac:dyDescent="0.25">
      <c r="A2805" s="24" t="s">
        <v>3014</v>
      </c>
      <c r="B2805" s="20">
        <v>0</v>
      </c>
      <c r="C2805" s="21">
        <v>0</v>
      </c>
      <c r="D2805" s="25">
        <v>260643.72</v>
      </c>
      <c r="E2805" s="25">
        <v>246471.7</v>
      </c>
      <c r="F2805" s="21">
        <v>0</v>
      </c>
      <c r="G2805" s="22">
        <f t="shared" si="43"/>
        <v>14172.01999999999</v>
      </c>
      <c r="H2805" s="21">
        <v>0</v>
      </c>
      <c r="I2805" s="21">
        <v>0</v>
      </c>
    </row>
    <row r="2806" spans="1:9" ht="15" x14ac:dyDescent="0.25">
      <c r="A2806" s="24" t="s">
        <v>3015</v>
      </c>
      <c r="B2806" s="20">
        <v>0</v>
      </c>
      <c r="C2806" s="21">
        <v>0</v>
      </c>
      <c r="D2806" s="25">
        <v>304014.47000000003</v>
      </c>
      <c r="E2806" s="25">
        <v>256393.44000000006</v>
      </c>
      <c r="F2806" s="21">
        <v>0</v>
      </c>
      <c r="G2806" s="22">
        <f t="shared" si="43"/>
        <v>47621.02999999997</v>
      </c>
      <c r="H2806" s="21">
        <v>0</v>
      </c>
      <c r="I2806" s="21">
        <v>0</v>
      </c>
    </row>
    <row r="2807" spans="1:9" ht="15" x14ac:dyDescent="0.25">
      <c r="A2807" s="24" t="s">
        <v>3016</v>
      </c>
      <c r="B2807" s="20">
        <v>0</v>
      </c>
      <c r="C2807" s="21">
        <v>0</v>
      </c>
      <c r="D2807" s="25">
        <v>975840.13</v>
      </c>
      <c r="E2807" s="25">
        <v>909925.18999999983</v>
      </c>
      <c r="F2807" s="21">
        <v>0</v>
      </c>
      <c r="G2807" s="22">
        <f t="shared" si="43"/>
        <v>65914.940000000177</v>
      </c>
      <c r="H2807" s="21">
        <v>0</v>
      </c>
      <c r="I2807" s="21">
        <v>0</v>
      </c>
    </row>
    <row r="2808" spans="1:9" ht="15" x14ac:dyDescent="0.25">
      <c r="A2808" s="24" t="s">
        <v>3017</v>
      </c>
      <c r="B2808" s="20">
        <v>0</v>
      </c>
      <c r="C2808" s="21">
        <v>0</v>
      </c>
      <c r="D2808" s="25">
        <v>730059.92999999993</v>
      </c>
      <c r="E2808" s="25">
        <v>653877.67999999993</v>
      </c>
      <c r="F2808" s="21">
        <v>0</v>
      </c>
      <c r="G2808" s="22">
        <f t="shared" si="43"/>
        <v>76182.25</v>
      </c>
      <c r="H2808" s="21">
        <v>0</v>
      </c>
      <c r="I2808" s="21">
        <v>0</v>
      </c>
    </row>
    <row r="2809" spans="1:9" ht="15" x14ac:dyDescent="0.25">
      <c r="A2809" s="24" t="s">
        <v>3018</v>
      </c>
      <c r="B2809" s="20">
        <v>0</v>
      </c>
      <c r="C2809" s="21">
        <v>0</v>
      </c>
      <c r="D2809" s="25">
        <v>327948.9200000001</v>
      </c>
      <c r="E2809" s="25">
        <v>298606.07</v>
      </c>
      <c r="F2809" s="21">
        <v>0</v>
      </c>
      <c r="G2809" s="22">
        <f t="shared" si="43"/>
        <v>29342.850000000093</v>
      </c>
      <c r="H2809" s="21">
        <v>0</v>
      </c>
      <c r="I2809" s="21">
        <v>0</v>
      </c>
    </row>
    <row r="2810" spans="1:9" ht="15" x14ac:dyDescent="0.25">
      <c r="A2810" s="24" t="s">
        <v>3019</v>
      </c>
      <c r="B2810" s="20">
        <v>0</v>
      </c>
      <c r="C2810" s="21">
        <v>0</v>
      </c>
      <c r="D2810" s="25">
        <v>316435.27000000014</v>
      </c>
      <c r="E2810" s="25">
        <v>274806.01000000013</v>
      </c>
      <c r="F2810" s="21">
        <v>0</v>
      </c>
      <c r="G2810" s="22">
        <f t="shared" si="43"/>
        <v>41629.260000000009</v>
      </c>
      <c r="H2810" s="21">
        <v>0</v>
      </c>
      <c r="I2810" s="21">
        <v>0</v>
      </c>
    </row>
    <row r="2811" spans="1:9" ht="15" x14ac:dyDescent="0.25">
      <c r="A2811" s="24" t="s">
        <v>3020</v>
      </c>
      <c r="B2811" s="20">
        <v>0</v>
      </c>
      <c r="C2811" s="21">
        <v>0</v>
      </c>
      <c r="D2811" s="25">
        <v>364475.12999999995</v>
      </c>
      <c r="E2811" s="25">
        <v>312473.22999999992</v>
      </c>
      <c r="F2811" s="21">
        <v>0</v>
      </c>
      <c r="G2811" s="22">
        <f t="shared" si="43"/>
        <v>52001.900000000023</v>
      </c>
      <c r="H2811" s="21">
        <v>0</v>
      </c>
      <c r="I2811" s="21">
        <v>0</v>
      </c>
    </row>
    <row r="2812" spans="1:9" ht="15" x14ac:dyDescent="0.25">
      <c r="A2812" s="24" t="s">
        <v>3021</v>
      </c>
      <c r="B2812" s="20">
        <v>0</v>
      </c>
      <c r="C2812" s="21">
        <v>0</v>
      </c>
      <c r="D2812" s="25">
        <v>226457.12</v>
      </c>
      <c r="E2812" s="25">
        <v>194209.69000000003</v>
      </c>
      <c r="F2812" s="21">
        <v>0</v>
      </c>
      <c r="G2812" s="22">
        <f t="shared" si="43"/>
        <v>32247.429999999964</v>
      </c>
      <c r="H2812" s="21">
        <v>0</v>
      </c>
      <c r="I2812" s="21">
        <v>0</v>
      </c>
    </row>
    <row r="2813" spans="1:9" ht="15" x14ac:dyDescent="0.25">
      <c r="A2813" s="24" t="s">
        <v>3022</v>
      </c>
      <c r="B2813" s="20">
        <v>0</v>
      </c>
      <c r="C2813" s="21">
        <v>0</v>
      </c>
      <c r="D2813" s="25">
        <v>272643.52</v>
      </c>
      <c r="E2813" s="25">
        <v>239127.71000000008</v>
      </c>
      <c r="F2813" s="21">
        <v>0</v>
      </c>
      <c r="G2813" s="22">
        <f t="shared" si="43"/>
        <v>33515.809999999939</v>
      </c>
      <c r="H2813" s="21">
        <v>0</v>
      </c>
      <c r="I2813" s="21">
        <v>0</v>
      </c>
    </row>
    <row r="2814" spans="1:9" ht="15" x14ac:dyDescent="0.25">
      <c r="A2814" s="24" t="s">
        <v>3023</v>
      </c>
      <c r="B2814" s="20">
        <v>0</v>
      </c>
      <c r="C2814" s="21">
        <v>0</v>
      </c>
      <c r="D2814" s="25">
        <v>303333.73</v>
      </c>
      <c r="E2814" s="25">
        <v>283373.56999999995</v>
      </c>
      <c r="F2814" s="21">
        <v>0</v>
      </c>
      <c r="G2814" s="22">
        <f t="shared" si="43"/>
        <v>19960.160000000033</v>
      </c>
      <c r="H2814" s="21">
        <v>0</v>
      </c>
      <c r="I2814" s="21">
        <v>0</v>
      </c>
    </row>
    <row r="2815" spans="1:9" ht="15" x14ac:dyDescent="0.25">
      <c r="A2815" s="24" t="s">
        <v>3024</v>
      </c>
      <c r="B2815" s="20">
        <v>0</v>
      </c>
      <c r="C2815" s="21">
        <v>0</v>
      </c>
      <c r="D2815" s="25">
        <v>241143.83</v>
      </c>
      <c r="E2815" s="25">
        <v>209145.78</v>
      </c>
      <c r="F2815" s="21">
        <v>0</v>
      </c>
      <c r="G2815" s="22">
        <f t="shared" si="43"/>
        <v>31998.049999999988</v>
      </c>
      <c r="H2815" s="21">
        <v>0</v>
      </c>
      <c r="I2815" s="21">
        <v>0</v>
      </c>
    </row>
    <row r="2816" spans="1:9" ht="15" x14ac:dyDescent="0.25">
      <c r="A2816" s="24" t="s">
        <v>3025</v>
      </c>
      <c r="B2816" s="20">
        <v>0</v>
      </c>
      <c r="C2816" s="21">
        <v>0</v>
      </c>
      <c r="D2816" s="25">
        <v>53373.119999999995</v>
      </c>
      <c r="E2816" s="25">
        <v>45775.68</v>
      </c>
      <c r="F2816" s="21">
        <v>0</v>
      </c>
      <c r="G2816" s="22">
        <f t="shared" si="43"/>
        <v>7597.4399999999951</v>
      </c>
      <c r="H2816" s="21">
        <v>0</v>
      </c>
      <c r="I2816" s="21">
        <v>0</v>
      </c>
    </row>
    <row r="2817" spans="1:9" ht="15" x14ac:dyDescent="0.25">
      <c r="A2817" s="24" t="s">
        <v>3026</v>
      </c>
      <c r="B2817" s="20">
        <v>0</v>
      </c>
      <c r="C2817" s="21">
        <v>0</v>
      </c>
      <c r="D2817" s="25">
        <v>205624.74999999997</v>
      </c>
      <c r="E2817" s="25">
        <v>183331.59</v>
      </c>
      <c r="F2817" s="21">
        <v>0</v>
      </c>
      <c r="G2817" s="22">
        <f t="shared" si="43"/>
        <v>22293.159999999974</v>
      </c>
      <c r="H2817" s="21">
        <v>0</v>
      </c>
      <c r="I2817" s="21">
        <v>0</v>
      </c>
    </row>
    <row r="2818" spans="1:9" ht="15" x14ac:dyDescent="0.25">
      <c r="A2818" s="24" t="s">
        <v>3027</v>
      </c>
      <c r="B2818" s="20">
        <v>0</v>
      </c>
      <c r="C2818" s="21">
        <v>0</v>
      </c>
      <c r="D2818" s="25">
        <v>308607.56000000011</v>
      </c>
      <c r="E2818" s="25">
        <v>271464.73000000004</v>
      </c>
      <c r="F2818" s="21">
        <v>0</v>
      </c>
      <c r="G2818" s="22">
        <f t="shared" si="43"/>
        <v>37142.830000000075</v>
      </c>
      <c r="H2818" s="21">
        <v>0</v>
      </c>
      <c r="I2818" s="21">
        <v>0</v>
      </c>
    </row>
    <row r="2819" spans="1:9" ht="15" x14ac:dyDescent="0.25">
      <c r="A2819" s="24" t="s">
        <v>3028</v>
      </c>
      <c r="B2819" s="20">
        <v>0</v>
      </c>
      <c r="C2819" s="21">
        <v>0</v>
      </c>
      <c r="D2819" s="25">
        <v>64536.1</v>
      </c>
      <c r="E2819" s="25">
        <v>36736.520000000004</v>
      </c>
      <c r="F2819" s="21">
        <v>0</v>
      </c>
      <c r="G2819" s="22">
        <f t="shared" si="43"/>
        <v>27799.579999999994</v>
      </c>
      <c r="H2819" s="21">
        <v>0</v>
      </c>
      <c r="I2819" s="21">
        <v>0</v>
      </c>
    </row>
    <row r="2820" spans="1:9" ht="15" x14ac:dyDescent="0.25">
      <c r="A2820" s="24" t="s">
        <v>3029</v>
      </c>
      <c r="B2820" s="20">
        <v>0</v>
      </c>
      <c r="C2820" s="21">
        <v>0</v>
      </c>
      <c r="D2820" s="25">
        <v>80578.01999999999</v>
      </c>
      <c r="E2820" s="25">
        <v>65226.659999999996</v>
      </c>
      <c r="F2820" s="21">
        <v>0</v>
      </c>
      <c r="G2820" s="22">
        <f t="shared" si="43"/>
        <v>15351.359999999993</v>
      </c>
      <c r="H2820" s="21">
        <v>0</v>
      </c>
      <c r="I2820" s="21">
        <v>0</v>
      </c>
    </row>
    <row r="2821" spans="1:9" ht="15" x14ac:dyDescent="0.25">
      <c r="A2821" s="24" t="s">
        <v>3030</v>
      </c>
      <c r="B2821" s="20">
        <v>0</v>
      </c>
      <c r="C2821" s="21">
        <v>0</v>
      </c>
      <c r="D2821" s="25">
        <v>110505.75</v>
      </c>
      <c r="E2821" s="25">
        <v>90383.64</v>
      </c>
      <c r="F2821" s="21">
        <v>0</v>
      </c>
      <c r="G2821" s="22">
        <f t="shared" si="43"/>
        <v>20122.11</v>
      </c>
      <c r="H2821" s="21">
        <v>0</v>
      </c>
      <c r="I2821" s="21">
        <v>0</v>
      </c>
    </row>
    <row r="2822" spans="1:9" ht="15" x14ac:dyDescent="0.25">
      <c r="A2822" s="24" t="s">
        <v>3031</v>
      </c>
      <c r="B2822" s="20">
        <v>0</v>
      </c>
      <c r="C2822" s="21">
        <v>0</v>
      </c>
      <c r="D2822" s="25">
        <v>50219.040000000001</v>
      </c>
      <c r="E2822" s="25">
        <v>48269.24</v>
      </c>
      <c r="F2822" s="21">
        <v>0</v>
      </c>
      <c r="G2822" s="22">
        <f t="shared" si="43"/>
        <v>1949.8000000000029</v>
      </c>
      <c r="H2822" s="21">
        <v>0</v>
      </c>
      <c r="I2822" s="21">
        <v>0</v>
      </c>
    </row>
    <row r="2823" spans="1:9" ht="15" x14ac:dyDescent="0.25">
      <c r="A2823" s="24" t="s">
        <v>3032</v>
      </c>
      <c r="B2823" s="20">
        <v>0</v>
      </c>
      <c r="C2823" s="21">
        <v>0</v>
      </c>
      <c r="D2823" s="25">
        <v>237910.34</v>
      </c>
      <c r="E2823" s="25">
        <v>206443.72</v>
      </c>
      <c r="F2823" s="21">
        <v>0</v>
      </c>
      <c r="G2823" s="22">
        <f t="shared" ref="G2823:G2886" si="44">D2823-E2823</f>
        <v>31466.619999999995</v>
      </c>
      <c r="H2823" s="21">
        <v>0</v>
      </c>
      <c r="I2823" s="21">
        <v>0</v>
      </c>
    </row>
    <row r="2824" spans="1:9" ht="15" x14ac:dyDescent="0.25">
      <c r="A2824" s="24" t="s">
        <v>3033</v>
      </c>
      <c r="B2824" s="20">
        <v>0</v>
      </c>
      <c r="C2824" s="21">
        <v>0</v>
      </c>
      <c r="D2824" s="25">
        <v>257826.87999999992</v>
      </c>
      <c r="E2824" s="25">
        <v>213663.06</v>
      </c>
      <c r="F2824" s="21">
        <v>0</v>
      </c>
      <c r="G2824" s="22">
        <f t="shared" si="44"/>
        <v>44163.81999999992</v>
      </c>
      <c r="H2824" s="21">
        <v>0</v>
      </c>
      <c r="I2824" s="21">
        <v>0</v>
      </c>
    </row>
    <row r="2825" spans="1:9" ht="15" x14ac:dyDescent="0.25">
      <c r="A2825" s="24" t="s">
        <v>3034</v>
      </c>
      <c r="B2825" s="20">
        <v>0</v>
      </c>
      <c r="C2825" s="21">
        <v>0</v>
      </c>
      <c r="D2825" s="25">
        <v>265809.99000000011</v>
      </c>
      <c r="E2825" s="25">
        <v>242936.29000000007</v>
      </c>
      <c r="F2825" s="21">
        <v>0</v>
      </c>
      <c r="G2825" s="22">
        <f t="shared" si="44"/>
        <v>22873.700000000041</v>
      </c>
      <c r="H2825" s="21">
        <v>0</v>
      </c>
      <c r="I2825" s="21">
        <v>0</v>
      </c>
    </row>
    <row r="2826" spans="1:9" ht="15" x14ac:dyDescent="0.25">
      <c r="A2826" s="24" t="s">
        <v>3035</v>
      </c>
      <c r="B2826" s="20">
        <v>0</v>
      </c>
      <c r="C2826" s="21">
        <v>0</v>
      </c>
      <c r="D2826" s="25">
        <v>211310.29</v>
      </c>
      <c r="E2826" s="25">
        <v>187222.38</v>
      </c>
      <c r="F2826" s="21">
        <v>0</v>
      </c>
      <c r="G2826" s="22">
        <f t="shared" si="44"/>
        <v>24087.910000000003</v>
      </c>
      <c r="H2826" s="21">
        <v>0</v>
      </c>
      <c r="I2826" s="21">
        <v>0</v>
      </c>
    </row>
    <row r="2827" spans="1:9" ht="15" x14ac:dyDescent="0.25">
      <c r="A2827" s="24" t="s">
        <v>3036</v>
      </c>
      <c r="B2827" s="20">
        <v>0</v>
      </c>
      <c r="C2827" s="21">
        <v>0</v>
      </c>
      <c r="D2827" s="25">
        <v>384812.61</v>
      </c>
      <c r="E2827" s="25">
        <v>357440.21</v>
      </c>
      <c r="F2827" s="21">
        <v>0</v>
      </c>
      <c r="G2827" s="22">
        <f t="shared" si="44"/>
        <v>27372.399999999965</v>
      </c>
      <c r="H2827" s="21">
        <v>0</v>
      </c>
      <c r="I2827" s="21">
        <v>0</v>
      </c>
    </row>
    <row r="2828" spans="1:9" ht="15" x14ac:dyDescent="0.25">
      <c r="A2828" s="24" t="s">
        <v>3037</v>
      </c>
      <c r="B2828" s="20">
        <v>0</v>
      </c>
      <c r="C2828" s="21">
        <v>0</v>
      </c>
      <c r="D2828" s="25">
        <v>305</v>
      </c>
      <c r="E2828" s="25">
        <v>305</v>
      </c>
      <c r="F2828" s="21">
        <v>0</v>
      </c>
      <c r="G2828" s="22">
        <f t="shared" si="44"/>
        <v>0</v>
      </c>
      <c r="H2828" s="21">
        <v>0</v>
      </c>
      <c r="I2828" s="21">
        <v>0</v>
      </c>
    </row>
    <row r="2829" spans="1:9" ht="15" x14ac:dyDescent="0.25">
      <c r="A2829" s="24" t="s">
        <v>3038</v>
      </c>
      <c r="B2829" s="20">
        <v>0</v>
      </c>
      <c r="C2829" s="21">
        <v>0</v>
      </c>
      <c r="D2829" s="25">
        <v>317202.43000000005</v>
      </c>
      <c r="E2829" s="25">
        <v>272320.82999999996</v>
      </c>
      <c r="F2829" s="21">
        <v>0</v>
      </c>
      <c r="G2829" s="22">
        <f t="shared" si="44"/>
        <v>44881.600000000093</v>
      </c>
      <c r="H2829" s="21">
        <v>0</v>
      </c>
      <c r="I2829" s="21">
        <v>0</v>
      </c>
    </row>
    <row r="2830" spans="1:9" ht="15" x14ac:dyDescent="0.25">
      <c r="A2830" s="24" t="s">
        <v>3039</v>
      </c>
      <c r="B2830" s="20">
        <v>0</v>
      </c>
      <c r="C2830" s="21">
        <v>0</v>
      </c>
      <c r="D2830" s="25">
        <v>731819.49000000046</v>
      </c>
      <c r="E2830" s="25">
        <v>655023.29000000027</v>
      </c>
      <c r="F2830" s="21">
        <v>0</v>
      </c>
      <c r="G2830" s="22">
        <f t="shared" si="44"/>
        <v>76796.200000000186</v>
      </c>
      <c r="H2830" s="21">
        <v>0</v>
      </c>
      <c r="I2830" s="21">
        <v>0</v>
      </c>
    </row>
    <row r="2831" spans="1:9" ht="15" x14ac:dyDescent="0.25">
      <c r="A2831" s="24" t="s">
        <v>3040</v>
      </c>
      <c r="B2831" s="20">
        <v>0</v>
      </c>
      <c r="C2831" s="21">
        <v>0</v>
      </c>
      <c r="D2831" s="25">
        <v>165618.99000000002</v>
      </c>
      <c r="E2831" s="25">
        <v>144682.54</v>
      </c>
      <c r="F2831" s="21">
        <v>0</v>
      </c>
      <c r="G2831" s="22">
        <f t="shared" si="44"/>
        <v>20936.450000000012</v>
      </c>
      <c r="H2831" s="21">
        <v>0</v>
      </c>
      <c r="I2831" s="21">
        <v>0</v>
      </c>
    </row>
    <row r="2832" spans="1:9" ht="15" x14ac:dyDescent="0.25">
      <c r="A2832" s="24" t="s">
        <v>3041</v>
      </c>
      <c r="B2832" s="20">
        <v>0</v>
      </c>
      <c r="C2832" s="21">
        <v>0</v>
      </c>
      <c r="D2832" s="25">
        <v>173149.14999999994</v>
      </c>
      <c r="E2832" s="25">
        <v>150863.44999999998</v>
      </c>
      <c r="F2832" s="21">
        <v>0</v>
      </c>
      <c r="G2832" s="22">
        <f t="shared" si="44"/>
        <v>22285.699999999953</v>
      </c>
      <c r="H2832" s="21">
        <v>0</v>
      </c>
      <c r="I2832" s="21">
        <v>0</v>
      </c>
    </row>
    <row r="2833" spans="1:9" ht="15" x14ac:dyDescent="0.25">
      <c r="A2833" s="24" t="s">
        <v>3042</v>
      </c>
      <c r="B2833" s="20">
        <v>0</v>
      </c>
      <c r="C2833" s="21">
        <v>0</v>
      </c>
      <c r="D2833" s="25">
        <v>231633.91000000003</v>
      </c>
      <c r="E2833" s="25">
        <v>204764.40999999997</v>
      </c>
      <c r="F2833" s="21">
        <v>0</v>
      </c>
      <c r="G2833" s="22">
        <f t="shared" si="44"/>
        <v>26869.500000000058</v>
      </c>
      <c r="H2833" s="21">
        <v>0</v>
      </c>
      <c r="I2833" s="21">
        <v>0</v>
      </c>
    </row>
    <row r="2834" spans="1:9" ht="15" x14ac:dyDescent="0.25">
      <c r="A2834" s="24" t="s">
        <v>3043</v>
      </c>
      <c r="B2834" s="20">
        <v>0</v>
      </c>
      <c r="C2834" s="21">
        <v>0</v>
      </c>
      <c r="D2834" s="25">
        <v>149802.54</v>
      </c>
      <c r="E2834" s="25">
        <v>130468.95000000001</v>
      </c>
      <c r="F2834" s="21">
        <v>0</v>
      </c>
      <c r="G2834" s="22">
        <f t="shared" si="44"/>
        <v>19333.589999999997</v>
      </c>
      <c r="H2834" s="21">
        <v>0</v>
      </c>
      <c r="I2834" s="21">
        <v>0</v>
      </c>
    </row>
    <row r="2835" spans="1:9" ht="15" x14ac:dyDescent="0.25">
      <c r="A2835" s="24" t="s">
        <v>3044</v>
      </c>
      <c r="B2835" s="20">
        <v>0</v>
      </c>
      <c r="C2835" s="21">
        <v>0</v>
      </c>
      <c r="D2835" s="25">
        <v>198890.96</v>
      </c>
      <c r="E2835" s="25">
        <v>159658.26</v>
      </c>
      <c r="F2835" s="21">
        <v>0</v>
      </c>
      <c r="G2835" s="22">
        <f t="shared" si="44"/>
        <v>39232.699999999983</v>
      </c>
      <c r="H2835" s="21">
        <v>0</v>
      </c>
      <c r="I2835" s="21">
        <v>0</v>
      </c>
    </row>
    <row r="2836" spans="1:9" ht="15" x14ac:dyDescent="0.25">
      <c r="A2836" s="24" t="s">
        <v>3045</v>
      </c>
      <c r="B2836" s="20">
        <v>0</v>
      </c>
      <c r="C2836" s="21">
        <v>0</v>
      </c>
      <c r="D2836" s="25">
        <v>142921.51999999999</v>
      </c>
      <c r="E2836" s="25">
        <v>127868.61</v>
      </c>
      <c r="F2836" s="21">
        <v>0</v>
      </c>
      <c r="G2836" s="22">
        <f t="shared" si="44"/>
        <v>15052.909999999989</v>
      </c>
      <c r="H2836" s="21">
        <v>0</v>
      </c>
      <c r="I2836" s="21">
        <v>0</v>
      </c>
    </row>
    <row r="2837" spans="1:9" ht="15" x14ac:dyDescent="0.25">
      <c r="A2837" s="24" t="s">
        <v>3046</v>
      </c>
      <c r="B2837" s="20">
        <v>0</v>
      </c>
      <c r="C2837" s="21">
        <v>0</v>
      </c>
      <c r="D2837" s="25">
        <v>147753.46</v>
      </c>
      <c r="E2837" s="25">
        <v>138073.60999999999</v>
      </c>
      <c r="F2837" s="21">
        <v>0</v>
      </c>
      <c r="G2837" s="22">
        <f t="shared" si="44"/>
        <v>9679.8500000000058</v>
      </c>
      <c r="H2837" s="21">
        <v>0</v>
      </c>
      <c r="I2837" s="21">
        <v>0</v>
      </c>
    </row>
    <row r="2838" spans="1:9" ht="15" x14ac:dyDescent="0.25">
      <c r="A2838" s="24" t="s">
        <v>3047</v>
      </c>
      <c r="B2838" s="20">
        <v>0</v>
      </c>
      <c r="C2838" s="21">
        <v>0</v>
      </c>
      <c r="D2838" s="25">
        <v>206323.03</v>
      </c>
      <c r="E2838" s="25">
        <v>160029.73000000001</v>
      </c>
      <c r="F2838" s="21">
        <v>0</v>
      </c>
      <c r="G2838" s="22">
        <f t="shared" si="44"/>
        <v>46293.299999999988</v>
      </c>
      <c r="H2838" s="21">
        <v>0</v>
      </c>
      <c r="I2838" s="21">
        <v>0</v>
      </c>
    </row>
    <row r="2839" spans="1:9" ht="15" x14ac:dyDescent="0.25">
      <c r="A2839" s="24" t="s">
        <v>3048</v>
      </c>
      <c r="B2839" s="20">
        <v>0</v>
      </c>
      <c r="C2839" s="21">
        <v>0</v>
      </c>
      <c r="D2839" s="25">
        <v>153681.16</v>
      </c>
      <c r="E2839" s="25">
        <v>139411.16</v>
      </c>
      <c r="F2839" s="21">
        <v>0</v>
      </c>
      <c r="G2839" s="22">
        <f t="shared" si="44"/>
        <v>14270</v>
      </c>
      <c r="H2839" s="21">
        <v>0</v>
      </c>
      <c r="I2839" s="21">
        <v>0</v>
      </c>
    </row>
    <row r="2840" spans="1:9" ht="15" x14ac:dyDescent="0.25">
      <c r="A2840" s="24" t="s">
        <v>3049</v>
      </c>
      <c r="B2840" s="20">
        <v>0</v>
      </c>
      <c r="C2840" s="21">
        <v>0</v>
      </c>
      <c r="D2840" s="25">
        <v>215321.33</v>
      </c>
      <c r="E2840" s="25">
        <v>189868.38000000003</v>
      </c>
      <c r="F2840" s="21">
        <v>0</v>
      </c>
      <c r="G2840" s="22">
        <f t="shared" si="44"/>
        <v>25452.949999999953</v>
      </c>
      <c r="H2840" s="21">
        <v>0</v>
      </c>
      <c r="I2840" s="21">
        <v>0</v>
      </c>
    </row>
    <row r="2841" spans="1:9" ht="15" x14ac:dyDescent="0.25">
      <c r="A2841" s="24" t="s">
        <v>3050</v>
      </c>
      <c r="B2841" s="20">
        <v>0</v>
      </c>
      <c r="C2841" s="21">
        <v>0</v>
      </c>
      <c r="D2841" s="25">
        <v>162235.94999999998</v>
      </c>
      <c r="E2841" s="25">
        <v>145596.34</v>
      </c>
      <c r="F2841" s="21">
        <v>0</v>
      </c>
      <c r="G2841" s="22">
        <f t="shared" si="44"/>
        <v>16639.609999999986</v>
      </c>
      <c r="H2841" s="21">
        <v>0</v>
      </c>
      <c r="I2841" s="21">
        <v>0</v>
      </c>
    </row>
    <row r="2842" spans="1:9" ht="15" x14ac:dyDescent="0.25">
      <c r="A2842" s="24" t="s">
        <v>3051</v>
      </c>
      <c r="B2842" s="20">
        <v>0</v>
      </c>
      <c r="C2842" s="21">
        <v>0</v>
      </c>
      <c r="D2842" s="25">
        <v>246481.40999999995</v>
      </c>
      <c r="E2842" s="25">
        <v>194963.91999999995</v>
      </c>
      <c r="F2842" s="21">
        <v>0</v>
      </c>
      <c r="G2842" s="22">
        <f t="shared" si="44"/>
        <v>51517.489999999991</v>
      </c>
      <c r="H2842" s="21">
        <v>0</v>
      </c>
      <c r="I2842" s="21">
        <v>0</v>
      </c>
    </row>
    <row r="2843" spans="1:9" ht="15" x14ac:dyDescent="0.25">
      <c r="A2843" s="24" t="s">
        <v>3052</v>
      </c>
      <c r="B2843" s="20">
        <v>0</v>
      </c>
      <c r="C2843" s="21">
        <v>0</v>
      </c>
      <c r="D2843" s="25">
        <v>254993.95999999996</v>
      </c>
      <c r="E2843" s="25">
        <v>198203.13</v>
      </c>
      <c r="F2843" s="21">
        <v>0</v>
      </c>
      <c r="G2843" s="22">
        <f t="shared" si="44"/>
        <v>56790.829999999958</v>
      </c>
      <c r="H2843" s="21">
        <v>0</v>
      </c>
      <c r="I2843" s="21">
        <v>0</v>
      </c>
    </row>
    <row r="2844" spans="1:9" ht="15" x14ac:dyDescent="0.25">
      <c r="A2844" s="24" t="s">
        <v>3053</v>
      </c>
      <c r="B2844" s="20">
        <v>0</v>
      </c>
      <c r="C2844" s="21">
        <v>0</v>
      </c>
      <c r="D2844" s="25">
        <v>161141.1</v>
      </c>
      <c r="E2844" s="25">
        <v>150498</v>
      </c>
      <c r="F2844" s="21">
        <v>0</v>
      </c>
      <c r="G2844" s="22">
        <f t="shared" si="44"/>
        <v>10643.100000000006</v>
      </c>
      <c r="H2844" s="21">
        <v>0</v>
      </c>
      <c r="I2844" s="21">
        <v>0</v>
      </c>
    </row>
    <row r="2845" spans="1:9" ht="15" x14ac:dyDescent="0.25">
      <c r="A2845" s="24" t="s">
        <v>3054</v>
      </c>
      <c r="B2845" s="20">
        <v>0</v>
      </c>
      <c r="C2845" s="21">
        <v>0</v>
      </c>
      <c r="D2845" s="25">
        <v>119983.7</v>
      </c>
      <c r="E2845" s="25">
        <v>95336</v>
      </c>
      <c r="F2845" s="21">
        <v>0</v>
      </c>
      <c r="G2845" s="22">
        <f t="shared" si="44"/>
        <v>24647.699999999997</v>
      </c>
      <c r="H2845" s="21">
        <v>0</v>
      </c>
      <c r="I2845" s="21">
        <v>0</v>
      </c>
    </row>
    <row r="2846" spans="1:9" ht="15" x14ac:dyDescent="0.25">
      <c r="A2846" s="24" t="s">
        <v>3055</v>
      </c>
      <c r="B2846" s="20">
        <v>0</v>
      </c>
      <c r="C2846" s="21">
        <v>0</v>
      </c>
      <c r="D2846" s="25">
        <v>198613.59</v>
      </c>
      <c r="E2846" s="25">
        <v>177853.29</v>
      </c>
      <c r="F2846" s="21">
        <v>0</v>
      </c>
      <c r="G2846" s="22">
        <f t="shared" si="44"/>
        <v>20760.299999999988</v>
      </c>
      <c r="H2846" s="21">
        <v>0</v>
      </c>
      <c r="I2846" s="21">
        <v>0</v>
      </c>
    </row>
    <row r="2847" spans="1:9" ht="15" x14ac:dyDescent="0.25">
      <c r="A2847" s="24" t="s">
        <v>3056</v>
      </c>
      <c r="B2847" s="20">
        <v>0</v>
      </c>
      <c r="C2847" s="21">
        <v>0</v>
      </c>
      <c r="D2847" s="25">
        <v>168858.12999999998</v>
      </c>
      <c r="E2847" s="25">
        <v>152107.04999999999</v>
      </c>
      <c r="F2847" s="21">
        <v>0</v>
      </c>
      <c r="G2847" s="22">
        <f t="shared" si="44"/>
        <v>16751.079999999987</v>
      </c>
      <c r="H2847" s="21">
        <v>0</v>
      </c>
      <c r="I2847" s="21">
        <v>0</v>
      </c>
    </row>
    <row r="2848" spans="1:9" ht="15" x14ac:dyDescent="0.25">
      <c r="A2848" s="24" t="s">
        <v>3057</v>
      </c>
      <c r="B2848" s="20">
        <v>0</v>
      </c>
      <c r="C2848" s="21">
        <v>0</v>
      </c>
      <c r="D2848" s="25">
        <v>179112.11</v>
      </c>
      <c r="E2848" s="25">
        <v>154342.13999999998</v>
      </c>
      <c r="F2848" s="21">
        <v>0</v>
      </c>
      <c r="G2848" s="22">
        <f t="shared" si="44"/>
        <v>24769.97</v>
      </c>
      <c r="H2848" s="21">
        <v>0</v>
      </c>
      <c r="I2848" s="21">
        <v>0</v>
      </c>
    </row>
    <row r="2849" spans="1:9" ht="15" x14ac:dyDescent="0.25">
      <c r="A2849" s="24" t="s">
        <v>668</v>
      </c>
      <c r="B2849" s="20">
        <v>0</v>
      </c>
      <c r="C2849" s="21">
        <v>0</v>
      </c>
      <c r="D2849" s="25">
        <v>40581.82</v>
      </c>
      <c r="E2849" s="25">
        <v>39310.82</v>
      </c>
      <c r="F2849" s="21">
        <v>0</v>
      </c>
      <c r="G2849" s="22">
        <f t="shared" si="44"/>
        <v>1271</v>
      </c>
      <c r="H2849" s="21">
        <v>0</v>
      </c>
      <c r="I2849" s="21">
        <v>0</v>
      </c>
    </row>
    <row r="2850" spans="1:9" ht="15" x14ac:dyDescent="0.25">
      <c r="A2850" s="24" t="s">
        <v>669</v>
      </c>
      <c r="B2850" s="20">
        <v>0</v>
      </c>
      <c r="C2850" s="21">
        <v>0</v>
      </c>
      <c r="D2850" s="25">
        <v>42623.47</v>
      </c>
      <c r="E2850" s="25">
        <v>28089.599999999999</v>
      </c>
      <c r="F2850" s="21">
        <v>0</v>
      </c>
      <c r="G2850" s="22">
        <f t="shared" si="44"/>
        <v>14533.870000000003</v>
      </c>
      <c r="H2850" s="21">
        <v>0</v>
      </c>
      <c r="I2850" s="21">
        <v>0</v>
      </c>
    </row>
    <row r="2851" spans="1:9" ht="15" x14ac:dyDescent="0.25">
      <c r="A2851" s="24" t="s">
        <v>3058</v>
      </c>
      <c r="B2851" s="20">
        <v>0</v>
      </c>
      <c r="C2851" s="21">
        <v>0</v>
      </c>
      <c r="D2851" s="25">
        <v>55729.5</v>
      </c>
      <c r="E2851" s="25">
        <v>53468</v>
      </c>
      <c r="F2851" s="21">
        <v>0</v>
      </c>
      <c r="G2851" s="22">
        <f t="shared" si="44"/>
        <v>2261.5</v>
      </c>
      <c r="H2851" s="21">
        <v>0</v>
      </c>
      <c r="I2851" s="21">
        <v>0</v>
      </c>
    </row>
    <row r="2852" spans="1:9" ht="15" x14ac:dyDescent="0.25">
      <c r="A2852" s="24" t="s">
        <v>3059</v>
      </c>
      <c r="B2852" s="20">
        <v>0</v>
      </c>
      <c r="C2852" s="21">
        <v>0</v>
      </c>
      <c r="D2852" s="25">
        <v>70309.8</v>
      </c>
      <c r="E2852" s="25">
        <v>62695.4</v>
      </c>
      <c r="F2852" s="21">
        <v>0</v>
      </c>
      <c r="G2852" s="22">
        <f t="shared" si="44"/>
        <v>7614.4000000000015</v>
      </c>
      <c r="H2852" s="21">
        <v>0</v>
      </c>
      <c r="I2852" s="21">
        <v>0</v>
      </c>
    </row>
    <row r="2853" spans="1:9" ht="15" x14ac:dyDescent="0.25">
      <c r="A2853" s="24" t="s">
        <v>673</v>
      </c>
      <c r="B2853" s="20">
        <v>0</v>
      </c>
      <c r="C2853" s="21">
        <v>0</v>
      </c>
      <c r="D2853" s="25">
        <v>2845.5</v>
      </c>
      <c r="E2853" s="25">
        <v>2439</v>
      </c>
      <c r="F2853" s="21">
        <v>0</v>
      </c>
      <c r="G2853" s="22">
        <f t="shared" si="44"/>
        <v>406.5</v>
      </c>
      <c r="H2853" s="21">
        <v>0</v>
      </c>
      <c r="I2853" s="21">
        <v>0</v>
      </c>
    </row>
    <row r="2854" spans="1:9" ht="15" x14ac:dyDescent="0.25">
      <c r="A2854" s="24" t="s">
        <v>3060</v>
      </c>
      <c r="B2854" s="20">
        <v>0</v>
      </c>
      <c r="C2854" s="21">
        <v>0</v>
      </c>
      <c r="D2854" s="25">
        <v>89816.67</v>
      </c>
      <c r="E2854" s="25">
        <v>73776.87</v>
      </c>
      <c r="F2854" s="21">
        <v>0</v>
      </c>
      <c r="G2854" s="22">
        <f t="shared" si="44"/>
        <v>16039.800000000003</v>
      </c>
      <c r="H2854" s="21">
        <v>0</v>
      </c>
      <c r="I2854" s="21">
        <v>0</v>
      </c>
    </row>
    <row r="2855" spans="1:9" ht="15" x14ac:dyDescent="0.25">
      <c r="A2855" s="24" t="s">
        <v>3061</v>
      </c>
      <c r="B2855" s="20">
        <v>0</v>
      </c>
      <c r="C2855" s="21">
        <v>0</v>
      </c>
      <c r="D2855" s="25">
        <v>12926.7</v>
      </c>
      <c r="E2855" s="25">
        <v>12113.7</v>
      </c>
      <c r="F2855" s="21">
        <v>0</v>
      </c>
      <c r="G2855" s="22">
        <f t="shared" si="44"/>
        <v>813</v>
      </c>
      <c r="H2855" s="21">
        <v>0</v>
      </c>
      <c r="I2855" s="21">
        <v>0</v>
      </c>
    </row>
    <row r="2856" spans="1:9" ht="15" x14ac:dyDescent="0.25">
      <c r="A2856" s="24" t="s">
        <v>3062</v>
      </c>
      <c r="B2856" s="20">
        <v>0</v>
      </c>
      <c r="C2856" s="21">
        <v>0</v>
      </c>
      <c r="D2856" s="25">
        <v>65317.200000000004</v>
      </c>
      <c r="E2856" s="25">
        <v>62312.900000000009</v>
      </c>
      <c r="F2856" s="21">
        <v>0</v>
      </c>
      <c r="G2856" s="22">
        <f t="shared" si="44"/>
        <v>3004.2999999999956</v>
      </c>
      <c r="H2856" s="21">
        <v>0</v>
      </c>
      <c r="I2856" s="21">
        <v>0</v>
      </c>
    </row>
    <row r="2857" spans="1:9" ht="15" x14ac:dyDescent="0.25">
      <c r="A2857" s="24" t="s">
        <v>3063</v>
      </c>
      <c r="B2857" s="20">
        <v>0</v>
      </c>
      <c r="C2857" s="21">
        <v>0</v>
      </c>
      <c r="D2857" s="25">
        <v>88797.5</v>
      </c>
      <c r="E2857" s="25">
        <v>84037.000000000015</v>
      </c>
      <c r="F2857" s="21">
        <v>0</v>
      </c>
      <c r="G2857" s="22">
        <f t="shared" si="44"/>
        <v>4760.4999999999854</v>
      </c>
      <c r="H2857" s="21">
        <v>0</v>
      </c>
      <c r="I2857" s="21">
        <v>0</v>
      </c>
    </row>
    <row r="2858" spans="1:9" ht="15" x14ac:dyDescent="0.25">
      <c r="A2858" s="24" t="s">
        <v>3064</v>
      </c>
      <c r="B2858" s="20">
        <v>0</v>
      </c>
      <c r="C2858" s="21">
        <v>0</v>
      </c>
      <c r="D2858" s="25">
        <v>78427.599999999991</v>
      </c>
      <c r="E2858" s="25">
        <v>76284.599999999991</v>
      </c>
      <c r="F2858" s="21">
        <v>0</v>
      </c>
      <c r="G2858" s="22">
        <f t="shared" si="44"/>
        <v>2143</v>
      </c>
      <c r="H2858" s="21">
        <v>0</v>
      </c>
      <c r="I2858" s="21">
        <v>0</v>
      </c>
    </row>
    <row r="2859" spans="1:9" ht="15" x14ac:dyDescent="0.25">
      <c r="A2859" s="24" t="s">
        <v>3065</v>
      </c>
      <c r="B2859" s="20">
        <v>0</v>
      </c>
      <c r="C2859" s="21">
        <v>0</v>
      </c>
      <c r="D2859" s="25">
        <v>41085.599999999999</v>
      </c>
      <c r="E2859" s="25">
        <v>36640.1</v>
      </c>
      <c r="F2859" s="21">
        <v>0</v>
      </c>
      <c r="G2859" s="22">
        <f t="shared" si="44"/>
        <v>4445.5</v>
      </c>
      <c r="H2859" s="21">
        <v>0</v>
      </c>
      <c r="I2859" s="21">
        <v>0</v>
      </c>
    </row>
    <row r="2860" spans="1:9" ht="15" x14ac:dyDescent="0.25">
      <c r="A2860" s="24" t="s">
        <v>675</v>
      </c>
      <c r="B2860" s="20">
        <v>0</v>
      </c>
      <c r="C2860" s="21">
        <v>0</v>
      </c>
      <c r="D2860" s="25">
        <v>59956.19</v>
      </c>
      <c r="E2860" s="25">
        <v>40147.49</v>
      </c>
      <c r="F2860" s="21">
        <v>0</v>
      </c>
      <c r="G2860" s="22">
        <f t="shared" si="44"/>
        <v>19808.700000000004</v>
      </c>
      <c r="H2860" s="21">
        <v>0</v>
      </c>
      <c r="I2860" s="21">
        <v>0</v>
      </c>
    </row>
    <row r="2861" spans="1:9" ht="15" x14ac:dyDescent="0.25">
      <c r="A2861" s="24" t="s">
        <v>3066</v>
      </c>
      <c r="B2861" s="20">
        <v>0</v>
      </c>
      <c r="C2861" s="21">
        <v>0</v>
      </c>
      <c r="D2861" s="25">
        <v>134117.4</v>
      </c>
      <c r="E2861" s="25">
        <v>112930.5</v>
      </c>
      <c r="F2861" s="21">
        <v>0</v>
      </c>
      <c r="G2861" s="22">
        <f t="shared" si="44"/>
        <v>21186.899999999994</v>
      </c>
      <c r="H2861" s="21">
        <v>0</v>
      </c>
      <c r="I2861" s="21">
        <v>0</v>
      </c>
    </row>
    <row r="2862" spans="1:9" ht="15" x14ac:dyDescent="0.25">
      <c r="A2862" s="24" t="s">
        <v>3067</v>
      </c>
      <c r="B2862" s="20">
        <v>0</v>
      </c>
      <c r="C2862" s="21">
        <v>0</v>
      </c>
      <c r="D2862" s="25">
        <v>66006</v>
      </c>
      <c r="E2862" s="25">
        <v>55982.200000000004</v>
      </c>
      <c r="F2862" s="21">
        <v>0</v>
      </c>
      <c r="G2862" s="22">
        <f t="shared" si="44"/>
        <v>10023.799999999996</v>
      </c>
      <c r="H2862" s="21">
        <v>0</v>
      </c>
      <c r="I2862" s="21">
        <v>0</v>
      </c>
    </row>
    <row r="2863" spans="1:9" ht="15" x14ac:dyDescent="0.25">
      <c r="A2863" s="24" t="s">
        <v>3068</v>
      </c>
      <c r="B2863" s="20">
        <v>0</v>
      </c>
      <c r="C2863" s="21">
        <v>0</v>
      </c>
      <c r="D2863" s="25">
        <v>86781.699999999983</v>
      </c>
      <c r="E2863" s="25">
        <v>75545.600000000006</v>
      </c>
      <c r="F2863" s="21">
        <v>0</v>
      </c>
      <c r="G2863" s="22">
        <f t="shared" si="44"/>
        <v>11236.099999999977</v>
      </c>
      <c r="H2863" s="21">
        <v>0</v>
      </c>
      <c r="I2863" s="21">
        <v>0</v>
      </c>
    </row>
    <row r="2864" spans="1:9" ht="15" x14ac:dyDescent="0.25">
      <c r="A2864" s="24" t="s">
        <v>3069</v>
      </c>
      <c r="B2864" s="20">
        <v>0</v>
      </c>
      <c r="C2864" s="21">
        <v>0</v>
      </c>
      <c r="D2864" s="25">
        <v>12576.9</v>
      </c>
      <c r="E2864" s="25">
        <v>7677</v>
      </c>
      <c r="F2864" s="21">
        <v>0</v>
      </c>
      <c r="G2864" s="22">
        <f t="shared" si="44"/>
        <v>4899.8999999999996</v>
      </c>
      <c r="H2864" s="21">
        <v>0</v>
      </c>
      <c r="I2864" s="21">
        <v>0</v>
      </c>
    </row>
    <row r="2865" spans="1:9" ht="15" x14ac:dyDescent="0.25">
      <c r="A2865" s="24" t="s">
        <v>3070</v>
      </c>
      <c r="B2865" s="20">
        <v>0</v>
      </c>
      <c r="C2865" s="21">
        <v>0</v>
      </c>
      <c r="D2865" s="25">
        <v>69928.200000000012</v>
      </c>
      <c r="E2865" s="25">
        <v>58912.060000000005</v>
      </c>
      <c r="F2865" s="21">
        <v>0</v>
      </c>
      <c r="G2865" s="22">
        <f t="shared" si="44"/>
        <v>11016.140000000007</v>
      </c>
      <c r="H2865" s="21">
        <v>0</v>
      </c>
      <c r="I2865" s="21">
        <v>0</v>
      </c>
    </row>
    <row r="2866" spans="1:9" ht="15" x14ac:dyDescent="0.25">
      <c r="A2866" s="24" t="s">
        <v>3071</v>
      </c>
      <c r="B2866" s="20">
        <v>0</v>
      </c>
      <c r="C2866" s="21">
        <v>0</v>
      </c>
      <c r="D2866" s="25">
        <v>100128.69</v>
      </c>
      <c r="E2866" s="25">
        <v>91248.19</v>
      </c>
      <c r="F2866" s="21">
        <v>0</v>
      </c>
      <c r="G2866" s="22">
        <f t="shared" si="44"/>
        <v>8880.5</v>
      </c>
      <c r="H2866" s="21">
        <v>0</v>
      </c>
      <c r="I2866" s="21">
        <v>0</v>
      </c>
    </row>
    <row r="2867" spans="1:9" ht="15" x14ac:dyDescent="0.25">
      <c r="A2867" s="24" t="s">
        <v>3072</v>
      </c>
      <c r="B2867" s="20">
        <v>0</v>
      </c>
      <c r="C2867" s="21">
        <v>0</v>
      </c>
      <c r="D2867" s="25">
        <v>83300.099999999991</v>
      </c>
      <c r="E2867" s="25">
        <v>64147.9</v>
      </c>
      <c r="F2867" s="21">
        <v>0</v>
      </c>
      <c r="G2867" s="22">
        <f t="shared" si="44"/>
        <v>19152.19999999999</v>
      </c>
      <c r="H2867" s="21">
        <v>0</v>
      </c>
      <c r="I2867" s="21">
        <v>0</v>
      </c>
    </row>
    <row r="2868" spans="1:9" ht="15" x14ac:dyDescent="0.25">
      <c r="A2868" s="24" t="s">
        <v>3073</v>
      </c>
      <c r="B2868" s="20">
        <v>0</v>
      </c>
      <c r="C2868" s="21">
        <v>0</v>
      </c>
      <c r="D2868" s="25">
        <v>49131</v>
      </c>
      <c r="E2868" s="25">
        <v>47836.5</v>
      </c>
      <c r="F2868" s="21">
        <v>0</v>
      </c>
      <c r="G2868" s="22">
        <f t="shared" si="44"/>
        <v>1294.5</v>
      </c>
      <c r="H2868" s="21">
        <v>0</v>
      </c>
      <c r="I2868" s="21">
        <v>0</v>
      </c>
    </row>
    <row r="2869" spans="1:9" ht="15" x14ac:dyDescent="0.25">
      <c r="A2869" s="24" t="s">
        <v>3074</v>
      </c>
      <c r="B2869" s="20">
        <v>0</v>
      </c>
      <c r="C2869" s="21">
        <v>0</v>
      </c>
      <c r="D2869" s="25">
        <v>99327.299999999988</v>
      </c>
      <c r="E2869" s="25">
        <v>86122.8</v>
      </c>
      <c r="F2869" s="21">
        <v>0</v>
      </c>
      <c r="G2869" s="22">
        <f t="shared" si="44"/>
        <v>13204.499999999985</v>
      </c>
      <c r="H2869" s="21">
        <v>0</v>
      </c>
      <c r="I2869" s="21">
        <v>0</v>
      </c>
    </row>
    <row r="2870" spans="1:9" ht="15" x14ac:dyDescent="0.25">
      <c r="A2870" s="24" t="s">
        <v>3075</v>
      </c>
      <c r="B2870" s="20">
        <v>0</v>
      </c>
      <c r="C2870" s="21">
        <v>0</v>
      </c>
      <c r="D2870" s="25">
        <v>48626.7</v>
      </c>
      <c r="E2870" s="25">
        <v>46312.149999999994</v>
      </c>
      <c r="F2870" s="21">
        <v>0</v>
      </c>
      <c r="G2870" s="22">
        <f t="shared" si="44"/>
        <v>2314.5500000000029</v>
      </c>
      <c r="H2870" s="21">
        <v>0</v>
      </c>
      <c r="I2870" s="21">
        <v>0</v>
      </c>
    </row>
    <row r="2871" spans="1:9" ht="15" x14ac:dyDescent="0.25">
      <c r="A2871" s="24" t="s">
        <v>676</v>
      </c>
      <c r="B2871" s="20">
        <v>0</v>
      </c>
      <c r="C2871" s="21">
        <v>0</v>
      </c>
      <c r="D2871" s="25">
        <v>28173.86</v>
      </c>
      <c r="E2871" s="25">
        <v>25439.360000000001</v>
      </c>
      <c r="F2871" s="21">
        <v>0</v>
      </c>
      <c r="G2871" s="22">
        <f t="shared" si="44"/>
        <v>2734.5</v>
      </c>
      <c r="H2871" s="21">
        <v>0</v>
      </c>
      <c r="I2871" s="21">
        <v>0</v>
      </c>
    </row>
    <row r="2872" spans="1:9" ht="15" x14ac:dyDescent="0.25">
      <c r="A2872" s="24" t="s">
        <v>3076</v>
      </c>
      <c r="B2872" s="20">
        <v>0</v>
      </c>
      <c r="C2872" s="21">
        <v>0</v>
      </c>
      <c r="D2872" s="25">
        <v>65571.600000000006</v>
      </c>
      <c r="E2872" s="25">
        <v>55578.6</v>
      </c>
      <c r="F2872" s="21">
        <v>0</v>
      </c>
      <c r="G2872" s="22">
        <f t="shared" si="44"/>
        <v>9993.0000000000073</v>
      </c>
      <c r="H2872" s="21">
        <v>0</v>
      </c>
      <c r="I2872" s="21">
        <v>0</v>
      </c>
    </row>
    <row r="2873" spans="1:9" ht="15" x14ac:dyDescent="0.25">
      <c r="A2873" s="24" t="s">
        <v>3077</v>
      </c>
      <c r="B2873" s="20">
        <v>0</v>
      </c>
      <c r="C2873" s="21">
        <v>0</v>
      </c>
      <c r="D2873" s="25">
        <v>83003.69</v>
      </c>
      <c r="E2873" s="25">
        <v>53406.6</v>
      </c>
      <c r="F2873" s="21">
        <v>0</v>
      </c>
      <c r="G2873" s="22">
        <f t="shared" si="44"/>
        <v>29597.090000000004</v>
      </c>
      <c r="H2873" s="21">
        <v>0</v>
      </c>
      <c r="I2873" s="21">
        <v>0</v>
      </c>
    </row>
    <row r="2874" spans="1:9" ht="15" x14ac:dyDescent="0.25">
      <c r="A2874" s="24" t="s">
        <v>3078</v>
      </c>
      <c r="B2874" s="20">
        <v>0</v>
      </c>
      <c r="C2874" s="21">
        <v>0</v>
      </c>
      <c r="D2874" s="25">
        <v>137365.70000000001</v>
      </c>
      <c r="E2874" s="25">
        <v>115308.9</v>
      </c>
      <c r="F2874" s="21">
        <v>0</v>
      </c>
      <c r="G2874" s="22">
        <f t="shared" si="44"/>
        <v>22056.800000000017</v>
      </c>
      <c r="H2874" s="21">
        <v>0</v>
      </c>
      <c r="I2874" s="21">
        <v>0</v>
      </c>
    </row>
    <row r="2875" spans="1:9" ht="15" x14ac:dyDescent="0.25">
      <c r="A2875" s="24" t="s">
        <v>677</v>
      </c>
      <c r="B2875" s="20">
        <v>0</v>
      </c>
      <c r="C2875" s="21">
        <v>0</v>
      </c>
      <c r="D2875" s="25">
        <v>177173.7</v>
      </c>
      <c r="E2875" s="25">
        <v>158483.6</v>
      </c>
      <c r="F2875" s="21">
        <v>0</v>
      </c>
      <c r="G2875" s="22">
        <f t="shared" si="44"/>
        <v>18690.100000000006</v>
      </c>
      <c r="H2875" s="21">
        <v>0</v>
      </c>
      <c r="I2875" s="21">
        <v>0</v>
      </c>
    </row>
    <row r="2876" spans="1:9" ht="15" x14ac:dyDescent="0.25">
      <c r="A2876" s="24" t="s">
        <v>3079</v>
      </c>
      <c r="B2876" s="20">
        <v>0</v>
      </c>
      <c r="C2876" s="21">
        <v>0</v>
      </c>
      <c r="D2876" s="25">
        <v>215239.27000000002</v>
      </c>
      <c r="E2876" s="25">
        <v>176052.37000000002</v>
      </c>
      <c r="F2876" s="21">
        <v>0</v>
      </c>
      <c r="G2876" s="22">
        <f t="shared" si="44"/>
        <v>39186.899999999994</v>
      </c>
      <c r="H2876" s="21">
        <v>0</v>
      </c>
      <c r="I2876" s="21">
        <v>0</v>
      </c>
    </row>
    <row r="2877" spans="1:9" ht="15" x14ac:dyDescent="0.25">
      <c r="A2877" s="24" t="s">
        <v>3080</v>
      </c>
      <c r="B2877" s="20">
        <v>0</v>
      </c>
      <c r="C2877" s="21">
        <v>0</v>
      </c>
      <c r="D2877" s="25">
        <v>183543.54000000004</v>
      </c>
      <c r="E2877" s="25">
        <v>163458.23999999999</v>
      </c>
      <c r="F2877" s="21">
        <v>0</v>
      </c>
      <c r="G2877" s="22">
        <f t="shared" si="44"/>
        <v>20085.300000000047</v>
      </c>
      <c r="H2877" s="21">
        <v>0</v>
      </c>
      <c r="I2877" s="21">
        <v>0</v>
      </c>
    </row>
    <row r="2878" spans="1:9" ht="15" x14ac:dyDescent="0.25">
      <c r="A2878" s="24" t="s">
        <v>678</v>
      </c>
      <c r="B2878" s="20">
        <v>0</v>
      </c>
      <c r="C2878" s="21">
        <v>0</v>
      </c>
      <c r="D2878" s="25">
        <v>43502.400000000001</v>
      </c>
      <c r="E2878" s="25">
        <v>41163.4</v>
      </c>
      <c r="F2878" s="21">
        <v>0</v>
      </c>
      <c r="G2878" s="22">
        <f t="shared" si="44"/>
        <v>2339</v>
      </c>
      <c r="H2878" s="21">
        <v>0</v>
      </c>
      <c r="I2878" s="21">
        <v>0</v>
      </c>
    </row>
    <row r="2879" spans="1:9" ht="15" x14ac:dyDescent="0.25">
      <c r="A2879" s="24" t="s">
        <v>3081</v>
      </c>
      <c r="B2879" s="20">
        <v>0</v>
      </c>
      <c r="C2879" s="21">
        <v>0</v>
      </c>
      <c r="D2879" s="25">
        <v>139835.38000000003</v>
      </c>
      <c r="E2879" s="25">
        <v>133797.28000000003</v>
      </c>
      <c r="F2879" s="21">
        <v>0</v>
      </c>
      <c r="G2879" s="22">
        <f t="shared" si="44"/>
        <v>6038.1000000000058</v>
      </c>
      <c r="H2879" s="21">
        <v>0</v>
      </c>
      <c r="I2879" s="21">
        <v>0</v>
      </c>
    </row>
    <row r="2880" spans="1:9" ht="15" x14ac:dyDescent="0.25">
      <c r="A2880" s="24" t="s">
        <v>3082</v>
      </c>
      <c r="B2880" s="20">
        <v>0</v>
      </c>
      <c r="C2880" s="21">
        <v>0</v>
      </c>
      <c r="D2880" s="25">
        <v>69340.530000000013</v>
      </c>
      <c r="E2880" s="25">
        <v>58982.679999999993</v>
      </c>
      <c r="F2880" s="21">
        <v>0</v>
      </c>
      <c r="G2880" s="22">
        <f t="shared" si="44"/>
        <v>10357.85000000002</v>
      </c>
      <c r="H2880" s="21">
        <v>0</v>
      </c>
      <c r="I2880" s="21">
        <v>0</v>
      </c>
    </row>
    <row r="2881" spans="1:9" ht="15" x14ac:dyDescent="0.25">
      <c r="A2881" s="24" t="s">
        <v>679</v>
      </c>
      <c r="B2881" s="20">
        <v>0</v>
      </c>
      <c r="C2881" s="21">
        <v>0</v>
      </c>
      <c r="D2881" s="25">
        <v>129764</v>
      </c>
      <c r="E2881" s="25">
        <v>110305.8</v>
      </c>
      <c r="F2881" s="21">
        <v>0</v>
      </c>
      <c r="G2881" s="22">
        <f t="shared" si="44"/>
        <v>19458.199999999997</v>
      </c>
      <c r="H2881" s="21">
        <v>0</v>
      </c>
      <c r="I2881" s="21">
        <v>0</v>
      </c>
    </row>
    <row r="2882" spans="1:9" ht="15" x14ac:dyDescent="0.25">
      <c r="A2882" s="24" t="s">
        <v>3083</v>
      </c>
      <c r="B2882" s="20">
        <v>0</v>
      </c>
      <c r="C2882" s="21">
        <v>0</v>
      </c>
      <c r="D2882" s="25">
        <v>89150.700000000012</v>
      </c>
      <c r="E2882" s="25">
        <v>76711.7</v>
      </c>
      <c r="F2882" s="21">
        <v>0</v>
      </c>
      <c r="G2882" s="22">
        <f t="shared" si="44"/>
        <v>12439.000000000015</v>
      </c>
      <c r="H2882" s="21">
        <v>0</v>
      </c>
      <c r="I2882" s="21">
        <v>0</v>
      </c>
    </row>
    <row r="2883" spans="1:9" ht="15" x14ac:dyDescent="0.25">
      <c r="A2883" s="24" t="s">
        <v>3084</v>
      </c>
      <c r="B2883" s="20">
        <v>0</v>
      </c>
      <c r="C2883" s="21">
        <v>0</v>
      </c>
      <c r="D2883" s="25">
        <v>157616.70000000001</v>
      </c>
      <c r="E2883" s="25">
        <v>126729.90000000001</v>
      </c>
      <c r="F2883" s="21">
        <v>0</v>
      </c>
      <c r="G2883" s="22">
        <f t="shared" si="44"/>
        <v>30886.800000000003</v>
      </c>
      <c r="H2883" s="21">
        <v>0</v>
      </c>
      <c r="I2883" s="21">
        <v>0</v>
      </c>
    </row>
    <row r="2884" spans="1:9" ht="15" x14ac:dyDescent="0.25">
      <c r="A2884" s="24" t="s">
        <v>3085</v>
      </c>
      <c r="B2884" s="20">
        <v>0</v>
      </c>
      <c r="C2884" s="21">
        <v>0</v>
      </c>
      <c r="D2884" s="25">
        <v>225051.27</v>
      </c>
      <c r="E2884" s="25">
        <v>173682.07</v>
      </c>
      <c r="F2884" s="21">
        <v>0</v>
      </c>
      <c r="G2884" s="22">
        <f t="shared" si="44"/>
        <v>51369.199999999983</v>
      </c>
      <c r="H2884" s="21">
        <v>0</v>
      </c>
      <c r="I2884" s="21">
        <v>0</v>
      </c>
    </row>
    <row r="2885" spans="1:9" ht="15" x14ac:dyDescent="0.25">
      <c r="A2885" s="24" t="s">
        <v>3086</v>
      </c>
      <c r="B2885" s="20">
        <v>0</v>
      </c>
      <c r="C2885" s="21">
        <v>0</v>
      </c>
      <c r="D2885" s="25">
        <v>180571.84999999995</v>
      </c>
      <c r="E2885" s="25">
        <v>166476.25</v>
      </c>
      <c r="F2885" s="21">
        <v>0</v>
      </c>
      <c r="G2885" s="22">
        <f t="shared" si="44"/>
        <v>14095.599999999948</v>
      </c>
      <c r="H2885" s="21">
        <v>0</v>
      </c>
      <c r="I2885" s="21">
        <v>0</v>
      </c>
    </row>
    <row r="2886" spans="1:9" ht="15" x14ac:dyDescent="0.25">
      <c r="A2886" s="24" t="s">
        <v>3087</v>
      </c>
      <c r="B2886" s="20">
        <v>0</v>
      </c>
      <c r="C2886" s="21">
        <v>0</v>
      </c>
      <c r="D2886" s="25">
        <v>66318.899999999994</v>
      </c>
      <c r="E2886" s="25">
        <v>47403.1</v>
      </c>
      <c r="F2886" s="21">
        <v>0</v>
      </c>
      <c r="G2886" s="22">
        <f t="shared" si="44"/>
        <v>18915.799999999996</v>
      </c>
      <c r="H2886" s="21">
        <v>0</v>
      </c>
      <c r="I2886" s="21">
        <v>0</v>
      </c>
    </row>
    <row r="2887" spans="1:9" ht="15" x14ac:dyDescent="0.25">
      <c r="A2887" s="24" t="s">
        <v>681</v>
      </c>
      <c r="B2887" s="20">
        <v>0</v>
      </c>
      <c r="C2887" s="21">
        <v>0</v>
      </c>
      <c r="D2887" s="25">
        <v>53201.4</v>
      </c>
      <c r="E2887" s="25">
        <v>44121.5</v>
      </c>
      <c r="F2887" s="21">
        <v>0</v>
      </c>
      <c r="G2887" s="22">
        <f t="shared" ref="G2887:G2950" si="45">D2887-E2887</f>
        <v>9079.9000000000015</v>
      </c>
      <c r="H2887" s="21">
        <v>0</v>
      </c>
      <c r="I2887" s="21">
        <v>0</v>
      </c>
    </row>
    <row r="2888" spans="1:9" ht="15" x14ac:dyDescent="0.25">
      <c r="A2888" s="24" t="s">
        <v>3088</v>
      </c>
      <c r="B2888" s="20">
        <v>0</v>
      </c>
      <c r="C2888" s="21">
        <v>0</v>
      </c>
      <c r="D2888" s="25">
        <v>66366.599999999991</v>
      </c>
      <c r="E2888" s="25">
        <v>45997</v>
      </c>
      <c r="F2888" s="21">
        <v>0</v>
      </c>
      <c r="G2888" s="22">
        <f t="shared" si="45"/>
        <v>20369.599999999991</v>
      </c>
      <c r="H2888" s="21">
        <v>0</v>
      </c>
      <c r="I2888" s="21">
        <v>0</v>
      </c>
    </row>
    <row r="2889" spans="1:9" ht="15" x14ac:dyDescent="0.25">
      <c r="A2889" s="24" t="s">
        <v>3089</v>
      </c>
      <c r="B2889" s="20">
        <v>0</v>
      </c>
      <c r="C2889" s="21">
        <v>0</v>
      </c>
      <c r="D2889" s="25">
        <v>267951.57</v>
      </c>
      <c r="E2889" s="25">
        <v>246540.21999999997</v>
      </c>
      <c r="F2889" s="21">
        <v>0</v>
      </c>
      <c r="G2889" s="22">
        <f t="shared" si="45"/>
        <v>21411.350000000035</v>
      </c>
      <c r="H2889" s="21">
        <v>0</v>
      </c>
      <c r="I2889" s="21">
        <v>0</v>
      </c>
    </row>
    <row r="2890" spans="1:9" ht="15" x14ac:dyDescent="0.25">
      <c r="A2890" s="24" t="s">
        <v>3090</v>
      </c>
      <c r="B2890" s="20">
        <v>0</v>
      </c>
      <c r="C2890" s="21">
        <v>0</v>
      </c>
      <c r="D2890" s="25">
        <v>33644.400000000001</v>
      </c>
      <c r="E2890" s="25">
        <v>30285.4</v>
      </c>
      <c r="F2890" s="21">
        <v>0</v>
      </c>
      <c r="G2890" s="22">
        <f t="shared" si="45"/>
        <v>3359</v>
      </c>
      <c r="H2890" s="21">
        <v>0</v>
      </c>
      <c r="I2890" s="21">
        <v>0</v>
      </c>
    </row>
    <row r="2891" spans="1:9" ht="15" x14ac:dyDescent="0.25">
      <c r="A2891" s="24" t="s">
        <v>3091</v>
      </c>
      <c r="B2891" s="20">
        <v>0</v>
      </c>
      <c r="C2891" s="21">
        <v>0</v>
      </c>
      <c r="D2891" s="25">
        <v>35488.799999999996</v>
      </c>
      <c r="E2891" s="25">
        <v>34226.299999999996</v>
      </c>
      <c r="F2891" s="21">
        <v>0</v>
      </c>
      <c r="G2891" s="22">
        <f t="shared" si="45"/>
        <v>1262.5</v>
      </c>
      <c r="H2891" s="21">
        <v>0</v>
      </c>
      <c r="I2891" s="21">
        <v>0</v>
      </c>
    </row>
    <row r="2892" spans="1:9" ht="15" x14ac:dyDescent="0.25">
      <c r="A2892" s="24" t="s">
        <v>3092</v>
      </c>
      <c r="B2892" s="20">
        <v>0</v>
      </c>
      <c r="C2892" s="21">
        <v>0</v>
      </c>
      <c r="D2892" s="25">
        <v>18114.87</v>
      </c>
      <c r="E2892" s="25">
        <v>17545.22</v>
      </c>
      <c r="F2892" s="21">
        <v>0</v>
      </c>
      <c r="G2892" s="22">
        <f t="shared" si="45"/>
        <v>569.64999999999782</v>
      </c>
      <c r="H2892" s="21">
        <v>0</v>
      </c>
      <c r="I2892" s="21">
        <v>0</v>
      </c>
    </row>
    <row r="2893" spans="1:9" ht="15" x14ac:dyDescent="0.25">
      <c r="A2893" s="24" t="s">
        <v>3093</v>
      </c>
      <c r="B2893" s="20">
        <v>0</v>
      </c>
      <c r="C2893" s="21">
        <v>0</v>
      </c>
      <c r="D2893" s="25">
        <v>44694.9</v>
      </c>
      <c r="E2893" s="25">
        <v>34203.4</v>
      </c>
      <c r="F2893" s="21">
        <v>0</v>
      </c>
      <c r="G2893" s="22">
        <f t="shared" si="45"/>
        <v>10491.5</v>
      </c>
      <c r="H2893" s="21">
        <v>0</v>
      </c>
      <c r="I2893" s="21">
        <v>0</v>
      </c>
    </row>
    <row r="2894" spans="1:9" ht="15" x14ac:dyDescent="0.25">
      <c r="A2894" s="24" t="s">
        <v>3094</v>
      </c>
      <c r="B2894" s="20">
        <v>0</v>
      </c>
      <c r="C2894" s="21">
        <v>0</v>
      </c>
      <c r="D2894" s="25">
        <v>232908.99999999997</v>
      </c>
      <c r="E2894" s="25">
        <v>211342.71</v>
      </c>
      <c r="F2894" s="21">
        <v>0</v>
      </c>
      <c r="G2894" s="22">
        <f t="shared" si="45"/>
        <v>21566.289999999979</v>
      </c>
      <c r="H2894" s="21">
        <v>0</v>
      </c>
      <c r="I2894" s="21">
        <v>0</v>
      </c>
    </row>
    <row r="2895" spans="1:9" ht="15" x14ac:dyDescent="0.25">
      <c r="A2895" s="24" t="s">
        <v>3095</v>
      </c>
      <c r="B2895" s="20">
        <v>0</v>
      </c>
      <c r="C2895" s="21">
        <v>0</v>
      </c>
      <c r="D2895" s="25">
        <v>100626.52</v>
      </c>
      <c r="E2895" s="25">
        <v>76720.750000000015</v>
      </c>
      <c r="F2895" s="21">
        <v>0</v>
      </c>
      <c r="G2895" s="22">
        <f t="shared" si="45"/>
        <v>23905.76999999999</v>
      </c>
      <c r="H2895" s="21">
        <v>0</v>
      </c>
      <c r="I2895" s="21">
        <v>0</v>
      </c>
    </row>
    <row r="2896" spans="1:9" ht="15" x14ac:dyDescent="0.25">
      <c r="A2896" s="24" t="s">
        <v>3096</v>
      </c>
      <c r="B2896" s="20">
        <v>0</v>
      </c>
      <c r="C2896" s="21">
        <v>0</v>
      </c>
      <c r="D2896" s="25">
        <v>24263.4</v>
      </c>
      <c r="E2896" s="25">
        <v>23327.600000000002</v>
      </c>
      <c r="F2896" s="21">
        <v>0</v>
      </c>
      <c r="G2896" s="22">
        <f t="shared" si="45"/>
        <v>935.79999999999927</v>
      </c>
      <c r="H2896" s="21">
        <v>0</v>
      </c>
      <c r="I2896" s="21">
        <v>0</v>
      </c>
    </row>
    <row r="2897" spans="1:9" ht="15" x14ac:dyDescent="0.25">
      <c r="A2897" s="24" t="s">
        <v>3097</v>
      </c>
      <c r="B2897" s="20">
        <v>0</v>
      </c>
      <c r="C2897" s="21">
        <v>0</v>
      </c>
      <c r="D2897" s="25">
        <v>114073.20000000001</v>
      </c>
      <c r="E2897" s="25">
        <v>98859.6</v>
      </c>
      <c r="F2897" s="21">
        <v>0</v>
      </c>
      <c r="G2897" s="22">
        <f t="shared" si="45"/>
        <v>15213.600000000006</v>
      </c>
      <c r="H2897" s="21">
        <v>0</v>
      </c>
      <c r="I2897" s="21">
        <v>0</v>
      </c>
    </row>
    <row r="2898" spans="1:9" ht="15" x14ac:dyDescent="0.25">
      <c r="A2898" s="24" t="s">
        <v>3098</v>
      </c>
      <c r="B2898" s="20">
        <v>0</v>
      </c>
      <c r="C2898" s="21">
        <v>0</v>
      </c>
      <c r="D2898" s="25">
        <v>5434.7</v>
      </c>
      <c r="E2898" s="25">
        <v>5048.2</v>
      </c>
      <c r="F2898" s="21">
        <v>0</v>
      </c>
      <c r="G2898" s="22">
        <f t="shared" si="45"/>
        <v>386.5</v>
      </c>
      <c r="H2898" s="21">
        <v>0</v>
      </c>
      <c r="I2898" s="21">
        <v>0</v>
      </c>
    </row>
    <row r="2899" spans="1:9" ht="15" x14ac:dyDescent="0.25">
      <c r="A2899" s="24" t="s">
        <v>3099</v>
      </c>
      <c r="B2899" s="20">
        <v>0</v>
      </c>
      <c r="C2899" s="21">
        <v>0</v>
      </c>
      <c r="D2899" s="25">
        <v>49557.8</v>
      </c>
      <c r="E2899" s="25">
        <v>45999.8</v>
      </c>
      <c r="F2899" s="21">
        <v>0</v>
      </c>
      <c r="G2899" s="22">
        <f t="shared" si="45"/>
        <v>3558</v>
      </c>
      <c r="H2899" s="21">
        <v>0</v>
      </c>
      <c r="I2899" s="21">
        <v>0</v>
      </c>
    </row>
    <row r="2900" spans="1:9" ht="15" x14ac:dyDescent="0.25">
      <c r="A2900" s="24" t="s">
        <v>3100</v>
      </c>
      <c r="B2900" s="20">
        <v>0</v>
      </c>
      <c r="C2900" s="21">
        <v>0</v>
      </c>
      <c r="D2900" s="25">
        <v>86185.950000000012</v>
      </c>
      <c r="E2900" s="25">
        <v>79028.650000000009</v>
      </c>
      <c r="F2900" s="21">
        <v>0</v>
      </c>
      <c r="G2900" s="22">
        <f t="shared" si="45"/>
        <v>7157.3000000000029</v>
      </c>
      <c r="H2900" s="21">
        <v>0</v>
      </c>
      <c r="I2900" s="21">
        <v>0</v>
      </c>
    </row>
    <row r="2901" spans="1:9" ht="15" x14ac:dyDescent="0.25">
      <c r="A2901" s="24" t="s">
        <v>3101</v>
      </c>
      <c r="B2901" s="20">
        <v>0</v>
      </c>
      <c r="C2901" s="21">
        <v>0</v>
      </c>
      <c r="D2901" s="25">
        <v>68373.179999999993</v>
      </c>
      <c r="E2901" s="25">
        <v>67244.58</v>
      </c>
      <c r="F2901" s="21">
        <v>0</v>
      </c>
      <c r="G2901" s="22">
        <f t="shared" si="45"/>
        <v>1128.5999999999913</v>
      </c>
      <c r="H2901" s="21">
        <v>0</v>
      </c>
      <c r="I2901" s="21">
        <v>0</v>
      </c>
    </row>
    <row r="2902" spans="1:9" ht="15" x14ac:dyDescent="0.25">
      <c r="A2902" s="24" t="s">
        <v>3102</v>
      </c>
      <c r="B2902" s="20">
        <v>0</v>
      </c>
      <c r="C2902" s="21">
        <v>0</v>
      </c>
      <c r="D2902" s="25">
        <v>67688</v>
      </c>
      <c r="E2902" s="25">
        <v>54607.87999999999</v>
      </c>
      <c r="F2902" s="21">
        <v>0</v>
      </c>
      <c r="G2902" s="22">
        <f t="shared" si="45"/>
        <v>13080.12000000001</v>
      </c>
      <c r="H2902" s="21">
        <v>0</v>
      </c>
      <c r="I2902" s="21">
        <v>0</v>
      </c>
    </row>
    <row r="2903" spans="1:9" ht="15" x14ac:dyDescent="0.25">
      <c r="A2903" s="24" t="s">
        <v>3103</v>
      </c>
      <c r="B2903" s="20">
        <v>0</v>
      </c>
      <c r="C2903" s="21">
        <v>0</v>
      </c>
      <c r="D2903" s="25">
        <v>84101.34</v>
      </c>
      <c r="E2903" s="25">
        <v>80812.139999999985</v>
      </c>
      <c r="F2903" s="21">
        <v>0</v>
      </c>
      <c r="G2903" s="22">
        <f t="shared" si="45"/>
        <v>3289.2000000000116</v>
      </c>
      <c r="H2903" s="21">
        <v>0</v>
      </c>
      <c r="I2903" s="21">
        <v>0</v>
      </c>
    </row>
    <row r="2904" spans="1:9" ht="15" x14ac:dyDescent="0.25">
      <c r="A2904" s="24" t="s">
        <v>3104</v>
      </c>
      <c r="B2904" s="20">
        <v>0</v>
      </c>
      <c r="C2904" s="21">
        <v>0</v>
      </c>
      <c r="D2904" s="25">
        <v>122348.16</v>
      </c>
      <c r="E2904" s="25">
        <v>100312.34</v>
      </c>
      <c r="F2904" s="21">
        <v>0</v>
      </c>
      <c r="G2904" s="22">
        <f t="shared" si="45"/>
        <v>22035.820000000007</v>
      </c>
      <c r="H2904" s="21">
        <v>0</v>
      </c>
      <c r="I2904" s="21">
        <v>0</v>
      </c>
    </row>
    <row r="2905" spans="1:9" ht="15" x14ac:dyDescent="0.25">
      <c r="A2905" s="24" t="s">
        <v>3105</v>
      </c>
      <c r="B2905" s="20">
        <v>0</v>
      </c>
      <c r="C2905" s="21">
        <v>0</v>
      </c>
      <c r="D2905" s="25">
        <v>54744.020000000004</v>
      </c>
      <c r="E2905" s="25">
        <v>52834.62000000001</v>
      </c>
      <c r="F2905" s="21">
        <v>0</v>
      </c>
      <c r="G2905" s="22">
        <f t="shared" si="45"/>
        <v>1909.3999999999942</v>
      </c>
      <c r="H2905" s="21">
        <v>0</v>
      </c>
      <c r="I2905" s="21">
        <v>0</v>
      </c>
    </row>
    <row r="2906" spans="1:9" ht="15" x14ac:dyDescent="0.25">
      <c r="A2906" s="24" t="s">
        <v>3106</v>
      </c>
      <c r="B2906" s="20">
        <v>0</v>
      </c>
      <c r="C2906" s="21">
        <v>0</v>
      </c>
      <c r="D2906" s="25">
        <v>90827.16</v>
      </c>
      <c r="E2906" s="25">
        <v>81496.960000000006</v>
      </c>
      <c r="F2906" s="21">
        <v>0</v>
      </c>
      <c r="G2906" s="22">
        <f t="shared" si="45"/>
        <v>9330.1999999999971</v>
      </c>
      <c r="H2906" s="21">
        <v>0</v>
      </c>
      <c r="I2906" s="21">
        <v>0</v>
      </c>
    </row>
    <row r="2907" spans="1:9" ht="15" x14ac:dyDescent="0.25">
      <c r="A2907" s="24" t="s">
        <v>3107</v>
      </c>
      <c r="B2907" s="20">
        <v>0</v>
      </c>
      <c r="C2907" s="21">
        <v>0</v>
      </c>
      <c r="D2907" s="25">
        <v>82897.920000000013</v>
      </c>
      <c r="E2907" s="25">
        <v>79590.97</v>
      </c>
      <c r="F2907" s="21">
        <v>0</v>
      </c>
      <c r="G2907" s="22">
        <f t="shared" si="45"/>
        <v>3306.9500000000116</v>
      </c>
      <c r="H2907" s="21">
        <v>0</v>
      </c>
      <c r="I2907" s="21">
        <v>0</v>
      </c>
    </row>
    <row r="2908" spans="1:9" ht="15" x14ac:dyDescent="0.25">
      <c r="A2908" s="24" t="s">
        <v>3108</v>
      </c>
      <c r="B2908" s="20">
        <v>0</v>
      </c>
      <c r="C2908" s="21">
        <v>0</v>
      </c>
      <c r="D2908" s="25">
        <v>60229.39</v>
      </c>
      <c r="E2908" s="25">
        <v>58312.340000000004</v>
      </c>
      <c r="F2908" s="21">
        <v>0</v>
      </c>
      <c r="G2908" s="22">
        <f t="shared" si="45"/>
        <v>1917.0499999999956</v>
      </c>
      <c r="H2908" s="21">
        <v>0</v>
      </c>
      <c r="I2908" s="21">
        <v>0</v>
      </c>
    </row>
    <row r="2909" spans="1:9" ht="15" x14ac:dyDescent="0.25">
      <c r="A2909" s="24" t="s">
        <v>3109</v>
      </c>
      <c r="B2909" s="20">
        <v>0</v>
      </c>
      <c r="C2909" s="21">
        <v>0</v>
      </c>
      <c r="D2909" s="25">
        <v>25377.989999999998</v>
      </c>
      <c r="E2909" s="25">
        <v>13878.039999999999</v>
      </c>
      <c r="F2909" s="21">
        <v>0</v>
      </c>
      <c r="G2909" s="22">
        <f t="shared" si="45"/>
        <v>11499.949999999999</v>
      </c>
      <c r="H2909" s="21">
        <v>0</v>
      </c>
      <c r="I2909" s="21">
        <v>0</v>
      </c>
    </row>
    <row r="2910" spans="1:9" ht="15" x14ac:dyDescent="0.25">
      <c r="A2910" s="24" t="s">
        <v>3110</v>
      </c>
      <c r="B2910" s="20">
        <v>0</v>
      </c>
      <c r="C2910" s="21">
        <v>0</v>
      </c>
      <c r="D2910" s="25">
        <v>25435.5</v>
      </c>
      <c r="E2910" s="25">
        <v>24465</v>
      </c>
      <c r="F2910" s="21">
        <v>0</v>
      </c>
      <c r="G2910" s="22">
        <f t="shared" si="45"/>
        <v>970.5</v>
      </c>
      <c r="H2910" s="21">
        <v>0</v>
      </c>
      <c r="I2910" s="21">
        <v>0</v>
      </c>
    </row>
    <row r="2911" spans="1:9" ht="15" x14ac:dyDescent="0.25">
      <c r="A2911" s="24" t="s">
        <v>3111</v>
      </c>
      <c r="B2911" s="20">
        <v>0</v>
      </c>
      <c r="C2911" s="21">
        <v>0</v>
      </c>
      <c r="D2911" s="25">
        <v>69312.260000000009</v>
      </c>
      <c r="E2911" s="25">
        <v>45261.88</v>
      </c>
      <c r="F2911" s="21">
        <v>0</v>
      </c>
      <c r="G2911" s="22">
        <f t="shared" si="45"/>
        <v>24050.380000000012</v>
      </c>
      <c r="H2911" s="21">
        <v>0</v>
      </c>
      <c r="I2911" s="21">
        <v>0</v>
      </c>
    </row>
    <row r="2912" spans="1:9" ht="15" x14ac:dyDescent="0.25">
      <c r="A2912" s="24" t="s">
        <v>3112</v>
      </c>
      <c r="B2912" s="20">
        <v>0</v>
      </c>
      <c r="C2912" s="21">
        <v>0</v>
      </c>
      <c r="D2912" s="25">
        <v>62131.11</v>
      </c>
      <c r="E2912" s="25">
        <v>47593.61</v>
      </c>
      <c r="F2912" s="21">
        <v>0</v>
      </c>
      <c r="G2912" s="22">
        <f t="shared" si="45"/>
        <v>14537.5</v>
      </c>
      <c r="H2912" s="21">
        <v>0</v>
      </c>
      <c r="I2912" s="21">
        <v>0</v>
      </c>
    </row>
    <row r="2913" spans="1:9" ht="15" x14ac:dyDescent="0.25">
      <c r="A2913" s="24" t="s">
        <v>3113</v>
      </c>
      <c r="B2913" s="20">
        <v>0</v>
      </c>
      <c r="C2913" s="21">
        <v>0</v>
      </c>
      <c r="D2913" s="25">
        <v>74368.479999999996</v>
      </c>
      <c r="E2913" s="25">
        <v>54667.979999999996</v>
      </c>
      <c r="F2913" s="21">
        <v>0</v>
      </c>
      <c r="G2913" s="22">
        <f t="shared" si="45"/>
        <v>19700.5</v>
      </c>
      <c r="H2913" s="21">
        <v>0</v>
      </c>
      <c r="I2913" s="21">
        <v>0</v>
      </c>
    </row>
    <row r="2914" spans="1:9" ht="15" x14ac:dyDescent="0.25">
      <c r="A2914" s="24" t="s">
        <v>3114</v>
      </c>
      <c r="B2914" s="20">
        <v>0</v>
      </c>
      <c r="C2914" s="21">
        <v>0</v>
      </c>
      <c r="D2914" s="25">
        <v>42740.12</v>
      </c>
      <c r="E2914" s="25">
        <v>33838.92</v>
      </c>
      <c r="F2914" s="21">
        <v>0</v>
      </c>
      <c r="G2914" s="22">
        <f t="shared" si="45"/>
        <v>8901.2000000000044</v>
      </c>
      <c r="H2914" s="21">
        <v>0</v>
      </c>
      <c r="I2914" s="21">
        <v>0</v>
      </c>
    </row>
    <row r="2915" spans="1:9" ht="15" x14ac:dyDescent="0.25">
      <c r="A2915" s="24" t="s">
        <v>3115</v>
      </c>
      <c r="B2915" s="20">
        <v>0</v>
      </c>
      <c r="C2915" s="21">
        <v>0</v>
      </c>
      <c r="D2915" s="25">
        <v>44202</v>
      </c>
      <c r="E2915" s="25">
        <v>23687.4</v>
      </c>
      <c r="F2915" s="21">
        <v>0</v>
      </c>
      <c r="G2915" s="22">
        <f t="shared" si="45"/>
        <v>20514.599999999999</v>
      </c>
      <c r="H2915" s="21">
        <v>0</v>
      </c>
      <c r="I2915" s="21">
        <v>0</v>
      </c>
    </row>
    <row r="2916" spans="1:9" ht="15" x14ac:dyDescent="0.25">
      <c r="A2916" s="24" t="s">
        <v>3116</v>
      </c>
      <c r="B2916" s="20">
        <v>0</v>
      </c>
      <c r="C2916" s="21">
        <v>0</v>
      </c>
      <c r="D2916" s="25">
        <v>19730.719999999998</v>
      </c>
      <c r="E2916" s="25">
        <v>6281.78</v>
      </c>
      <c r="F2916" s="21">
        <v>0</v>
      </c>
      <c r="G2916" s="22">
        <f t="shared" si="45"/>
        <v>13448.939999999999</v>
      </c>
      <c r="H2916" s="21">
        <v>0</v>
      </c>
      <c r="I2916" s="21">
        <v>0</v>
      </c>
    </row>
    <row r="2917" spans="1:9" ht="15" x14ac:dyDescent="0.25">
      <c r="A2917" s="24" t="s">
        <v>3117</v>
      </c>
      <c r="B2917" s="20">
        <v>0</v>
      </c>
      <c r="C2917" s="21">
        <v>0</v>
      </c>
      <c r="D2917" s="25">
        <v>51720.68</v>
      </c>
      <c r="E2917" s="25">
        <v>43086.73</v>
      </c>
      <c r="F2917" s="21">
        <v>0</v>
      </c>
      <c r="G2917" s="22">
        <f t="shared" si="45"/>
        <v>8633.9499999999971</v>
      </c>
      <c r="H2917" s="21">
        <v>0</v>
      </c>
      <c r="I2917" s="21">
        <v>0</v>
      </c>
    </row>
    <row r="2918" spans="1:9" ht="15" x14ac:dyDescent="0.25">
      <c r="A2918" s="24" t="s">
        <v>3118</v>
      </c>
      <c r="B2918" s="20">
        <v>0</v>
      </c>
      <c r="C2918" s="21">
        <v>0</v>
      </c>
      <c r="D2918" s="25">
        <v>9317.4</v>
      </c>
      <c r="E2918" s="25">
        <v>9206.7999999999993</v>
      </c>
      <c r="F2918" s="21">
        <v>0</v>
      </c>
      <c r="G2918" s="22">
        <f t="shared" si="45"/>
        <v>110.60000000000036</v>
      </c>
      <c r="H2918" s="21">
        <v>0</v>
      </c>
      <c r="I2918" s="21">
        <v>0</v>
      </c>
    </row>
    <row r="2919" spans="1:9" ht="15" x14ac:dyDescent="0.25">
      <c r="A2919" s="24" t="s">
        <v>3119</v>
      </c>
      <c r="B2919" s="20">
        <v>0</v>
      </c>
      <c r="C2919" s="21">
        <v>0</v>
      </c>
      <c r="D2919" s="25">
        <v>23627.4</v>
      </c>
      <c r="E2919" s="25">
        <v>20068.400000000001</v>
      </c>
      <c r="F2919" s="21">
        <v>0</v>
      </c>
      <c r="G2919" s="22">
        <f t="shared" si="45"/>
        <v>3559</v>
      </c>
      <c r="H2919" s="21">
        <v>0</v>
      </c>
      <c r="I2919" s="21">
        <v>0</v>
      </c>
    </row>
    <row r="2920" spans="1:9" ht="15" x14ac:dyDescent="0.25">
      <c r="A2920" s="24" t="s">
        <v>3120</v>
      </c>
      <c r="B2920" s="20">
        <v>0</v>
      </c>
      <c r="C2920" s="21">
        <v>0</v>
      </c>
      <c r="D2920" s="25">
        <v>250412.81000000003</v>
      </c>
      <c r="E2920" s="25">
        <v>230187.79</v>
      </c>
      <c r="F2920" s="21">
        <v>0</v>
      </c>
      <c r="G2920" s="22">
        <f t="shared" si="45"/>
        <v>20225.020000000019</v>
      </c>
      <c r="H2920" s="21">
        <v>0</v>
      </c>
      <c r="I2920" s="21">
        <v>0</v>
      </c>
    </row>
    <row r="2921" spans="1:9" ht="15" x14ac:dyDescent="0.25">
      <c r="A2921" s="24" t="s">
        <v>3121</v>
      </c>
      <c r="B2921" s="20">
        <v>0</v>
      </c>
      <c r="C2921" s="21">
        <v>0</v>
      </c>
      <c r="D2921" s="25">
        <v>281148.24000000005</v>
      </c>
      <c r="E2921" s="25">
        <v>259809.14</v>
      </c>
      <c r="F2921" s="21">
        <v>0</v>
      </c>
      <c r="G2921" s="22">
        <f t="shared" si="45"/>
        <v>21339.100000000035</v>
      </c>
      <c r="H2921" s="21">
        <v>0</v>
      </c>
      <c r="I2921" s="21">
        <v>0</v>
      </c>
    </row>
    <row r="2922" spans="1:9" ht="15" x14ac:dyDescent="0.25">
      <c r="A2922" s="24" t="s">
        <v>3122</v>
      </c>
      <c r="B2922" s="20">
        <v>0</v>
      </c>
      <c r="C2922" s="21">
        <v>0</v>
      </c>
      <c r="D2922" s="25">
        <v>181494.25999999998</v>
      </c>
      <c r="E2922" s="25">
        <v>148297.26</v>
      </c>
      <c r="F2922" s="21">
        <v>0</v>
      </c>
      <c r="G2922" s="22">
        <f t="shared" si="45"/>
        <v>33196.999999999971</v>
      </c>
      <c r="H2922" s="21">
        <v>0</v>
      </c>
      <c r="I2922" s="21">
        <v>0</v>
      </c>
    </row>
    <row r="2923" spans="1:9" ht="15" x14ac:dyDescent="0.25">
      <c r="A2923" s="24" t="s">
        <v>3123</v>
      </c>
      <c r="B2923" s="20">
        <v>0</v>
      </c>
      <c r="C2923" s="21">
        <v>0</v>
      </c>
      <c r="D2923" s="25">
        <v>320051.05999999994</v>
      </c>
      <c r="E2923" s="25">
        <v>280986.23999999999</v>
      </c>
      <c r="F2923" s="21">
        <v>0</v>
      </c>
      <c r="G2923" s="22">
        <f t="shared" si="45"/>
        <v>39064.819999999949</v>
      </c>
      <c r="H2923" s="21">
        <v>0</v>
      </c>
      <c r="I2923" s="21">
        <v>0</v>
      </c>
    </row>
    <row r="2924" spans="1:9" ht="15" x14ac:dyDescent="0.25">
      <c r="A2924" s="24" t="s">
        <v>3124</v>
      </c>
      <c r="B2924" s="20">
        <v>0</v>
      </c>
      <c r="C2924" s="21">
        <v>0</v>
      </c>
      <c r="D2924" s="25">
        <v>224067.64999999994</v>
      </c>
      <c r="E2924" s="25">
        <v>165445.03999999995</v>
      </c>
      <c r="F2924" s="21">
        <v>0</v>
      </c>
      <c r="G2924" s="22">
        <f t="shared" si="45"/>
        <v>58622.609999999986</v>
      </c>
      <c r="H2924" s="21">
        <v>0</v>
      </c>
      <c r="I2924" s="21">
        <v>0</v>
      </c>
    </row>
    <row r="2925" spans="1:9" ht="15" x14ac:dyDescent="0.25">
      <c r="A2925" s="24" t="s">
        <v>3125</v>
      </c>
      <c r="B2925" s="20">
        <v>0</v>
      </c>
      <c r="C2925" s="21">
        <v>0</v>
      </c>
      <c r="D2925" s="25">
        <v>163313.37</v>
      </c>
      <c r="E2925" s="25">
        <v>142118.29999999999</v>
      </c>
      <c r="F2925" s="21">
        <v>0</v>
      </c>
      <c r="G2925" s="22">
        <f t="shared" si="45"/>
        <v>21195.070000000007</v>
      </c>
      <c r="H2925" s="21">
        <v>0</v>
      </c>
      <c r="I2925" s="21">
        <v>0</v>
      </c>
    </row>
    <row r="2926" spans="1:9" ht="15" x14ac:dyDescent="0.25">
      <c r="A2926" s="24" t="s">
        <v>3126</v>
      </c>
      <c r="B2926" s="20">
        <v>0</v>
      </c>
      <c r="C2926" s="21">
        <v>0</v>
      </c>
      <c r="D2926" s="25">
        <v>401220.97</v>
      </c>
      <c r="E2926" s="25">
        <v>367063.42</v>
      </c>
      <c r="F2926" s="21">
        <v>0</v>
      </c>
      <c r="G2926" s="22">
        <f t="shared" si="45"/>
        <v>34157.549999999988</v>
      </c>
      <c r="H2926" s="21">
        <v>0</v>
      </c>
      <c r="I2926" s="21">
        <v>0</v>
      </c>
    </row>
    <row r="2927" spans="1:9" ht="15" x14ac:dyDescent="0.25">
      <c r="A2927" s="24" t="s">
        <v>3127</v>
      </c>
      <c r="B2927" s="20">
        <v>0</v>
      </c>
      <c r="C2927" s="21">
        <v>0</v>
      </c>
      <c r="D2927" s="25">
        <v>327562.46000000002</v>
      </c>
      <c r="E2927" s="25">
        <v>296000.46000000002</v>
      </c>
      <c r="F2927" s="21">
        <v>0</v>
      </c>
      <c r="G2927" s="22">
        <f t="shared" si="45"/>
        <v>31562</v>
      </c>
      <c r="H2927" s="21">
        <v>0</v>
      </c>
      <c r="I2927" s="21">
        <v>0</v>
      </c>
    </row>
    <row r="2928" spans="1:9" ht="15" x14ac:dyDescent="0.25">
      <c r="A2928" s="24" t="s">
        <v>3128</v>
      </c>
      <c r="B2928" s="20">
        <v>0</v>
      </c>
      <c r="C2928" s="21">
        <v>0</v>
      </c>
      <c r="D2928" s="25">
        <v>171605.26999999996</v>
      </c>
      <c r="E2928" s="25">
        <v>165340.76999999996</v>
      </c>
      <c r="F2928" s="21">
        <v>0</v>
      </c>
      <c r="G2928" s="22">
        <f t="shared" si="45"/>
        <v>6264.5</v>
      </c>
      <c r="H2928" s="21">
        <v>0</v>
      </c>
      <c r="I2928" s="21">
        <v>0</v>
      </c>
    </row>
    <row r="2929" spans="1:9" ht="15" x14ac:dyDescent="0.25">
      <c r="A2929" s="24" t="s">
        <v>3129</v>
      </c>
      <c r="B2929" s="20">
        <v>0</v>
      </c>
      <c r="C2929" s="21">
        <v>0</v>
      </c>
      <c r="D2929" s="25">
        <v>203932.29999999996</v>
      </c>
      <c r="E2929" s="25">
        <v>182396.69999999998</v>
      </c>
      <c r="F2929" s="21">
        <v>0</v>
      </c>
      <c r="G2929" s="22">
        <f t="shared" si="45"/>
        <v>21535.599999999977</v>
      </c>
      <c r="H2929" s="21">
        <v>0</v>
      </c>
      <c r="I2929" s="21">
        <v>0</v>
      </c>
    </row>
    <row r="2930" spans="1:9" ht="15" x14ac:dyDescent="0.25">
      <c r="A2930" s="24" t="s">
        <v>3130</v>
      </c>
      <c r="B2930" s="20">
        <v>0</v>
      </c>
      <c r="C2930" s="21">
        <v>0</v>
      </c>
      <c r="D2930" s="25">
        <v>185874.34000000005</v>
      </c>
      <c r="E2930" s="25">
        <v>161116.14000000004</v>
      </c>
      <c r="F2930" s="21">
        <v>0</v>
      </c>
      <c r="G2930" s="22">
        <f t="shared" si="45"/>
        <v>24758.200000000012</v>
      </c>
      <c r="H2930" s="21">
        <v>0</v>
      </c>
      <c r="I2930" s="21">
        <v>0</v>
      </c>
    </row>
    <row r="2931" spans="1:9" ht="15" x14ac:dyDescent="0.25">
      <c r="A2931" s="24" t="s">
        <v>3131</v>
      </c>
      <c r="B2931" s="20">
        <v>0</v>
      </c>
      <c r="C2931" s="21">
        <v>0</v>
      </c>
      <c r="D2931" s="25">
        <v>197081.38</v>
      </c>
      <c r="E2931" s="25">
        <v>166229.63</v>
      </c>
      <c r="F2931" s="21">
        <v>0</v>
      </c>
      <c r="G2931" s="22">
        <f t="shared" si="45"/>
        <v>30851.75</v>
      </c>
      <c r="H2931" s="21">
        <v>0</v>
      </c>
      <c r="I2931" s="21">
        <v>0</v>
      </c>
    </row>
    <row r="2932" spans="1:9" ht="15" x14ac:dyDescent="0.25">
      <c r="A2932" s="24" t="s">
        <v>3132</v>
      </c>
      <c r="B2932" s="20">
        <v>0</v>
      </c>
      <c r="C2932" s="21">
        <v>0</v>
      </c>
      <c r="D2932" s="25">
        <v>120344.68999999999</v>
      </c>
      <c r="E2932" s="25">
        <v>114768.34</v>
      </c>
      <c r="F2932" s="21">
        <v>0</v>
      </c>
      <c r="G2932" s="22">
        <f t="shared" si="45"/>
        <v>5576.3499999999913</v>
      </c>
      <c r="H2932" s="21">
        <v>0</v>
      </c>
      <c r="I2932" s="21">
        <v>0</v>
      </c>
    </row>
    <row r="2933" spans="1:9" ht="15" x14ac:dyDescent="0.25">
      <c r="A2933" s="24" t="s">
        <v>3133</v>
      </c>
      <c r="B2933" s="20">
        <v>0</v>
      </c>
      <c r="C2933" s="21">
        <v>0</v>
      </c>
      <c r="D2933" s="25">
        <v>79320.72</v>
      </c>
      <c r="E2933" s="25">
        <v>74146.92</v>
      </c>
      <c r="F2933" s="21">
        <v>0</v>
      </c>
      <c r="G2933" s="22">
        <f t="shared" si="45"/>
        <v>5173.8000000000029</v>
      </c>
      <c r="H2933" s="21">
        <v>0</v>
      </c>
      <c r="I2933" s="21">
        <v>0</v>
      </c>
    </row>
    <row r="2934" spans="1:9" ht="15" x14ac:dyDescent="0.25">
      <c r="A2934" s="24" t="s">
        <v>3134</v>
      </c>
      <c r="B2934" s="20">
        <v>0</v>
      </c>
      <c r="C2934" s="21">
        <v>0</v>
      </c>
      <c r="D2934" s="25">
        <v>239534.16999999998</v>
      </c>
      <c r="E2934" s="25">
        <v>223610.32999999996</v>
      </c>
      <c r="F2934" s="21">
        <v>0</v>
      </c>
      <c r="G2934" s="22">
        <f t="shared" si="45"/>
        <v>15923.840000000026</v>
      </c>
      <c r="H2934" s="21">
        <v>0</v>
      </c>
      <c r="I2934" s="21">
        <v>0</v>
      </c>
    </row>
    <row r="2935" spans="1:9" ht="15" x14ac:dyDescent="0.25">
      <c r="A2935" s="24" t="s">
        <v>3135</v>
      </c>
      <c r="B2935" s="20">
        <v>0</v>
      </c>
      <c r="C2935" s="21">
        <v>0</v>
      </c>
      <c r="D2935" s="25">
        <v>61393.380000000005</v>
      </c>
      <c r="E2935" s="25">
        <v>50003.8</v>
      </c>
      <c r="F2935" s="21">
        <v>0</v>
      </c>
      <c r="G2935" s="22">
        <f t="shared" si="45"/>
        <v>11389.580000000002</v>
      </c>
      <c r="H2935" s="21">
        <v>0</v>
      </c>
      <c r="I2935" s="21">
        <v>0</v>
      </c>
    </row>
    <row r="2936" spans="1:9" ht="15" x14ac:dyDescent="0.25">
      <c r="A2936" s="24" t="s">
        <v>3136</v>
      </c>
      <c r="B2936" s="20">
        <v>0</v>
      </c>
      <c r="C2936" s="21">
        <v>0</v>
      </c>
      <c r="D2936" s="25">
        <v>82959.840000000011</v>
      </c>
      <c r="E2936" s="25">
        <v>79226.540000000008</v>
      </c>
      <c r="F2936" s="21">
        <v>0</v>
      </c>
      <c r="G2936" s="22">
        <f t="shared" si="45"/>
        <v>3733.3000000000029</v>
      </c>
      <c r="H2936" s="21">
        <v>0</v>
      </c>
      <c r="I2936" s="21">
        <v>0</v>
      </c>
    </row>
    <row r="2937" spans="1:9" ht="15" x14ac:dyDescent="0.25">
      <c r="A2937" s="24" t="s">
        <v>3137</v>
      </c>
      <c r="B2937" s="20">
        <v>0</v>
      </c>
      <c r="C2937" s="21">
        <v>0</v>
      </c>
      <c r="D2937" s="25">
        <v>30528</v>
      </c>
      <c r="E2937" s="25">
        <v>4068.3999999999996</v>
      </c>
      <c r="F2937" s="21">
        <v>0</v>
      </c>
      <c r="G2937" s="22">
        <f t="shared" si="45"/>
        <v>26459.599999999999</v>
      </c>
      <c r="H2937" s="21">
        <v>0</v>
      </c>
      <c r="I2937" s="21">
        <v>0</v>
      </c>
    </row>
    <row r="2938" spans="1:9" ht="15" x14ac:dyDescent="0.25">
      <c r="A2938" s="24" t="s">
        <v>3138</v>
      </c>
      <c r="B2938" s="20">
        <v>0</v>
      </c>
      <c r="C2938" s="21">
        <v>0</v>
      </c>
      <c r="D2938" s="25">
        <v>4770</v>
      </c>
      <c r="E2938" s="25">
        <v>3960</v>
      </c>
      <c r="F2938" s="21">
        <v>0</v>
      </c>
      <c r="G2938" s="22">
        <f t="shared" si="45"/>
        <v>810</v>
      </c>
      <c r="H2938" s="21">
        <v>0</v>
      </c>
      <c r="I2938" s="21">
        <v>0</v>
      </c>
    </row>
    <row r="2939" spans="1:9" ht="15" x14ac:dyDescent="0.25">
      <c r="A2939" s="24" t="s">
        <v>3139</v>
      </c>
      <c r="B2939" s="20">
        <v>0</v>
      </c>
      <c r="C2939" s="21">
        <v>0</v>
      </c>
      <c r="D2939" s="25">
        <v>32118</v>
      </c>
      <c r="E2939" s="25">
        <v>15461</v>
      </c>
      <c r="F2939" s="21">
        <v>0</v>
      </c>
      <c r="G2939" s="22">
        <f t="shared" si="45"/>
        <v>16657</v>
      </c>
      <c r="H2939" s="21">
        <v>0</v>
      </c>
      <c r="I2939" s="21">
        <v>0</v>
      </c>
    </row>
    <row r="2940" spans="1:9" ht="15" x14ac:dyDescent="0.25">
      <c r="A2940" s="24" t="s">
        <v>3140</v>
      </c>
      <c r="B2940" s="20">
        <v>0</v>
      </c>
      <c r="C2940" s="21">
        <v>0</v>
      </c>
      <c r="D2940" s="25">
        <v>54897.500000000007</v>
      </c>
      <c r="E2940" s="25">
        <v>14202.4</v>
      </c>
      <c r="F2940" s="21">
        <v>0</v>
      </c>
      <c r="G2940" s="22">
        <f t="shared" si="45"/>
        <v>40695.100000000006</v>
      </c>
      <c r="H2940" s="21">
        <v>0</v>
      </c>
      <c r="I2940" s="21">
        <v>0</v>
      </c>
    </row>
    <row r="2941" spans="1:9" ht="15" x14ac:dyDescent="0.25">
      <c r="A2941" s="24" t="s">
        <v>3141</v>
      </c>
      <c r="B2941" s="20">
        <v>0</v>
      </c>
      <c r="C2941" s="21">
        <v>0</v>
      </c>
      <c r="D2941" s="25">
        <v>60161.86</v>
      </c>
      <c r="E2941" s="25">
        <v>47985.06</v>
      </c>
      <c r="F2941" s="21">
        <v>0</v>
      </c>
      <c r="G2941" s="22">
        <f t="shared" si="45"/>
        <v>12176.800000000003</v>
      </c>
      <c r="H2941" s="21">
        <v>0</v>
      </c>
      <c r="I2941" s="21">
        <v>0</v>
      </c>
    </row>
    <row r="2942" spans="1:9" ht="15" x14ac:dyDescent="0.25">
      <c r="A2942" s="24" t="s">
        <v>3142</v>
      </c>
      <c r="B2942" s="20">
        <v>0</v>
      </c>
      <c r="C2942" s="21">
        <v>0</v>
      </c>
      <c r="D2942" s="25">
        <v>40125</v>
      </c>
      <c r="E2942" s="25">
        <v>5305</v>
      </c>
      <c r="F2942" s="21">
        <v>0</v>
      </c>
      <c r="G2942" s="22">
        <f t="shared" si="45"/>
        <v>34820</v>
      </c>
      <c r="H2942" s="21">
        <v>0</v>
      </c>
      <c r="I2942" s="21">
        <v>0</v>
      </c>
    </row>
    <row r="2943" spans="1:9" ht="15" x14ac:dyDescent="0.25">
      <c r="A2943" s="24" t="s">
        <v>3143</v>
      </c>
      <c r="B2943" s="20">
        <v>0</v>
      </c>
      <c r="C2943" s="21">
        <v>0</v>
      </c>
      <c r="D2943" s="25">
        <v>10335</v>
      </c>
      <c r="E2943" s="25">
        <v>10010</v>
      </c>
      <c r="F2943" s="21">
        <v>0</v>
      </c>
      <c r="G2943" s="22">
        <f t="shared" si="45"/>
        <v>325</v>
      </c>
      <c r="H2943" s="21">
        <v>0</v>
      </c>
      <c r="I2943" s="21">
        <v>0</v>
      </c>
    </row>
    <row r="2944" spans="1:9" ht="15" x14ac:dyDescent="0.25">
      <c r="A2944" s="24" t="s">
        <v>3144</v>
      </c>
      <c r="B2944" s="20">
        <v>0</v>
      </c>
      <c r="C2944" s="21">
        <v>0</v>
      </c>
      <c r="D2944" s="25">
        <v>30745.100000000002</v>
      </c>
      <c r="E2944" s="25">
        <v>14958.2</v>
      </c>
      <c r="F2944" s="21">
        <v>0</v>
      </c>
      <c r="G2944" s="22">
        <f t="shared" si="45"/>
        <v>15786.900000000001</v>
      </c>
      <c r="H2944" s="21">
        <v>0</v>
      </c>
      <c r="I2944" s="21">
        <v>0</v>
      </c>
    </row>
    <row r="2945" spans="1:9" ht="15" x14ac:dyDescent="0.25">
      <c r="A2945" s="24" t="s">
        <v>3145</v>
      </c>
      <c r="B2945" s="20">
        <v>0</v>
      </c>
      <c r="C2945" s="21">
        <v>0</v>
      </c>
      <c r="D2945" s="25">
        <v>16384.3</v>
      </c>
      <c r="E2945" s="25">
        <v>10794.8</v>
      </c>
      <c r="F2945" s="21">
        <v>0</v>
      </c>
      <c r="G2945" s="22">
        <f t="shared" si="45"/>
        <v>5589.5</v>
      </c>
      <c r="H2945" s="21">
        <v>0</v>
      </c>
      <c r="I2945" s="21">
        <v>0</v>
      </c>
    </row>
    <row r="2946" spans="1:9" ht="15" x14ac:dyDescent="0.25">
      <c r="A2946" s="24" t="s">
        <v>3146</v>
      </c>
      <c r="B2946" s="20">
        <v>0</v>
      </c>
      <c r="C2946" s="21">
        <v>0</v>
      </c>
      <c r="D2946" s="25">
        <v>24093.300000000003</v>
      </c>
      <c r="E2946" s="25">
        <v>7171.6</v>
      </c>
      <c r="F2946" s="21">
        <v>0</v>
      </c>
      <c r="G2946" s="22">
        <f t="shared" si="45"/>
        <v>16921.700000000004</v>
      </c>
      <c r="H2946" s="21">
        <v>0</v>
      </c>
      <c r="I2946" s="21">
        <v>0</v>
      </c>
    </row>
    <row r="2947" spans="1:9" ht="15" x14ac:dyDescent="0.25">
      <c r="A2947" s="24" t="s">
        <v>3147</v>
      </c>
      <c r="B2947" s="20">
        <v>0</v>
      </c>
      <c r="C2947" s="21">
        <v>0</v>
      </c>
      <c r="D2947" s="25">
        <v>62635.279999999992</v>
      </c>
      <c r="E2947" s="25">
        <v>39303.410000000003</v>
      </c>
      <c r="F2947" s="21">
        <v>0</v>
      </c>
      <c r="G2947" s="22">
        <f t="shared" si="45"/>
        <v>23331.869999999988</v>
      </c>
      <c r="H2947" s="21">
        <v>0</v>
      </c>
      <c r="I2947" s="21">
        <v>0</v>
      </c>
    </row>
    <row r="2948" spans="1:9" ht="15" x14ac:dyDescent="0.25">
      <c r="A2948" s="24" t="s">
        <v>3148</v>
      </c>
      <c r="B2948" s="20">
        <v>0</v>
      </c>
      <c r="C2948" s="21">
        <v>0</v>
      </c>
      <c r="D2948" s="25">
        <v>30357.599999999999</v>
      </c>
      <c r="E2948" s="25">
        <v>5580</v>
      </c>
      <c r="F2948" s="21">
        <v>0</v>
      </c>
      <c r="G2948" s="22">
        <f t="shared" si="45"/>
        <v>24777.599999999999</v>
      </c>
      <c r="H2948" s="21">
        <v>0</v>
      </c>
      <c r="I2948" s="21">
        <v>0</v>
      </c>
    </row>
    <row r="2949" spans="1:9" ht="15" x14ac:dyDescent="0.25">
      <c r="A2949" s="24" t="s">
        <v>3149</v>
      </c>
      <c r="B2949" s="20">
        <v>0</v>
      </c>
      <c r="C2949" s="21">
        <v>0</v>
      </c>
      <c r="D2949" s="25">
        <v>352169.8</v>
      </c>
      <c r="E2949" s="25">
        <v>324894.05000000005</v>
      </c>
      <c r="F2949" s="21">
        <v>0</v>
      </c>
      <c r="G2949" s="22">
        <f t="shared" si="45"/>
        <v>27275.749999999942</v>
      </c>
      <c r="H2949" s="21">
        <v>0</v>
      </c>
      <c r="I2949" s="21">
        <v>0</v>
      </c>
    </row>
    <row r="2950" spans="1:9" ht="15" x14ac:dyDescent="0.25">
      <c r="A2950" s="24" t="s">
        <v>3150</v>
      </c>
      <c r="B2950" s="20">
        <v>0</v>
      </c>
      <c r="C2950" s="21">
        <v>0</v>
      </c>
      <c r="D2950" s="25">
        <v>50252.999999999993</v>
      </c>
      <c r="E2950" s="25">
        <v>37434.700000000004</v>
      </c>
      <c r="F2950" s="21">
        <v>0</v>
      </c>
      <c r="G2950" s="22">
        <f t="shared" si="45"/>
        <v>12818.299999999988</v>
      </c>
      <c r="H2950" s="21">
        <v>0</v>
      </c>
      <c r="I2950" s="21">
        <v>0</v>
      </c>
    </row>
    <row r="2951" spans="1:9" ht="15" x14ac:dyDescent="0.25">
      <c r="A2951" s="24" t="s">
        <v>3151</v>
      </c>
      <c r="B2951" s="20">
        <v>0</v>
      </c>
      <c r="C2951" s="21">
        <v>0</v>
      </c>
      <c r="D2951" s="25">
        <v>350164.55999999994</v>
      </c>
      <c r="E2951" s="25">
        <v>307855.40999999997</v>
      </c>
      <c r="F2951" s="21">
        <v>0</v>
      </c>
      <c r="G2951" s="22">
        <f t="shared" ref="G2951:G3014" si="46">D2951-E2951</f>
        <v>42309.149999999965</v>
      </c>
      <c r="H2951" s="21">
        <v>0</v>
      </c>
      <c r="I2951" s="21">
        <v>0</v>
      </c>
    </row>
    <row r="2952" spans="1:9" ht="15" x14ac:dyDescent="0.25">
      <c r="A2952" s="24" t="s">
        <v>3152</v>
      </c>
      <c r="B2952" s="20">
        <v>0</v>
      </c>
      <c r="C2952" s="21">
        <v>0</v>
      </c>
      <c r="D2952" s="25">
        <v>346650.11999999994</v>
      </c>
      <c r="E2952" s="25">
        <v>325365.98</v>
      </c>
      <c r="F2952" s="21">
        <v>0</v>
      </c>
      <c r="G2952" s="22">
        <f t="shared" si="46"/>
        <v>21284.139999999956</v>
      </c>
      <c r="H2952" s="21">
        <v>0</v>
      </c>
      <c r="I2952" s="21">
        <v>0</v>
      </c>
    </row>
    <row r="2953" spans="1:9" ht="15" x14ac:dyDescent="0.25">
      <c r="A2953" s="24" t="s">
        <v>3153</v>
      </c>
      <c r="B2953" s="20">
        <v>0</v>
      </c>
      <c r="C2953" s="21">
        <v>0</v>
      </c>
      <c r="D2953" s="25">
        <v>57329.2</v>
      </c>
      <c r="E2953" s="25">
        <v>48011</v>
      </c>
      <c r="F2953" s="21">
        <v>0</v>
      </c>
      <c r="G2953" s="22">
        <f t="shared" si="46"/>
        <v>9318.1999999999971</v>
      </c>
      <c r="H2953" s="21">
        <v>0</v>
      </c>
      <c r="I2953" s="21">
        <v>0</v>
      </c>
    </row>
    <row r="2954" spans="1:9" ht="15" x14ac:dyDescent="0.25">
      <c r="A2954" s="24" t="s">
        <v>3154</v>
      </c>
      <c r="B2954" s="20">
        <v>0</v>
      </c>
      <c r="C2954" s="21">
        <v>0</v>
      </c>
      <c r="D2954" s="25">
        <v>70123.94</v>
      </c>
      <c r="E2954" s="25">
        <v>60885.87000000001</v>
      </c>
      <c r="F2954" s="21">
        <v>0</v>
      </c>
      <c r="G2954" s="22">
        <f t="shared" si="46"/>
        <v>9238.0699999999924</v>
      </c>
      <c r="H2954" s="21">
        <v>0</v>
      </c>
      <c r="I2954" s="21">
        <v>0</v>
      </c>
    </row>
    <row r="2955" spans="1:9" ht="15" x14ac:dyDescent="0.25">
      <c r="A2955" s="24" t="s">
        <v>3155</v>
      </c>
      <c r="B2955" s="20">
        <v>0</v>
      </c>
      <c r="C2955" s="21">
        <v>0</v>
      </c>
      <c r="D2955" s="25">
        <v>54635.58</v>
      </c>
      <c r="E2955" s="25">
        <v>38971.58</v>
      </c>
      <c r="F2955" s="21">
        <v>0</v>
      </c>
      <c r="G2955" s="22">
        <f t="shared" si="46"/>
        <v>15664</v>
      </c>
      <c r="H2955" s="21">
        <v>0</v>
      </c>
      <c r="I2955" s="21">
        <v>0</v>
      </c>
    </row>
    <row r="2956" spans="1:9" ht="15" x14ac:dyDescent="0.25">
      <c r="A2956" s="24" t="s">
        <v>3156</v>
      </c>
      <c r="B2956" s="20">
        <v>0</v>
      </c>
      <c r="C2956" s="21">
        <v>0</v>
      </c>
      <c r="D2956" s="25">
        <v>80369.600000000006</v>
      </c>
      <c r="E2956" s="25">
        <v>76234.100000000006</v>
      </c>
      <c r="F2956" s="21">
        <v>0</v>
      </c>
      <c r="G2956" s="22">
        <f t="shared" si="46"/>
        <v>4135.5</v>
      </c>
      <c r="H2956" s="21">
        <v>0</v>
      </c>
      <c r="I2956" s="21">
        <v>0</v>
      </c>
    </row>
    <row r="2957" spans="1:9" ht="15" x14ac:dyDescent="0.25">
      <c r="A2957" s="24" t="s">
        <v>3157</v>
      </c>
      <c r="B2957" s="20">
        <v>0</v>
      </c>
      <c r="C2957" s="21">
        <v>0</v>
      </c>
      <c r="D2957" s="25">
        <v>25445.38</v>
      </c>
      <c r="E2957" s="25">
        <v>18449.28</v>
      </c>
      <c r="F2957" s="21">
        <v>0</v>
      </c>
      <c r="G2957" s="22">
        <f t="shared" si="46"/>
        <v>6996.1000000000022</v>
      </c>
      <c r="H2957" s="21">
        <v>0</v>
      </c>
      <c r="I2957" s="21">
        <v>0</v>
      </c>
    </row>
    <row r="2958" spans="1:9" ht="15" x14ac:dyDescent="0.25">
      <c r="A2958" s="24" t="s">
        <v>3158</v>
      </c>
      <c r="B2958" s="20">
        <v>0</v>
      </c>
      <c r="C2958" s="21">
        <v>0</v>
      </c>
      <c r="D2958" s="25">
        <v>32881.199999999997</v>
      </c>
      <c r="E2958" s="25">
        <v>22745.800000000003</v>
      </c>
      <c r="F2958" s="21">
        <v>0</v>
      </c>
      <c r="G2958" s="22">
        <f t="shared" si="46"/>
        <v>10135.399999999994</v>
      </c>
      <c r="H2958" s="21">
        <v>0</v>
      </c>
      <c r="I2958" s="21">
        <v>0</v>
      </c>
    </row>
    <row r="2959" spans="1:9" ht="15" x14ac:dyDescent="0.25">
      <c r="A2959" s="24" t="s">
        <v>3159</v>
      </c>
      <c r="B2959" s="20">
        <v>0</v>
      </c>
      <c r="C2959" s="21">
        <v>0</v>
      </c>
      <c r="D2959" s="25">
        <v>58671</v>
      </c>
      <c r="E2959" s="25">
        <v>56474.5</v>
      </c>
      <c r="F2959" s="21">
        <v>0</v>
      </c>
      <c r="G2959" s="22">
        <f t="shared" si="46"/>
        <v>2196.5</v>
      </c>
      <c r="H2959" s="21">
        <v>0</v>
      </c>
      <c r="I2959" s="21">
        <v>0</v>
      </c>
    </row>
    <row r="2960" spans="1:9" ht="15" x14ac:dyDescent="0.25">
      <c r="A2960" s="24" t="s">
        <v>3160</v>
      </c>
      <c r="B2960" s="20">
        <v>0</v>
      </c>
      <c r="C2960" s="21">
        <v>0</v>
      </c>
      <c r="D2960" s="25">
        <v>50961.9</v>
      </c>
      <c r="E2960" s="25">
        <v>46639.8</v>
      </c>
      <c r="F2960" s="21">
        <v>0</v>
      </c>
      <c r="G2960" s="22">
        <f t="shared" si="46"/>
        <v>4322.0999999999985</v>
      </c>
      <c r="H2960" s="21">
        <v>0</v>
      </c>
      <c r="I2960" s="21">
        <v>0</v>
      </c>
    </row>
    <row r="2961" spans="1:9" ht="15" x14ac:dyDescent="0.25">
      <c r="A2961" s="24" t="s">
        <v>3161</v>
      </c>
      <c r="B2961" s="20">
        <v>0</v>
      </c>
      <c r="C2961" s="21">
        <v>0</v>
      </c>
      <c r="D2961" s="25">
        <v>74010.399999999994</v>
      </c>
      <c r="E2961" s="25">
        <v>54319.85</v>
      </c>
      <c r="F2961" s="21">
        <v>0</v>
      </c>
      <c r="G2961" s="22">
        <f t="shared" si="46"/>
        <v>19690.549999999996</v>
      </c>
      <c r="H2961" s="21">
        <v>0</v>
      </c>
      <c r="I2961" s="21">
        <v>0</v>
      </c>
    </row>
    <row r="2962" spans="1:9" ht="15" x14ac:dyDescent="0.25">
      <c r="A2962" s="24" t="s">
        <v>3162</v>
      </c>
      <c r="B2962" s="20">
        <v>0</v>
      </c>
      <c r="C2962" s="21">
        <v>0</v>
      </c>
      <c r="D2962" s="25">
        <v>43972.799999999996</v>
      </c>
      <c r="E2962" s="25">
        <v>17079.3</v>
      </c>
      <c r="F2962" s="21">
        <v>0</v>
      </c>
      <c r="G2962" s="22">
        <f t="shared" si="46"/>
        <v>26893.499999999996</v>
      </c>
      <c r="H2962" s="21">
        <v>0</v>
      </c>
      <c r="I2962" s="21">
        <v>0</v>
      </c>
    </row>
    <row r="2963" spans="1:9" ht="15" x14ac:dyDescent="0.25">
      <c r="A2963" s="24" t="s">
        <v>3163</v>
      </c>
      <c r="B2963" s="20">
        <v>0</v>
      </c>
      <c r="C2963" s="21">
        <v>0</v>
      </c>
      <c r="D2963" s="25">
        <v>2839.5</v>
      </c>
      <c r="E2963" s="25">
        <v>2524</v>
      </c>
      <c r="F2963" s="21">
        <v>0</v>
      </c>
      <c r="G2963" s="22">
        <f t="shared" si="46"/>
        <v>315.5</v>
      </c>
      <c r="H2963" s="21">
        <v>0</v>
      </c>
      <c r="I2963" s="21">
        <v>0</v>
      </c>
    </row>
    <row r="2964" spans="1:9" ht="15" x14ac:dyDescent="0.25">
      <c r="A2964" s="24" t="s">
        <v>3164</v>
      </c>
      <c r="B2964" s="20">
        <v>0</v>
      </c>
      <c r="C2964" s="21">
        <v>0</v>
      </c>
      <c r="D2964" s="25">
        <v>343750.31000000006</v>
      </c>
      <c r="E2964" s="25">
        <v>305927.16000000003</v>
      </c>
      <c r="F2964" s="21">
        <v>0</v>
      </c>
      <c r="G2964" s="22">
        <f t="shared" si="46"/>
        <v>37823.150000000023</v>
      </c>
      <c r="H2964" s="21">
        <v>0</v>
      </c>
      <c r="I2964" s="21">
        <v>0</v>
      </c>
    </row>
    <row r="2965" spans="1:9" ht="15" x14ac:dyDescent="0.25">
      <c r="A2965" s="24" t="s">
        <v>3165</v>
      </c>
      <c r="B2965" s="20">
        <v>0</v>
      </c>
      <c r="C2965" s="21">
        <v>0</v>
      </c>
      <c r="D2965" s="25">
        <v>34473.9</v>
      </c>
      <c r="E2965" s="25">
        <v>22219.9</v>
      </c>
      <c r="F2965" s="21">
        <v>0</v>
      </c>
      <c r="G2965" s="22">
        <f t="shared" si="46"/>
        <v>12254</v>
      </c>
      <c r="H2965" s="21">
        <v>0</v>
      </c>
      <c r="I2965" s="21">
        <v>0</v>
      </c>
    </row>
    <row r="2966" spans="1:9" ht="15" x14ac:dyDescent="0.25">
      <c r="A2966" s="24" t="s">
        <v>3166</v>
      </c>
      <c r="B2966" s="20">
        <v>0</v>
      </c>
      <c r="C2966" s="21">
        <v>0</v>
      </c>
      <c r="D2966" s="25">
        <v>434048.93999999989</v>
      </c>
      <c r="E2966" s="25">
        <v>380209.94</v>
      </c>
      <c r="F2966" s="21">
        <v>0</v>
      </c>
      <c r="G2966" s="22">
        <f t="shared" si="46"/>
        <v>53838.999999999884</v>
      </c>
      <c r="H2966" s="21">
        <v>0</v>
      </c>
      <c r="I2966" s="21">
        <v>0</v>
      </c>
    </row>
    <row r="2967" spans="1:9" ht="15" x14ac:dyDescent="0.25">
      <c r="A2967" s="24" t="s">
        <v>3167</v>
      </c>
      <c r="B2967" s="20">
        <v>0</v>
      </c>
      <c r="C2967" s="21">
        <v>0</v>
      </c>
      <c r="D2967" s="25">
        <v>289957.74</v>
      </c>
      <c r="E2967" s="25">
        <v>264917.42999999993</v>
      </c>
      <c r="F2967" s="21">
        <v>0</v>
      </c>
      <c r="G2967" s="22">
        <f t="shared" si="46"/>
        <v>25040.310000000056</v>
      </c>
      <c r="H2967" s="21">
        <v>0</v>
      </c>
      <c r="I2967" s="21">
        <v>0</v>
      </c>
    </row>
    <row r="2968" spans="1:9" ht="15" x14ac:dyDescent="0.25">
      <c r="A2968" s="24" t="s">
        <v>3168</v>
      </c>
      <c r="B2968" s="20">
        <v>0</v>
      </c>
      <c r="C2968" s="21">
        <v>0</v>
      </c>
      <c r="D2968" s="25">
        <v>314325.53000000003</v>
      </c>
      <c r="E2968" s="25">
        <v>281369.62000000005</v>
      </c>
      <c r="F2968" s="21">
        <v>0</v>
      </c>
      <c r="G2968" s="22">
        <f t="shared" si="46"/>
        <v>32955.909999999974</v>
      </c>
      <c r="H2968" s="21">
        <v>0</v>
      </c>
      <c r="I2968" s="21">
        <v>0</v>
      </c>
    </row>
    <row r="2969" spans="1:9" ht="15" x14ac:dyDescent="0.25">
      <c r="A2969" s="24" t="s">
        <v>3169</v>
      </c>
      <c r="B2969" s="20">
        <v>0</v>
      </c>
      <c r="C2969" s="21">
        <v>0</v>
      </c>
      <c r="D2969" s="25">
        <v>518498.61999999982</v>
      </c>
      <c r="E2969" s="25">
        <v>480169.51999999996</v>
      </c>
      <c r="F2969" s="21">
        <v>0</v>
      </c>
      <c r="G2969" s="22">
        <f t="shared" si="46"/>
        <v>38329.09999999986</v>
      </c>
      <c r="H2969" s="21">
        <v>0</v>
      </c>
      <c r="I2969" s="21">
        <v>0</v>
      </c>
    </row>
    <row r="2970" spans="1:9" ht="15" x14ac:dyDescent="0.25">
      <c r="A2970" s="24" t="s">
        <v>3170</v>
      </c>
      <c r="B2970" s="20">
        <v>0</v>
      </c>
      <c r="C2970" s="21">
        <v>0</v>
      </c>
      <c r="D2970" s="25">
        <v>245827.69</v>
      </c>
      <c r="E2970" s="25">
        <v>231338.04</v>
      </c>
      <c r="F2970" s="21">
        <v>0</v>
      </c>
      <c r="G2970" s="22">
        <f t="shared" si="46"/>
        <v>14489.649999999994</v>
      </c>
      <c r="H2970" s="21">
        <v>0</v>
      </c>
      <c r="I2970" s="21">
        <v>0</v>
      </c>
    </row>
    <row r="2971" spans="1:9" ht="15" x14ac:dyDescent="0.25">
      <c r="A2971" s="24" t="s">
        <v>3171</v>
      </c>
      <c r="B2971" s="20">
        <v>0</v>
      </c>
      <c r="C2971" s="21">
        <v>0</v>
      </c>
      <c r="D2971" s="25">
        <v>324530.41999999993</v>
      </c>
      <c r="E2971" s="25">
        <v>287153.81000000006</v>
      </c>
      <c r="F2971" s="21">
        <v>0</v>
      </c>
      <c r="G2971" s="22">
        <f t="shared" si="46"/>
        <v>37376.60999999987</v>
      </c>
      <c r="H2971" s="21">
        <v>0</v>
      </c>
      <c r="I2971" s="21">
        <v>0</v>
      </c>
    </row>
    <row r="2972" spans="1:9" ht="15" x14ac:dyDescent="0.25">
      <c r="A2972" s="24" t="s">
        <v>3172</v>
      </c>
      <c r="B2972" s="20">
        <v>0</v>
      </c>
      <c r="C2972" s="21">
        <v>0</v>
      </c>
      <c r="D2972" s="25">
        <v>262853.34999999998</v>
      </c>
      <c r="E2972" s="25">
        <v>226275.73999999996</v>
      </c>
      <c r="F2972" s="21">
        <v>0</v>
      </c>
      <c r="G2972" s="22">
        <f t="shared" si="46"/>
        <v>36577.610000000015</v>
      </c>
      <c r="H2972" s="21">
        <v>0</v>
      </c>
      <c r="I2972" s="21">
        <v>0</v>
      </c>
    </row>
    <row r="2973" spans="1:9" ht="15" x14ac:dyDescent="0.25">
      <c r="A2973" s="24" t="s">
        <v>3173</v>
      </c>
      <c r="B2973" s="20">
        <v>0</v>
      </c>
      <c r="C2973" s="21">
        <v>0</v>
      </c>
      <c r="D2973" s="25">
        <v>245470.63000000003</v>
      </c>
      <c r="E2973" s="25">
        <v>208602.06</v>
      </c>
      <c r="F2973" s="21">
        <v>0</v>
      </c>
      <c r="G2973" s="22">
        <f t="shared" si="46"/>
        <v>36868.570000000036</v>
      </c>
      <c r="H2973" s="21">
        <v>0</v>
      </c>
      <c r="I2973" s="21">
        <v>0</v>
      </c>
    </row>
    <row r="2974" spans="1:9" ht="15" x14ac:dyDescent="0.25">
      <c r="A2974" s="24" t="s">
        <v>3174</v>
      </c>
      <c r="B2974" s="20">
        <v>0</v>
      </c>
      <c r="C2974" s="21">
        <v>0</v>
      </c>
      <c r="D2974" s="25">
        <v>295762.5799999999</v>
      </c>
      <c r="E2974" s="25">
        <v>257426.01</v>
      </c>
      <c r="F2974" s="21">
        <v>0</v>
      </c>
      <c r="G2974" s="22">
        <f t="shared" si="46"/>
        <v>38336.569999999891</v>
      </c>
      <c r="H2974" s="21">
        <v>0</v>
      </c>
      <c r="I2974" s="21">
        <v>0</v>
      </c>
    </row>
    <row r="2975" spans="1:9" ht="15" x14ac:dyDescent="0.25">
      <c r="A2975" s="24" t="s">
        <v>3175</v>
      </c>
      <c r="B2975" s="20">
        <v>0</v>
      </c>
      <c r="C2975" s="21">
        <v>0</v>
      </c>
      <c r="D2975" s="25">
        <v>51118.5</v>
      </c>
      <c r="E2975" s="25">
        <v>45783</v>
      </c>
      <c r="F2975" s="21">
        <v>0</v>
      </c>
      <c r="G2975" s="22">
        <f t="shared" si="46"/>
        <v>5335.5</v>
      </c>
      <c r="H2975" s="21">
        <v>0</v>
      </c>
      <c r="I2975" s="21">
        <v>0</v>
      </c>
    </row>
    <row r="2976" spans="1:9" ht="15" x14ac:dyDescent="0.25">
      <c r="A2976" s="24" t="s">
        <v>3176</v>
      </c>
      <c r="B2976" s="20">
        <v>0</v>
      </c>
      <c r="C2976" s="21">
        <v>0</v>
      </c>
      <c r="D2976" s="25">
        <v>284049.19</v>
      </c>
      <c r="E2976" s="25">
        <v>250560.84</v>
      </c>
      <c r="F2976" s="21">
        <v>0</v>
      </c>
      <c r="G2976" s="22">
        <f t="shared" si="46"/>
        <v>33488.350000000006</v>
      </c>
      <c r="H2976" s="21">
        <v>0</v>
      </c>
      <c r="I2976" s="21">
        <v>0</v>
      </c>
    </row>
    <row r="2977" spans="1:9" ht="15" x14ac:dyDescent="0.25">
      <c r="A2977" s="24" t="s">
        <v>3177</v>
      </c>
      <c r="B2977" s="20">
        <v>0</v>
      </c>
      <c r="C2977" s="21">
        <v>0</v>
      </c>
      <c r="D2977" s="25">
        <v>679840.30000000028</v>
      </c>
      <c r="E2977" s="25">
        <v>620791.72</v>
      </c>
      <c r="F2977" s="21">
        <v>0</v>
      </c>
      <c r="G2977" s="22">
        <f t="shared" si="46"/>
        <v>59048.580000000307</v>
      </c>
      <c r="H2977" s="21">
        <v>0</v>
      </c>
      <c r="I2977" s="21">
        <v>0</v>
      </c>
    </row>
    <row r="2978" spans="1:9" ht="15" x14ac:dyDescent="0.25">
      <c r="A2978" s="24" t="s">
        <v>3178</v>
      </c>
      <c r="B2978" s="20">
        <v>0</v>
      </c>
      <c r="C2978" s="21">
        <v>0</v>
      </c>
      <c r="D2978" s="25">
        <v>12227.1</v>
      </c>
      <c r="E2978" s="25">
        <v>11842.6</v>
      </c>
      <c r="F2978" s="21">
        <v>0</v>
      </c>
      <c r="G2978" s="22">
        <f t="shared" si="46"/>
        <v>384.5</v>
      </c>
      <c r="H2978" s="21">
        <v>0</v>
      </c>
      <c r="I2978" s="21">
        <v>0</v>
      </c>
    </row>
    <row r="2979" spans="1:9" ht="15" x14ac:dyDescent="0.25">
      <c r="A2979" s="24" t="s">
        <v>3179</v>
      </c>
      <c r="B2979" s="20">
        <v>0</v>
      </c>
      <c r="C2979" s="21">
        <v>0</v>
      </c>
      <c r="D2979" s="25">
        <v>427332.27</v>
      </c>
      <c r="E2979" s="25">
        <v>404407.57000000007</v>
      </c>
      <c r="F2979" s="21">
        <v>0</v>
      </c>
      <c r="G2979" s="22">
        <f t="shared" si="46"/>
        <v>22924.699999999953</v>
      </c>
      <c r="H2979" s="21">
        <v>0</v>
      </c>
      <c r="I2979" s="21">
        <v>0</v>
      </c>
    </row>
    <row r="2980" spans="1:9" ht="15" x14ac:dyDescent="0.25">
      <c r="A2980" s="24" t="s">
        <v>3180</v>
      </c>
      <c r="B2980" s="20">
        <v>0</v>
      </c>
      <c r="C2980" s="21">
        <v>0</v>
      </c>
      <c r="D2980" s="25">
        <v>236546.63</v>
      </c>
      <c r="E2980" s="25">
        <v>217149.17</v>
      </c>
      <c r="F2980" s="21">
        <v>0</v>
      </c>
      <c r="G2980" s="22">
        <f t="shared" si="46"/>
        <v>19397.459999999992</v>
      </c>
      <c r="H2980" s="21">
        <v>0</v>
      </c>
      <c r="I2980" s="21">
        <v>0</v>
      </c>
    </row>
    <row r="2981" spans="1:9" ht="15" x14ac:dyDescent="0.25">
      <c r="A2981" s="24" t="s">
        <v>3181</v>
      </c>
      <c r="B2981" s="20">
        <v>0</v>
      </c>
      <c r="C2981" s="21">
        <v>0</v>
      </c>
      <c r="D2981" s="25">
        <v>282715.87</v>
      </c>
      <c r="E2981" s="25">
        <v>256672.77</v>
      </c>
      <c r="F2981" s="21">
        <v>0</v>
      </c>
      <c r="G2981" s="22">
        <f t="shared" si="46"/>
        <v>26043.100000000006</v>
      </c>
      <c r="H2981" s="21">
        <v>0</v>
      </c>
      <c r="I2981" s="21">
        <v>0</v>
      </c>
    </row>
    <row r="2982" spans="1:9" ht="15" x14ac:dyDescent="0.25">
      <c r="A2982" s="24" t="s">
        <v>3182</v>
      </c>
      <c r="B2982" s="20">
        <v>0</v>
      </c>
      <c r="C2982" s="21">
        <v>0</v>
      </c>
      <c r="D2982" s="25">
        <v>67248.83</v>
      </c>
      <c r="E2982" s="25">
        <v>57118.130000000005</v>
      </c>
      <c r="F2982" s="21">
        <v>0</v>
      </c>
      <c r="G2982" s="22">
        <f t="shared" si="46"/>
        <v>10130.699999999997</v>
      </c>
      <c r="H2982" s="21">
        <v>0</v>
      </c>
      <c r="I2982" s="21">
        <v>0</v>
      </c>
    </row>
    <row r="2983" spans="1:9" ht="15" x14ac:dyDescent="0.25">
      <c r="A2983" s="24" t="s">
        <v>3183</v>
      </c>
      <c r="B2983" s="20">
        <v>0</v>
      </c>
      <c r="C2983" s="21">
        <v>0</v>
      </c>
      <c r="D2983" s="25">
        <v>85390.400000000009</v>
      </c>
      <c r="E2983" s="25">
        <v>40270.6</v>
      </c>
      <c r="F2983" s="21">
        <v>0</v>
      </c>
      <c r="G2983" s="22">
        <f t="shared" si="46"/>
        <v>45119.80000000001</v>
      </c>
      <c r="H2983" s="21">
        <v>0</v>
      </c>
      <c r="I2983" s="21">
        <v>0</v>
      </c>
    </row>
    <row r="2984" spans="1:9" ht="15" x14ac:dyDescent="0.25">
      <c r="A2984" s="24" t="s">
        <v>3184</v>
      </c>
      <c r="B2984" s="20">
        <v>0</v>
      </c>
      <c r="C2984" s="21">
        <v>0</v>
      </c>
      <c r="D2984" s="25">
        <v>486796.69999999995</v>
      </c>
      <c r="E2984" s="25">
        <v>254755.38000000003</v>
      </c>
      <c r="F2984" s="21">
        <v>0</v>
      </c>
      <c r="G2984" s="22">
        <f t="shared" si="46"/>
        <v>232041.31999999992</v>
      </c>
      <c r="H2984" s="21">
        <v>0</v>
      </c>
      <c r="I2984" s="21">
        <v>0</v>
      </c>
    </row>
    <row r="2985" spans="1:9" ht="15" x14ac:dyDescent="0.25">
      <c r="A2985" s="24" t="s">
        <v>3185</v>
      </c>
      <c r="B2985" s="20">
        <v>0</v>
      </c>
      <c r="C2985" s="21">
        <v>0</v>
      </c>
      <c r="D2985" s="25">
        <v>222953.75000000003</v>
      </c>
      <c r="E2985" s="25">
        <v>130903.8</v>
      </c>
      <c r="F2985" s="21">
        <v>0</v>
      </c>
      <c r="G2985" s="22">
        <f t="shared" si="46"/>
        <v>92049.950000000026</v>
      </c>
      <c r="H2985" s="21">
        <v>0</v>
      </c>
      <c r="I2985" s="21">
        <v>0</v>
      </c>
    </row>
    <row r="2986" spans="1:9" ht="15" x14ac:dyDescent="0.25">
      <c r="A2986" s="24" t="s">
        <v>3186</v>
      </c>
      <c r="B2986" s="20">
        <v>0</v>
      </c>
      <c r="C2986" s="21">
        <v>0</v>
      </c>
      <c r="D2986" s="25">
        <v>634437.03000000038</v>
      </c>
      <c r="E2986" s="25">
        <v>356109.71000000008</v>
      </c>
      <c r="F2986" s="21">
        <v>0</v>
      </c>
      <c r="G2986" s="22">
        <f t="shared" si="46"/>
        <v>278327.3200000003</v>
      </c>
      <c r="H2986" s="21">
        <v>0</v>
      </c>
      <c r="I2986" s="21">
        <v>0</v>
      </c>
    </row>
    <row r="2987" spans="1:9" ht="15" x14ac:dyDescent="0.25">
      <c r="A2987" s="24" t="s">
        <v>3187</v>
      </c>
      <c r="B2987" s="20">
        <v>0</v>
      </c>
      <c r="C2987" s="21">
        <v>0</v>
      </c>
      <c r="D2987" s="25">
        <v>273191.04000000004</v>
      </c>
      <c r="E2987" s="25">
        <v>133794.19999999998</v>
      </c>
      <c r="F2987" s="21">
        <v>0</v>
      </c>
      <c r="G2987" s="22">
        <f t="shared" si="46"/>
        <v>139396.84000000005</v>
      </c>
      <c r="H2987" s="21">
        <v>0</v>
      </c>
      <c r="I2987" s="21">
        <v>0</v>
      </c>
    </row>
    <row r="2988" spans="1:9" ht="15" x14ac:dyDescent="0.25">
      <c r="A2988" s="24" t="s">
        <v>3188</v>
      </c>
      <c r="B2988" s="20">
        <v>0</v>
      </c>
      <c r="C2988" s="21">
        <v>0</v>
      </c>
      <c r="D2988" s="25">
        <v>662288.1599999998</v>
      </c>
      <c r="E2988" s="25">
        <v>327019.05999999994</v>
      </c>
      <c r="F2988" s="21">
        <v>0</v>
      </c>
      <c r="G2988" s="22">
        <f t="shared" si="46"/>
        <v>335269.09999999986</v>
      </c>
      <c r="H2988" s="21">
        <v>0</v>
      </c>
      <c r="I2988" s="21">
        <v>0</v>
      </c>
    </row>
    <row r="2989" spans="1:9" ht="15" x14ac:dyDescent="0.25">
      <c r="A2989" s="24" t="s">
        <v>3189</v>
      </c>
      <c r="B2989" s="20">
        <v>0</v>
      </c>
      <c r="C2989" s="21">
        <v>0</v>
      </c>
      <c r="D2989" s="25">
        <v>615545.4600000002</v>
      </c>
      <c r="E2989" s="25">
        <v>346458.63</v>
      </c>
      <c r="F2989" s="21">
        <v>0</v>
      </c>
      <c r="G2989" s="22">
        <f t="shared" si="46"/>
        <v>269086.83000000019</v>
      </c>
      <c r="H2989" s="21">
        <v>0</v>
      </c>
      <c r="I2989" s="21">
        <v>0</v>
      </c>
    </row>
    <row r="2990" spans="1:9" ht="15" x14ac:dyDescent="0.25">
      <c r="A2990" s="24" t="s">
        <v>3190</v>
      </c>
      <c r="B2990" s="20">
        <v>0</v>
      </c>
      <c r="C2990" s="21">
        <v>0</v>
      </c>
      <c r="D2990" s="25">
        <v>133912.6</v>
      </c>
      <c r="E2990" s="25">
        <v>35119.199999999997</v>
      </c>
      <c r="F2990" s="21">
        <v>0</v>
      </c>
      <c r="G2990" s="22">
        <f t="shared" si="46"/>
        <v>98793.400000000009</v>
      </c>
      <c r="H2990" s="21">
        <v>0</v>
      </c>
      <c r="I2990" s="21">
        <v>0</v>
      </c>
    </row>
    <row r="2991" spans="1:9" ht="15" x14ac:dyDescent="0.25">
      <c r="A2991" s="24" t="s">
        <v>3191</v>
      </c>
      <c r="B2991" s="20">
        <v>0</v>
      </c>
      <c r="C2991" s="21">
        <v>0</v>
      </c>
      <c r="D2991" s="25">
        <v>864193.29999999993</v>
      </c>
      <c r="E2991" s="25">
        <v>356258.22000000003</v>
      </c>
      <c r="F2991" s="21">
        <v>0</v>
      </c>
      <c r="G2991" s="22">
        <f t="shared" si="46"/>
        <v>507935.0799999999</v>
      </c>
      <c r="H2991" s="21">
        <v>0</v>
      </c>
      <c r="I2991" s="21">
        <v>0</v>
      </c>
    </row>
    <row r="2992" spans="1:9" ht="15" x14ac:dyDescent="0.25">
      <c r="A2992" s="24" t="s">
        <v>3192</v>
      </c>
      <c r="B2992" s="20">
        <v>0</v>
      </c>
      <c r="C2992" s="21">
        <v>0</v>
      </c>
      <c r="D2992" s="25">
        <v>492846.8</v>
      </c>
      <c r="E2992" s="25">
        <v>337662.56000000006</v>
      </c>
      <c r="F2992" s="21">
        <v>0</v>
      </c>
      <c r="G2992" s="22">
        <f t="shared" si="46"/>
        <v>155184.23999999993</v>
      </c>
      <c r="H2992" s="21">
        <v>0</v>
      </c>
      <c r="I2992" s="21">
        <v>0</v>
      </c>
    </row>
    <row r="2993" spans="1:9" ht="15" x14ac:dyDescent="0.25">
      <c r="A2993" s="24" t="s">
        <v>3193</v>
      </c>
      <c r="B2993" s="20">
        <v>0</v>
      </c>
      <c r="C2993" s="21">
        <v>0</v>
      </c>
      <c r="D2993" s="25">
        <v>931828.61999999953</v>
      </c>
      <c r="E2993" s="25">
        <v>571120.09999999986</v>
      </c>
      <c r="F2993" s="21">
        <v>0</v>
      </c>
      <c r="G2993" s="22">
        <f t="shared" si="46"/>
        <v>360708.51999999967</v>
      </c>
      <c r="H2993" s="21">
        <v>0</v>
      </c>
      <c r="I2993" s="21">
        <v>0</v>
      </c>
    </row>
    <row r="2994" spans="1:9" ht="15" x14ac:dyDescent="0.25">
      <c r="A2994" s="24" t="s">
        <v>3194</v>
      </c>
      <c r="B2994" s="20">
        <v>0</v>
      </c>
      <c r="C2994" s="21">
        <v>0</v>
      </c>
      <c r="D2994" s="25">
        <v>648867.89999999979</v>
      </c>
      <c r="E2994" s="25">
        <v>447189.9</v>
      </c>
      <c r="F2994" s="21">
        <v>0</v>
      </c>
      <c r="G2994" s="22">
        <f t="shared" si="46"/>
        <v>201677.99999999977</v>
      </c>
      <c r="H2994" s="21">
        <v>0</v>
      </c>
      <c r="I2994" s="21">
        <v>0</v>
      </c>
    </row>
    <row r="2995" spans="1:9" ht="15" x14ac:dyDescent="0.25">
      <c r="A2995" s="24" t="s">
        <v>3195</v>
      </c>
      <c r="B2995" s="20">
        <v>0</v>
      </c>
      <c r="C2995" s="21">
        <v>0</v>
      </c>
      <c r="D2995" s="25">
        <v>822452.69999999984</v>
      </c>
      <c r="E2995" s="25">
        <v>610190.1</v>
      </c>
      <c r="F2995" s="21">
        <v>0</v>
      </c>
      <c r="G2995" s="22">
        <f t="shared" si="46"/>
        <v>212262.59999999986</v>
      </c>
      <c r="H2995" s="21">
        <v>0</v>
      </c>
      <c r="I2995" s="21">
        <v>0</v>
      </c>
    </row>
    <row r="2996" spans="1:9" ht="15" x14ac:dyDescent="0.25">
      <c r="A2996" s="24" t="s">
        <v>3196</v>
      </c>
      <c r="B2996" s="20">
        <v>0</v>
      </c>
      <c r="C2996" s="21">
        <v>0</v>
      </c>
      <c r="D2996" s="25">
        <v>228912.46000000002</v>
      </c>
      <c r="E2996" s="25">
        <v>90103.44</v>
      </c>
      <c r="F2996" s="21">
        <v>0</v>
      </c>
      <c r="G2996" s="22">
        <f t="shared" si="46"/>
        <v>138809.02000000002</v>
      </c>
      <c r="H2996" s="21">
        <v>0</v>
      </c>
      <c r="I2996" s="21">
        <v>0</v>
      </c>
    </row>
    <row r="2997" spans="1:9" ht="15" x14ac:dyDescent="0.25">
      <c r="A2997" s="24" t="s">
        <v>3197</v>
      </c>
      <c r="B2997" s="20">
        <v>0</v>
      </c>
      <c r="C2997" s="21">
        <v>0</v>
      </c>
      <c r="D2997" s="25">
        <v>256321.79999999996</v>
      </c>
      <c r="E2997" s="25">
        <v>133258.80000000002</v>
      </c>
      <c r="F2997" s="21">
        <v>0</v>
      </c>
      <c r="G2997" s="22">
        <f t="shared" si="46"/>
        <v>123062.99999999994</v>
      </c>
      <c r="H2997" s="21">
        <v>0</v>
      </c>
      <c r="I2997" s="21">
        <v>0</v>
      </c>
    </row>
    <row r="2998" spans="1:9" ht="15" x14ac:dyDescent="0.25">
      <c r="A2998" s="24" t="s">
        <v>3198</v>
      </c>
      <c r="B2998" s="20">
        <v>0</v>
      </c>
      <c r="C2998" s="21">
        <v>0</v>
      </c>
      <c r="D2998" s="25">
        <v>65460.800000000003</v>
      </c>
      <c r="E2998" s="25">
        <v>24915.34</v>
      </c>
      <c r="F2998" s="21">
        <v>0</v>
      </c>
      <c r="G2998" s="22">
        <f t="shared" si="46"/>
        <v>40545.460000000006</v>
      </c>
      <c r="H2998" s="21">
        <v>0</v>
      </c>
      <c r="I2998" s="21">
        <v>0</v>
      </c>
    </row>
    <row r="2999" spans="1:9" ht="15" x14ac:dyDescent="0.25">
      <c r="A2999" s="24" t="s">
        <v>3199</v>
      </c>
      <c r="B2999" s="20">
        <v>0</v>
      </c>
      <c r="C2999" s="21">
        <v>0</v>
      </c>
      <c r="D2999" s="25">
        <v>257828.90000000005</v>
      </c>
      <c r="E2999" s="25">
        <v>121728.49999999999</v>
      </c>
      <c r="F2999" s="21">
        <v>0</v>
      </c>
      <c r="G2999" s="22">
        <f t="shared" si="46"/>
        <v>136100.40000000008</v>
      </c>
      <c r="H2999" s="21">
        <v>0</v>
      </c>
      <c r="I2999" s="21">
        <v>0</v>
      </c>
    </row>
    <row r="3000" spans="1:9" ht="15" x14ac:dyDescent="0.25">
      <c r="A3000" s="24" t="s">
        <v>3200</v>
      </c>
      <c r="B3000" s="20">
        <v>0</v>
      </c>
      <c r="C3000" s="21">
        <v>0</v>
      </c>
      <c r="D3000" s="25">
        <v>244860.22999999998</v>
      </c>
      <c r="E3000" s="25">
        <v>94043.48</v>
      </c>
      <c r="F3000" s="21">
        <v>0</v>
      </c>
      <c r="G3000" s="22">
        <f t="shared" si="46"/>
        <v>150816.75</v>
      </c>
      <c r="H3000" s="21">
        <v>0</v>
      </c>
      <c r="I3000" s="21">
        <v>0</v>
      </c>
    </row>
    <row r="3001" spans="1:9" ht="15" x14ac:dyDescent="0.25">
      <c r="A3001" s="24" t="s">
        <v>3201</v>
      </c>
      <c r="B3001" s="20">
        <v>0</v>
      </c>
      <c r="C3001" s="21">
        <v>0</v>
      </c>
      <c r="D3001" s="25">
        <v>82341.3</v>
      </c>
      <c r="E3001" s="25">
        <v>72256.3</v>
      </c>
      <c r="F3001" s="21">
        <v>0</v>
      </c>
      <c r="G3001" s="22">
        <f t="shared" si="46"/>
        <v>10085</v>
      </c>
      <c r="H3001" s="21">
        <v>0</v>
      </c>
      <c r="I3001" s="21">
        <v>0</v>
      </c>
    </row>
    <row r="3002" spans="1:9" ht="15" x14ac:dyDescent="0.25">
      <c r="A3002" s="24" t="s">
        <v>3202</v>
      </c>
      <c r="B3002" s="20">
        <v>0</v>
      </c>
      <c r="C3002" s="21">
        <v>0</v>
      </c>
      <c r="D3002" s="25">
        <v>209557.69</v>
      </c>
      <c r="E3002" s="25">
        <v>154131.84</v>
      </c>
      <c r="F3002" s="21">
        <v>0</v>
      </c>
      <c r="G3002" s="22">
        <f t="shared" si="46"/>
        <v>55425.850000000006</v>
      </c>
      <c r="H3002" s="21">
        <v>0</v>
      </c>
      <c r="I3002" s="21">
        <v>0</v>
      </c>
    </row>
    <row r="3003" spans="1:9" ht="15" x14ac:dyDescent="0.25">
      <c r="A3003" s="24" t="s">
        <v>3203</v>
      </c>
      <c r="B3003" s="20">
        <v>0</v>
      </c>
      <c r="C3003" s="21">
        <v>0</v>
      </c>
      <c r="D3003" s="25">
        <v>223217.09</v>
      </c>
      <c r="E3003" s="25">
        <v>150229.39999999997</v>
      </c>
      <c r="F3003" s="21">
        <v>0</v>
      </c>
      <c r="G3003" s="22">
        <f t="shared" si="46"/>
        <v>72987.690000000031</v>
      </c>
      <c r="H3003" s="21">
        <v>0</v>
      </c>
      <c r="I3003" s="21">
        <v>0</v>
      </c>
    </row>
    <row r="3004" spans="1:9" ht="15" x14ac:dyDescent="0.25">
      <c r="A3004" s="24" t="s">
        <v>3204</v>
      </c>
      <c r="B3004" s="20">
        <v>0</v>
      </c>
      <c r="C3004" s="21">
        <v>0</v>
      </c>
      <c r="D3004" s="25">
        <v>209376.76</v>
      </c>
      <c r="E3004" s="25">
        <v>172252.83000000002</v>
      </c>
      <c r="F3004" s="21">
        <v>0</v>
      </c>
      <c r="G3004" s="22">
        <f t="shared" si="46"/>
        <v>37123.929999999993</v>
      </c>
      <c r="H3004" s="21">
        <v>0</v>
      </c>
      <c r="I3004" s="21">
        <v>0</v>
      </c>
    </row>
    <row r="3005" spans="1:9" ht="15" x14ac:dyDescent="0.25">
      <c r="A3005" s="24" t="s">
        <v>3205</v>
      </c>
      <c r="B3005" s="20">
        <v>0</v>
      </c>
      <c r="C3005" s="21">
        <v>0</v>
      </c>
      <c r="D3005" s="25">
        <v>110564.53000000001</v>
      </c>
      <c r="E3005" s="25">
        <v>25532.199999999997</v>
      </c>
      <c r="F3005" s="21">
        <v>0</v>
      </c>
      <c r="G3005" s="22">
        <f t="shared" si="46"/>
        <v>85032.330000000016</v>
      </c>
      <c r="H3005" s="21">
        <v>0</v>
      </c>
      <c r="I3005" s="21">
        <v>0</v>
      </c>
    </row>
    <row r="3006" spans="1:9" ht="15" x14ac:dyDescent="0.25">
      <c r="A3006" s="24" t="s">
        <v>3206</v>
      </c>
      <c r="B3006" s="20">
        <v>0</v>
      </c>
      <c r="C3006" s="21">
        <v>0</v>
      </c>
      <c r="D3006" s="25">
        <v>513068.5</v>
      </c>
      <c r="E3006" s="25">
        <v>342375.36</v>
      </c>
      <c r="F3006" s="21">
        <v>0</v>
      </c>
      <c r="G3006" s="22">
        <f t="shared" si="46"/>
        <v>170693.14</v>
      </c>
      <c r="H3006" s="21">
        <v>0</v>
      </c>
      <c r="I3006" s="21">
        <v>0</v>
      </c>
    </row>
    <row r="3007" spans="1:9" ht="15" x14ac:dyDescent="0.25">
      <c r="A3007" s="24" t="s">
        <v>3207</v>
      </c>
      <c r="B3007" s="20">
        <v>0</v>
      </c>
      <c r="C3007" s="21">
        <v>0</v>
      </c>
      <c r="D3007" s="25">
        <v>408624.69999999995</v>
      </c>
      <c r="E3007" s="25">
        <v>213931.89999999997</v>
      </c>
      <c r="F3007" s="21">
        <v>0</v>
      </c>
      <c r="G3007" s="22">
        <f t="shared" si="46"/>
        <v>194692.8</v>
      </c>
      <c r="H3007" s="21">
        <v>0</v>
      </c>
      <c r="I3007" s="21">
        <v>0</v>
      </c>
    </row>
    <row r="3008" spans="1:9" ht="15" x14ac:dyDescent="0.25">
      <c r="A3008" s="24" t="s">
        <v>3208</v>
      </c>
      <c r="B3008" s="20">
        <v>0</v>
      </c>
      <c r="C3008" s="21">
        <v>0</v>
      </c>
      <c r="D3008" s="25">
        <v>86764.900000000009</v>
      </c>
      <c r="E3008" s="25">
        <v>74360.399999999994</v>
      </c>
      <c r="F3008" s="21">
        <v>0</v>
      </c>
      <c r="G3008" s="22">
        <f t="shared" si="46"/>
        <v>12404.500000000015</v>
      </c>
      <c r="H3008" s="21">
        <v>0</v>
      </c>
      <c r="I3008" s="21">
        <v>0</v>
      </c>
    </row>
    <row r="3009" spans="1:9" ht="15" x14ac:dyDescent="0.25">
      <c r="A3009" s="24" t="s">
        <v>3209</v>
      </c>
      <c r="B3009" s="20">
        <v>0</v>
      </c>
      <c r="C3009" s="21">
        <v>0</v>
      </c>
      <c r="D3009" s="25">
        <v>223379.10000000003</v>
      </c>
      <c r="E3009" s="25">
        <v>115612.70000000001</v>
      </c>
      <c r="F3009" s="21">
        <v>0</v>
      </c>
      <c r="G3009" s="22">
        <f t="shared" si="46"/>
        <v>107766.40000000002</v>
      </c>
      <c r="H3009" s="21">
        <v>0</v>
      </c>
      <c r="I3009" s="21">
        <v>0</v>
      </c>
    </row>
    <row r="3010" spans="1:9" ht="15" x14ac:dyDescent="0.25">
      <c r="A3010" s="24" t="s">
        <v>3210</v>
      </c>
      <c r="B3010" s="20">
        <v>0</v>
      </c>
      <c r="C3010" s="21">
        <v>0</v>
      </c>
      <c r="D3010" s="25">
        <v>502487.69999999995</v>
      </c>
      <c r="E3010" s="25">
        <v>356894.10000000003</v>
      </c>
      <c r="F3010" s="21">
        <v>0</v>
      </c>
      <c r="G3010" s="22">
        <f t="shared" si="46"/>
        <v>145593.59999999992</v>
      </c>
      <c r="H3010" s="21">
        <v>0</v>
      </c>
      <c r="I3010" s="21">
        <v>0</v>
      </c>
    </row>
    <row r="3011" spans="1:9" ht="15" x14ac:dyDescent="0.25">
      <c r="A3011" s="24" t="s">
        <v>3211</v>
      </c>
      <c r="B3011" s="20">
        <v>0</v>
      </c>
      <c r="C3011" s="21">
        <v>0</v>
      </c>
      <c r="D3011" s="25">
        <v>293840.09999999998</v>
      </c>
      <c r="E3011" s="25">
        <v>124260.50000000001</v>
      </c>
      <c r="F3011" s="21">
        <v>0</v>
      </c>
      <c r="G3011" s="22">
        <f t="shared" si="46"/>
        <v>169579.59999999998</v>
      </c>
      <c r="H3011" s="21">
        <v>0</v>
      </c>
      <c r="I3011" s="21">
        <v>0</v>
      </c>
    </row>
    <row r="3012" spans="1:9" ht="15" x14ac:dyDescent="0.25">
      <c r="A3012" s="24" t="s">
        <v>3212</v>
      </c>
      <c r="B3012" s="20">
        <v>0</v>
      </c>
      <c r="C3012" s="21">
        <v>0</v>
      </c>
      <c r="D3012" s="25">
        <v>442006.29999999993</v>
      </c>
      <c r="E3012" s="25">
        <v>277189.3</v>
      </c>
      <c r="F3012" s="21">
        <v>0</v>
      </c>
      <c r="G3012" s="22">
        <f t="shared" si="46"/>
        <v>164816.99999999994</v>
      </c>
      <c r="H3012" s="21">
        <v>0</v>
      </c>
      <c r="I3012" s="21">
        <v>0</v>
      </c>
    </row>
    <row r="3013" spans="1:9" ht="15" x14ac:dyDescent="0.25">
      <c r="A3013" s="24" t="s">
        <v>3213</v>
      </c>
      <c r="B3013" s="20">
        <v>0</v>
      </c>
      <c r="C3013" s="21">
        <v>0</v>
      </c>
      <c r="D3013" s="25">
        <v>22854</v>
      </c>
      <c r="E3013" s="25">
        <v>12936.3</v>
      </c>
      <c r="F3013" s="21">
        <v>0</v>
      </c>
      <c r="G3013" s="22">
        <f t="shared" si="46"/>
        <v>9917.7000000000007</v>
      </c>
      <c r="H3013" s="21">
        <v>0</v>
      </c>
      <c r="I3013" s="21">
        <v>0</v>
      </c>
    </row>
    <row r="3014" spans="1:9" ht="15" x14ac:dyDescent="0.25">
      <c r="A3014" s="24" t="s">
        <v>3214</v>
      </c>
      <c r="B3014" s="20">
        <v>0</v>
      </c>
      <c r="C3014" s="21">
        <v>0</v>
      </c>
      <c r="D3014" s="25">
        <v>32671.4</v>
      </c>
      <c r="E3014" s="25">
        <v>20267.2</v>
      </c>
      <c r="F3014" s="21">
        <v>0</v>
      </c>
      <c r="G3014" s="22">
        <f t="shared" si="46"/>
        <v>12404.2</v>
      </c>
      <c r="H3014" s="21">
        <v>0</v>
      </c>
      <c r="I3014" s="21">
        <v>0</v>
      </c>
    </row>
    <row r="3015" spans="1:9" ht="15" x14ac:dyDescent="0.25">
      <c r="A3015" s="24" t="s">
        <v>3215</v>
      </c>
      <c r="B3015" s="20">
        <v>0</v>
      </c>
      <c r="C3015" s="21">
        <v>0</v>
      </c>
      <c r="D3015" s="25">
        <v>54869.1</v>
      </c>
      <c r="E3015" s="25">
        <v>19540</v>
      </c>
      <c r="F3015" s="21">
        <v>0</v>
      </c>
      <c r="G3015" s="22">
        <f t="shared" ref="G3015:G3078" si="47">D3015-E3015</f>
        <v>35329.1</v>
      </c>
      <c r="H3015" s="21">
        <v>0</v>
      </c>
      <c r="I3015" s="21">
        <v>0</v>
      </c>
    </row>
    <row r="3016" spans="1:9" ht="15" x14ac:dyDescent="0.25">
      <c r="A3016" s="24" t="s">
        <v>3216</v>
      </c>
      <c r="B3016" s="20">
        <v>0</v>
      </c>
      <c r="C3016" s="21">
        <v>0</v>
      </c>
      <c r="D3016" s="25">
        <v>53349.9</v>
      </c>
      <c r="E3016" s="25">
        <v>23311</v>
      </c>
      <c r="F3016" s="21">
        <v>0</v>
      </c>
      <c r="G3016" s="22">
        <f t="shared" si="47"/>
        <v>30038.9</v>
      </c>
      <c r="H3016" s="21">
        <v>0</v>
      </c>
      <c r="I3016" s="21">
        <v>0</v>
      </c>
    </row>
    <row r="3017" spans="1:9" ht="15" x14ac:dyDescent="0.25">
      <c r="A3017" s="24" t="s">
        <v>3217</v>
      </c>
      <c r="B3017" s="20">
        <v>0</v>
      </c>
      <c r="C3017" s="21">
        <v>0</v>
      </c>
      <c r="D3017" s="25">
        <v>55045.099999999991</v>
      </c>
      <c r="E3017" s="25">
        <v>32041.200000000001</v>
      </c>
      <c r="F3017" s="21">
        <v>0</v>
      </c>
      <c r="G3017" s="22">
        <f t="shared" si="47"/>
        <v>23003.899999999991</v>
      </c>
      <c r="H3017" s="21">
        <v>0</v>
      </c>
      <c r="I3017" s="21">
        <v>0</v>
      </c>
    </row>
    <row r="3018" spans="1:9" ht="15" x14ac:dyDescent="0.25">
      <c r="A3018" s="24" t="s">
        <v>3218</v>
      </c>
      <c r="B3018" s="20">
        <v>0</v>
      </c>
      <c r="C3018" s="21">
        <v>0</v>
      </c>
      <c r="D3018" s="25">
        <v>67563.5</v>
      </c>
      <c r="E3018" s="25">
        <v>13900.2</v>
      </c>
      <c r="F3018" s="21">
        <v>0</v>
      </c>
      <c r="G3018" s="22">
        <f t="shared" si="47"/>
        <v>53663.3</v>
      </c>
      <c r="H3018" s="21">
        <v>0</v>
      </c>
      <c r="I3018" s="21">
        <v>0</v>
      </c>
    </row>
    <row r="3019" spans="1:9" ht="15" x14ac:dyDescent="0.25">
      <c r="A3019" s="24" t="s">
        <v>3219</v>
      </c>
      <c r="B3019" s="20">
        <v>0</v>
      </c>
      <c r="C3019" s="21">
        <v>0</v>
      </c>
      <c r="D3019" s="25">
        <v>63772</v>
      </c>
      <c r="E3019" s="25">
        <v>33507.799999999996</v>
      </c>
      <c r="F3019" s="21">
        <v>0</v>
      </c>
      <c r="G3019" s="22">
        <f t="shared" si="47"/>
        <v>30264.200000000004</v>
      </c>
      <c r="H3019" s="21">
        <v>0</v>
      </c>
      <c r="I3019" s="21">
        <v>0</v>
      </c>
    </row>
    <row r="3020" spans="1:9" ht="15" x14ac:dyDescent="0.25">
      <c r="A3020" s="24" t="s">
        <v>3220</v>
      </c>
      <c r="B3020" s="20">
        <v>0</v>
      </c>
      <c r="C3020" s="21">
        <v>0</v>
      </c>
      <c r="D3020" s="25">
        <v>875450.10000000021</v>
      </c>
      <c r="E3020" s="25">
        <v>547855.18999999994</v>
      </c>
      <c r="F3020" s="21">
        <v>0</v>
      </c>
      <c r="G3020" s="22">
        <f t="shared" si="47"/>
        <v>327594.91000000027</v>
      </c>
      <c r="H3020" s="21">
        <v>0</v>
      </c>
      <c r="I3020" s="21">
        <v>0</v>
      </c>
    </row>
    <row r="3021" spans="1:9" ht="15" x14ac:dyDescent="0.25">
      <c r="A3021" s="24" t="s">
        <v>3221</v>
      </c>
      <c r="B3021" s="20">
        <v>0</v>
      </c>
      <c r="C3021" s="21">
        <v>0</v>
      </c>
      <c r="D3021" s="25">
        <v>162185.90000000002</v>
      </c>
      <c r="E3021" s="25">
        <v>66672.399999999994</v>
      </c>
      <c r="F3021" s="21">
        <v>0</v>
      </c>
      <c r="G3021" s="22">
        <f t="shared" si="47"/>
        <v>95513.500000000029</v>
      </c>
      <c r="H3021" s="21">
        <v>0</v>
      </c>
      <c r="I3021" s="21">
        <v>0</v>
      </c>
    </row>
    <row r="3022" spans="1:9" ht="15" x14ac:dyDescent="0.25">
      <c r="A3022" s="24" t="s">
        <v>3222</v>
      </c>
      <c r="B3022" s="20">
        <v>0</v>
      </c>
      <c r="C3022" s="21">
        <v>0</v>
      </c>
      <c r="D3022" s="25">
        <v>207774.7</v>
      </c>
      <c r="E3022" s="25">
        <v>140603.99999999997</v>
      </c>
      <c r="F3022" s="21">
        <v>0</v>
      </c>
      <c r="G3022" s="22">
        <f t="shared" si="47"/>
        <v>67170.700000000041</v>
      </c>
      <c r="H3022" s="21">
        <v>0</v>
      </c>
      <c r="I3022" s="21">
        <v>0</v>
      </c>
    </row>
    <row r="3023" spans="1:9" ht="15" x14ac:dyDescent="0.25">
      <c r="A3023" s="24" t="s">
        <v>3223</v>
      </c>
      <c r="B3023" s="20">
        <v>0</v>
      </c>
      <c r="C3023" s="21">
        <v>0</v>
      </c>
      <c r="D3023" s="25">
        <v>145216.00000000003</v>
      </c>
      <c r="E3023" s="25">
        <v>113614.69999999998</v>
      </c>
      <c r="F3023" s="21">
        <v>0</v>
      </c>
      <c r="G3023" s="22">
        <f t="shared" si="47"/>
        <v>31601.300000000047</v>
      </c>
      <c r="H3023" s="21">
        <v>0</v>
      </c>
      <c r="I3023" s="21">
        <v>0</v>
      </c>
    </row>
    <row r="3024" spans="1:9" ht="15" x14ac:dyDescent="0.25">
      <c r="A3024" s="24" t="s">
        <v>3224</v>
      </c>
      <c r="B3024" s="20">
        <v>0</v>
      </c>
      <c r="C3024" s="21">
        <v>0</v>
      </c>
      <c r="D3024" s="25">
        <v>191552.3</v>
      </c>
      <c r="E3024" s="25">
        <v>144043.1</v>
      </c>
      <c r="F3024" s="21">
        <v>0</v>
      </c>
      <c r="G3024" s="22">
        <f t="shared" si="47"/>
        <v>47509.199999999983</v>
      </c>
      <c r="H3024" s="21">
        <v>0</v>
      </c>
      <c r="I3024" s="21">
        <v>0</v>
      </c>
    </row>
    <row r="3025" spans="1:9" ht="15" x14ac:dyDescent="0.25">
      <c r="A3025" s="24" t="s">
        <v>3011</v>
      </c>
      <c r="B3025" s="20">
        <v>0</v>
      </c>
      <c r="C3025" s="21">
        <v>0</v>
      </c>
      <c r="D3025" s="25">
        <v>181451.59999999995</v>
      </c>
      <c r="E3025" s="25">
        <v>133979.87</v>
      </c>
      <c r="F3025" s="21">
        <v>0</v>
      </c>
      <c r="G3025" s="22">
        <f t="shared" si="47"/>
        <v>47471.729999999952</v>
      </c>
      <c r="H3025" s="21">
        <v>0</v>
      </c>
      <c r="I3025" s="21">
        <v>0</v>
      </c>
    </row>
    <row r="3026" spans="1:9" ht="15" x14ac:dyDescent="0.25">
      <c r="A3026" s="24" t="s">
        <v>3225</v>
      </c>
      <c r="B3026" s="20">
        <v>0</v>
      </c>
      <c r="C3026" s="21">
        <v>0</v>
      </c>
      <c r="D3026" s="25">
        <v>209768.7</v>
      </c>
      <c r="E3026" s="25">
        <v>190938.9</v>
      </c>
      <c r="F3026" s="21">
        <v>0</v>
      </c>
      <c r="G3026" s="22">
        <f t="shared" si="47"/>
        <v>18829.800000000017</v>
      </c>
      <c r="H3026" s="21">
        <v>0</v>
      </c>
      <c r="I3026" s="21">
        <v>0</v>
      </c>
    </row>
    <row r="3027" spans="1:9" ht="15" x14ac:dyDescent="0.25">
      <c r="A3027" s="24" t="s">
        <v>3226</v>
      </c>
      <c r="B3027" s="20">
        <v>0</v>
      </c>
      <c r="C3027" s="21">
        <v>0</v>
      </c>
      <c r="D3027" s="25">
        <v>193700.75000000003</v>
      </c>
      <c r="E3027" s="25">
        <v>121879.54999999999</v>
      </c>
      <c r="F3027" s="21">
        <v>0</v>
      </c>
      <c r="G3027" s="22">
        <f t="shared" si="47"/>
        <v>71821.200000000041</v>
      </c>
      <c r="H3027" s="21">
        <v>0</v>
      </c>
      <c r="I3027" s="21">
        <v>0</v>
      </c>
    </row>
    <row r="3028" spans="1:9" ht="15" x14ac:dyDescent="0.25">
      <c r="A3028" s="24" t="s">
        <v>3227</v>
      </c>
      <c r="B3028" s="20">
        <v>0</v>
      </c>
      <c r="C3028" s="21">
        <v>0</v>
      </c>
      <c r="D3028" s="25">
        <v>15582.8</v>
      </c>
      <c r="E3028" s="25">
        <v>0</v>
      </c>
      <c r="F3028" s="21">
        <v>0</v>
      </c>
      <c r="G3028" s="22">
        <f t="shared" si="47"/>
        <v>15582.8</v>
      </c>
      <c r="H3028" s="21">
        <v>0</v>
      </c>
      <c r="I3028" s="21">
        <v>0</v>
      </c>
    </row>
    <row r="3029" spans="1:9" ht="15" x14ac:dyDescent="0.25">
      <c r="A3029" s="24" t="s">
        <v>3228</v>
      </c>
      <c r="B3029" s="20">
        <v>0</v>
      </c>
      <c r="C3029" s="21">
        <v>0</v>
      </c>
      <c r="D3029" s="25">
        <v>451495.20000000007</v>
      </c>
      <c r="E3029" s="25">
        <v>280501.54000000004</v>
      </c>
      <c r="F3029" s="21">
        <v>0</v>
      </c>
      <c r="G3029" s="22">
        <f t="shared" si="47"/>
        <v>170993.66000000003</v>
      </c>
      <c r="H3029" s="21">
        <v>0</v>
      </c>
      <c r="I3029" s="21">
        <v>0</v>
      </c>
    </row>
    <row r="3030" spans="1:9" ht="15" x14ac:dyDescent="0.25">
      <c r="A3030" s="24" t="s">
        <v>3229</v>
      </c>
      <c r="B3030" s="20">
        <v>0</v>
      </c>
      <c r="C3030" s="21">
        <v>0</v>
      </c>
      <c r="D3030" s="25">
        <v>299709.59999999992</v>
      </c>
      <c r="E3030" s="25">
        <v>173655.99999999994</v>
      </c>
      <c r="F3030" s="21">
        <v>0</v>
      </c>
      <c r="G3030" s="22">
        <f t="shared" si="47"/>
        <v>126053.59999999998</v>
      </c>
      <c r="H3030" s="21">
        <v>0</v>
      </c>
      <c r="I3030" s="21">
        <v>0</v>
      </c>
    </row>
    <row r="3031" spans="1:9" ht="15" x14ac:dyDescent="0.25">
      <c r="A3031" s="24" t="s">
        <v>3230</v>
      </c>
      <c r="B3031" s="20">
        <v>0</v>
      </c>
      <c r="C3031" s="21">
        <v>0</v>
      </c>
      <c r="D3031" s="25">
        <v>225795.90000000005</v>
      </c>
      <c r="E3031" s="25">
        <v>182941.00000000006</v>
      </c>
      <c r="F3031" s="21">
        <v>0</v>
      </c>
      <c r="G3031" s="22">
        <f t="shared" si="47"/>
        <v>42854.899999999994</v>
      </c>
      <c r="H3031" s="21">
        <v>0</v>
      </c>
      <c r="I3031" s="21">
        <v>0</v>
      </c>
    </row>
    <row r="3032" spans="1:9" ht="15" x14ac:dyDescent="0.25">
      <c r="A3032" s="24" t="s">
        <v>3231</v>
      </c>
      <c r="B3032" s="20">
        <v>0</v>
      </c>
      <c r="C3032" s="21">
        <v>0</v>
      </c>
      <c r="D3032" s="25">
        <v>78794.199999999983</v>
      </c>
      <c r="E3032" s="25">
        <v>974</v>
      </c>
      <c r="F3032" s="21">
        <v>0</v>
      </c>
      <c r="G3032" s="22">
        <f t="shared" si="47"/>
        <v>77820.199999999983</v>
      </c>
      <c r="H3032" s="21">
        <v>0</v>
      </c>
      <c r="I3032" s="21">
        <v>0</v>
      </c>
    </row>
    <row r="3033" spans="1:9" ht="15" x14ac:dyDescent="0.25">
      <c r="A3033" s="24" t="s">
        <v>3232</v>
      </c>
      <c r="B3033" s="20">
        <v>0</v>
      </c>
      <c r="C3033" s="21">
        <v>0</v>
      </c>
      <c r="D3033" s="25">
        <v>73317.399999999994</v>
      </c>
      <c r="E3033" s="25">
        <v>22753.3</v>
      </c>
      <c r="F3033" s="21">
        <v>0</v>
      </c>
      <c r="G3033" s="22">
        <f t="shared" si="47"/>
        <v>50564.099999999991</v>
      </c>
      <c r="H3033" s="21">
        <v>0</v>
      </c>
      <c r="I3033" s="21">
        <v>0</v>
      </c>
    </row>
    <row r="3034" spans="1:9" ht="15" x14ac:dyDescent="0.25">
      <c r="A3034" s="24" t="s">
        <v>3233</v>
      </c>
      <c r="B3034" s="20">
        <v>0</v>
      </c>
      <c r="C3034" s="21">
        <v>0</v>
      </c>
      <c r="D3034" s="25">
        <v>81190.3</v>
      </c>
      <c r="E3034" s="25">
        <v>19418.580000000002</v>
      </c>
      <c r="F3034" s="21">
        <v>0</v>
      </c>
      <c r="G3034" s="22">
        <f t="shared" si="47"/>
        <v>61771.72</v>
      </c>
      <c r="H3034" s="21">
        <v>0</v>
      </c>
      <c r="I3034" s="21">
        <v>0</v>
      </c>
    </row>
    <row r="3035" spans="1:9" ht="15" x14ac:dyDescent="0.25">
      <c r="A3035" s="24" t="s">
        <v>3234</v>
      </c>
      <c r="B3035" s="20">
        <v>0</v>
      </c>
      <c r="C3035" s="21">
        <v>0</v>
      </c>
      <c r="D3035" s="25">
        <v>107123.59999999999</v>
      </c>
      <c r="E3035" s="25">
        <v>63698.200000000004</v>
      </c>
      <c r="F3035" s="21">
        <v>0</v>
      </c>
      <c r="G3035" s="22">
        <f t="shared" si="47"/>
        <v>43425.399999999987</v>
      </c>
      <c r="H3035" s="21">
        <v>0</v>
      </c>
      <c r="I3035" s="21">
        <v>0</v>
      </c>
    </row>
    <row r="3036" spans="1:9" ht="15" x14ac:dyDescent="0.25">
      <c r="A3036" s="24" t="s">
        <v>3235</v>
      </c>
      <c r="B3036" s="20">
        <v>0</v>
      </c>
      <c r="C3036" s="21">
        <v>0</v>
      </c>
      <c r="D3036" s="25">
        <v>179625.99999999997</v>
      </c>
      <c r="E3036" s="25">
        <v>70177.899999999994</v>
      </c>
      <c r="F3036" s="21">
        <v>0</v>
      </c>
      <c r="G3036" s="22">
        <f t="shared" si="47"/>
        <v>109448.09999999998</v>
      </c>
      <c r="H3036" s="21">
        <v>0</v>
      </c>
      <c r="I3036" s="21">
        <v>0</v>
      </c>
    </row>
    <row r="3037" spans="1:9" ht="15" x14ac:dyDescent="0.25">
      <c r="A3037" s="24" t="s">
        <v>3236</v>
      </c>
      <c r="B3037" s="20">
        <v>0</v>
      </c>
      <c r="C3037" s="21">
        <v>0</v>
      </c>
      <c r="D3037" s="25">
        <v>95990.699999999983</v>
      </c>
      <c r="E3037" s="25">
        <v>61468.799999999996</v>
      </c>
      <c r="F3037" s="21">
        <v>0</v>
      </c>
      <c r="G3037" s="22">
        <f t="shared" si="47"/>
        <v>34521.899999999987</v>
      </c>
      <c r="H3037" s="21">
        <v>0</v>
      </c>
      <c r="I3037" s="21">
        <v>0</v>
      </c>
    </row>
    <row r="3038" spans="1:9" ht="15" x14ac:dyDescent="0.25">
      <c r="A3038" s="24" t="s">
        <v>3237</v>
      </c>
      <c r="B3038" s="20">
        <v>0</v>
      </c>
      <c r="C3038" s="21">
        <v>0</v>
      </c>
      <c r="D3038" s="25">
        <v>61825.900000000009</v>
      </c>
      <c r="E3038" s="25">
        <v>26931.4</v>
      </c>
      <c r="F3038" s="21">
        <v>0</v>
      </c>
      <c r="G3038" s="22">
        <f t="shared" si="47"/>
        <v>34894.500000000007</v>
      </c>
      <c r="H3038" s="21">
        <v>0</v>
      </c>
      <c r="I3038" s="21">
        <v>0</v>
      </c>
    </row>
    <row r="3039" spans="1:9" ht="15" x14ac:dyDescent="0.25">
      <c r="A3039" s="24" t="s">
        <v>3238</v>
      </c>
      <c r="B3039" s="20">
        <v>0</v>
      </c>
      <c r="C3039" s="21">
        <v>0</v>
      </c>
      <c r="D3039" s="25">
        <v>229895.19999999998</v>
      </c>
      <c r="E3039" s="25">
        <v>170500.19999999995</v>
      </c>
      <c r="F3039" s="21">
        <v>0</v>
      </c>
      <c r="G3039" s="22">
        <f t="shared" si="47"/>
        <v>59395.000000000029</v>
      </c>
      <c r="H3039" s="21">
        <v>0</v>
      </c>
      <c r="I3039" s="21">
        <v>0</v>
      </c>
    </row>
    <row r="3040" spans="1:9" ht="15" x14ac:dyDescent="0.25">
      <c r="A3040" s="24" t="s">
        <v>3239</v>
      </c>
      <c r="B3040" s="20">
        <v>0</v>
      </c>
      <c r="C3040" s="21">
        <v>0</v>
      </c>
      <c r="D3040" s="25">
        <v>336701.09999999986</v>
      </c>
      <c r="E3040" s="25">
        <v>178543.88</v>
      </c>
      <c r="F3040" s="21">
        <v>0</v>
      </c>
      <c r="G3040" s="22">
        <f t="shared" si="47"/>
        <v>158157.21999999986</v>
      </c>
      <c r="H3040" s="21">
        <v>0</v>
      </c>
      <c r="I3040" s="21">
        <v>0</v>
      </c>
    </row>
    <row r="3041" spans="1:9" ht="15" x14ac:dyDescent="0.25">
      <c r="A3041" s="24" t="s">
        <v>3240</v>
      </c>
      <c r="B3041" s="20">
        <v>0</v>
      </c>
      <c r="C3041" s="21">
        <v>0</v>
      </c>
      <c r="D3041" s="25">
        <v>165771.90000000002</v>
      </c>
      <c r="E3041" s="25">
        <v>52519.5</v>
      </c>
      <c r="F3041" s="21">
        <v>0</v>
      </c>
      <c r="G3041" s="22">
        <f t="shared" si="47"/>
        <v>113252.40000000002</v>
      </c>
      <c r="H3041" s="21">
        <v>0</v>
      </c>
      <c r="I3041" s="21">
        <v>0</v>
      </c>
    </row>
    <row r="3042" spans="1:9" ht="15" x14ac:dyDescent="0.25">
      <c r="A3042" s="24" t="s">
        <v>3241</v>
      </c>
      <c r="B3042" s="20">
        <v>0</v>
      </c>
      <c r="C3042" s="21">
        <v>0</v>
      </c>
      <c r="D3042" s="25">
        <v>350075.6</v>
      </c>
      <c r="E3042" s="25">
        <v>237627.7</v>
      </c>
      <c r="F3042" s="21">
        <v>0</v>
      </c>
      <c r="G3042" s="22">
        <f t="shared" si="47"/>
        <v>112447.89999999997</v>
      </c>
      <c r="H3042" s="21">
        <v>0</v>
      </c>
      <c r="I3042" s="21">
        <v>0</v>
      </c>
    </row>
    <row r="3043" spans="1:9" ht="15" x14ac:dyDescent="0.25">
      <c r="A3043" s="24" t="s">
        <v>3242</v>
      </c>
      <c r="B3043" s="20">
        <v>0</v>
      </c>
      <c r="C3043" s="21">
        <v>0</v>
      </c>
      <c r="D3043" s="25">
        <v>530222.69999999995</v>
      </c>
      <c r="E3043" s="25">
        <v>304302.76999999996</v>
      </c>
      <c r="F3043" s="21">
        <v>0</v>
      </c>
      <c r="G3043" s="22">
        <f t="shared" si="47"/>
        <v>225919.93</v>
      </c>
      <c r="H3043" s="21">
        <v>0</v>
      </c>
      <c r="I3043" s="21">
        <v>0</v>
      </c>
    </row>
    <row r="3044" spans="1:9" ht="15" x14ac:dyDescent="0.25">
      <c r="A3044" s="24" t="s">
        <v>3243</v>
      </c>
      <c r="B3044" s="20">
        <v>0</v>
      </c>
      <c r="C3044" s="21">
        <v>0</v>
      </c>
      <c r="D3044" s="25">
        <v>10292.5</v>
      </c>
      <c r="E3044" s="25">
        <v>0</v>
      </c>
      <c r="F3044" s="21">
        <v>0</v>
      </c>
      <c r="G3044" s="22">
        <f t="shared" si="47"/>
        <v>10292.5</v>
      </c>
      <c r="H3044" s="21">
        <v>0</v>
      </c>
      <c r="I3044" s="21">
        <v>0</v>
      </c>
    </row>
    <row r="3045" spans="1:9" ht="15" x14ac:dyDescent="0.25">
      <c r="A3045" s="24" t="s">
        <v>3244</v>
      </c>
      <c r="B3045" s="20">
        <v>0</v>
      </c>
      <c r="C3045" s="21">
        <v>0</v>
      </c>
      <c r="D3045" s="25">
        <v>71200.03</v>
      </c>
      <c r="E3045" s="25">
        <v>32632.239999999998</v>
      </c>
      <c r="F3045" s="21">
        <v>0</v>
      </c>
      <c r="G3045" s="22">
        <f t="shared" si="47"/>
        <v>38567.79</v>
      </c>
      <c r="H3045" s="21">
        <v>0</v>
      </c>
      <c r="I3045" s="21">
        <v>0</v>
      </c>
    </row>
    <row r="3046" spans="1:9" ht="15" x14ac:dyDescent="0.25">
      <c r="A3046" s="24" t="s">
        <v>3245</v>
      </c>
      <c r="B3046" s="20">
        <v>0</v>
      </c>
      <c r="C3046" s="21">
        <v>0</v>
      </c>
      <c r="D3046" s="25">
        <v>89616.3</v>
      </c>
      <c r="E3046" s="25">
        <v>34901.599999999991</v>
      </c>
      <c r="F3046" s="21">
        <v>0</v>
      </c>
      <c r="G3046" s="22">
        <f t="shared" si="47"/>
        <v>54714.700000000012</v>
      </c>
      <c r="H3046" s="21">
        <v>0</v>
      </c>
      <c r="I3046" s="21">
        <v>0</v>
      </c>
    </row>
    <row r="3047" spans="1:9" ht="15" x14ac:dyDescent="0.25">
      <c r="A3047" s="24" t="s">
        <v>3246</v>
      </c>
      <c r="B3047" s="20">
        <v>0</v>
      </c>
      <c r="C3047" s="21">
        <v>0</v>
      </c>
      <c r="D3047" s="25">
        <v>204506.32</v>
      </c>
      <c r="E3047" s="25">
        <v>110484.8</v>
      </c>
      <c r="F3047" s="21">
        <v>0</v>
      </c>
      <c r="G3047" s="22">
        <f t="shared" si="47"/>
        <v>94021.52</v>
      </c>
      <c r="H3047" s="21">
        <v>0</v>
      </c>
      <c r="I3047" s="21">
        <v>0</v>
      </c>
    </row>
    <row r="3048" spans="1:9" ht="15" x14ac:dyDescent="0.25">
      <c r="A3048" s="24" t="s">
        <v>3247</v>
      </c>
      <c r="B3048" s="20">
        <v>0</v>
      </c>
      <c r="C3048" s="21">
        <v>0</v>
      </c>
      <c r="D3048" s="25">
        <v>378873.94</v>
      </c>
      <c r="E3048" s="25">
        <v>255362.32000000004</v>
      </c>
      <c r="F3048" s="21">
        <v>0</v>
      </c>
      <c r="G3048" s="22">
        <f t="shared" si="47"/>
        <v>123511.61999999997</v>
      </c>
      <c r="H3048" s="21">
        <v>0</v>
      </c>
      <c r="I3048" s="21">
        <v>0</v>
      </c>
    </row>
    <row r="3049" spans="1:9" ht="15" x14ac:dyDescent="0.25">
      <c r="A3049" s="24" t="s">
        <v>3248</v>
      </c>
      <c r="B3049" s="20">
        <v>0</v>
      </c>
      <c r="C3049" s="21">
        <v>0</v>
      </c>
      <c r="D3049" s="25">
        <v>206762.66000000003</v>
      </c>
      <c r="E3049" s="25">
        <v>164003.65</v>
      </c>
      <c r="F3049" s="21">
        <v>0</v>
      </c>
      <c r="G3049" s="22">
        <f t="shared" si="47"/>
        <v>42759.010000000038</v>
      </c>
      <c r="H3049" s="21">
        <v>0</v>
      </c>
      <c r="I3049" s="21">
        <v>0</v>
      </c>
    </row>
    <row r="3050" spans="1:9" ht="15" x14ac:dyDescent="0.25">
      <c r="A3050" s="24" t="s">
        <v>3249</v>
      </c>
      <c r="B3050" s="20">
        <v>0</v>
      </c>
      <c r="C3050" s="21">
        <v>0</v>
      </c>
      <c r="D3050" s="25">
        <v>205787.49999999997</v>
      </c>
      <c r="E3050" s="25">
        <v>154312.28000000003</v>
      </c>
      <c r="F3050" s="21">
        <v>0</v>
      </c>
      <c r="G3050" s="22">
        <f t="shared" si="47"/>
        <v>51475.219999999943</v>
      </c>
      <c r="H3050" s="21">
        <v>0</v>
      </c>
      <c r="I3050" s="21">
        <v>0</v>
      </c>
    </row>
    <row r="3051" spans="1:9" ht="15" x14ac:dyDescent="0.25">
      <c r="A3051" s="24" t="s">
        <v>3250</v>
      </c>
      <c r="B3051" s="20">
        <v>0</v>
      </c>
      <c r="C3051" s="21">
        <v>0</v>
      </c>
      <c r="D3051" s="25">
        <v>216098.88</v>
      </c>
      <c r="E3051" s="25">
        <v>98286.799999999988</v>
      </c>
      <c r="F3051" s="21">
        <v>0</v>
      </c>
      <c r="G3051" s="22">
        <f t="shared" si="47"/>
        <v>117812.08000000002</v>
      </c>
      <c r="H3051" s="21">
        <v>0</v>
      </c>
      <c r="I3051" s="21">
        <v>0</v>
      </c>
    </row>
    <row r="3052" spans="1:9" ht="15" x14ac:dyDescent="0.25">
      <c r="A3052" s="24" t="s">
        <v>3251</v>
      </c>
      <c r="B3052" s="20">
        <v>0</v>
      </c>
      <c r="C3052" s="21">
        <v>0</v>
      </c>
      <c r="D3052" s="25">
        <v>260876.79</v>
      </c>
      <c r="E3052" s="25">
        <v>179121.62000000002</v>
      </c>
      <c r="F3052" s="21">
        <v>0</v>
      </c>
      <c r="G3052" s="22">
        <f t="shared" si="47"/>
        <v>81755.169999999984</v>
      </c>
      <c r="H3052" s="21">
        <v>0</v>
      </c>
      <c r="I3052" s="21">
        <v>0</v>
      </c>
    </row>
    <row r="3053" spans="1:9" ht="15" x14ac:dyDescent="0.25">
      <c r="A3053" s="24" t="s">
        <v>3252</v>
      </c>
      <c r="B3053" s="20">
        <v>0</v>
      </c>
      <c r="C3053" s="21">
        <v>0</v>
      </c>
      <c r="D3053" s="25">
        <v>213164.62</v>
      </c>
      <c r="E3053" s="25">
        <v>121877.75999999999</v>
      </c>
      <c r="F3053" s="21">
        <v>0</v>
      </c>
      <c r="G3053" s="22">
        <f t="shared" si="47"/>
        <v>91286.86</v>
      </c>
      <c r="H3053" s="21">
        <v>0</v>
      </c>
      <c r="I3053" s="21">
        <v>0</v>
      </c>
    </row>
    <row r="3054" spans="1:9" ht="15" x14ac:dyDescent="0.25">
      <c r="A3054" s="24" t="s">
        <v>3253</v>
      </c>
      <c r="B3054" s="20">
        <v>0</v>
      </c>
      <c r="C3054" s="21">
        <v>0</v>
      </c>
      <c r="D3054" s="25">
        <v>335721.40000000008</v>
      </c>
      <c r="E3054" s="25">
        <v>242992.70000000004</v>
      </c>
      <c r="F3054" s="21">
        <v>0</v>
      </c>
      <c r="G3054" s="22">
        <f t="shared" si="47"/>
        <v>92728.700000000041</v>
      </c>
      <c r="H3054" s="21">
        <v>0</v>
      </c>
      <c r="I3054" s="21">
        <v>0</v>
      </c>
    </row>
    <row r="3055" spans="1:9" ht="15" x14ac:dyDescent="0.25">
      <c r="A3055" s="24" t="s">
        <v>3254</v>
      </c>
      <c r="B3055" s="20">
        <v>0</v>
      </c>
      <c r="C3055" s="21">
        <v>0</v>
      </c>
      <c r="D3055" s="25">
        <v>349317</v>
      </c>
      <c r="E3055" s="25">
        <v>203478.49999999997</v>
      </c>
      <c r="F3055" s="21">
        <v>0</v>
      </c>
      <c r="G3055" s="22">
        <f t="shared" si="47"/>
        <v>145838.50000000003</v>
      </c>
      <c r="H3055" s="21">
        <v>0</v>
      </c>
      <c r="I3055" s="21">
        <v>0</v>
      </c>
    </row>
    <row r="3056" spans="1:9" ht="15" x14ac:dyDescent="0.25">
      <c r="A3056" s="24" t="s">
        <v>3255</v>
      </c>
      <c r="B3056" s="20">
        <v>0</v>
      </c>
      <c r="C3056" s="21">
        <v>0</v>
      </c>
      <c r="D3056" s="25">
        <v>533849.70000000019</v>
      </c>
      <c r="E3056" s="25">
        <v>345358.60000000009</v>
      </c>
      <c r="F3056" s="21">
        <v>0</v>
      </c>
      <c r="G3056" s="22">
        <f t="shared" si="47"/>
        <v>188491.10000000009</v>
      </c>
      <c r="H3056" s="21">
        <v>0</v>
      </c>
      <c r="I3056" s="21">
        <v>0</v>
      </c>
    </row>
    <row r="3057" spans="1:9" ht="15" x14ac:dyDescent="0.25">
      <c r="A3057" s="24" t="s">
        <v>3256</v>
      </c>
      <c r="B3057" s="20">
        <v>0</v>
      </c>
      <c r="C3057" s="21">
        <v>0</v>
      </c>
      <c r="D3057" s="25">
        <v>328904.65999999997</v>
      </c>
      <c r="E3057" s="25">
        <v>215999.46000000005</v>
      </c>
      <c r="F3057" s="21">
        <v>0</v>
      </c>
      <c r="G3057" s="22">
        <f t="shared" si="47"/>
        <v>112905.19999999992</v>
      </c>
      <c r="H3057" s="21">
        <v>0</v>
      </c>
      <c r="I3057" s="21">
        <v>0</v>
      </c>
    </row>
    <row r="3058" spans="1:9" ht="15" x14ac:dyDescent="0.25">
      <c r="A3058" s="24" t="s">
        <v>3257</v>
      </c>
      <c r="B3058" s="20">
        <v>0</v>
      </c>
      <c r="C3058" s="21">
        <v>0</v>
      </c>
      <c r="D3058" s="25">
        <v>341631.69999999995</v>
      </c>
      <c r="E3058" s="25">
        <v>247283.99999999994</v>
      </c>
      <c r="F3058" s="21">
        <v>0</v>
      </c>
      <c r="G3058" s="22">
        <f t="shared" si="47"/>
        <v>94347.700000000012</v>
      </c>
      <c r="H3058" s="21">
        <v>0</v>
      </c>
      <c r="I3058" s="21">
        <v>0</v>
      </c>
    </row>
    <row r="3059" spans="1:9" ht="15" x14ac:dyDescent="0.25">
      <c r="A3059" s="24" t="s">
        <v>3258</v>
      </c>
      <c r="B3059" s="20">
        <v>0</v>
      </c>
      <c r="C3059" s="21">
        <v>0</v>
      </c>
      <c r="D3059" s="25">
        <v>492097</v>
      </c>
      <c r="E3059" s="25">
        <v>407969.8</v>
      </c>
      <c r="F3059" s="21">
        <v>0</v>
      </c>
      <c r="G3059" s="22">
        <f t="shared" si="47"/>
        <v>84127.200000000012</v>
      </c>
      <c r="H3059" s="21">
        <v>0</v>
      </c>
      <c r="I3059" s="21">
        <v>0</v>
      </c>
    </row>
    <row r="3060" spans="1:9" ht="15" x14ac:dyDescent="0.25">
      <c r="A3060" s="24" t="s">
        <v>3259</v>
      </c>
      <c r="B3060" s="20">
        <v>0</v>
      </c>
      <c r="C3060" s="21">
        <v>0</v>
      </c>
      <c r="D3060" s="25">
        <v>11960.599999999999</v>
      </c>
      <c r="E3060" s="25">
        <v>2939.2</v>
      </c>
      <c r="F3060" s="21">
        <v>0</v>
      </c>
      <c r="G3060" s="22">
        <f t="shared" si="47"/>
        <v>9021.3999999999978</v>
      </c>
      <c r="H3060" s="21">
        <v>0</v>
      </c>
      <c r="I3060" s="21">
        <v>0</v>
      </c>
    </row>
    <row r="3061" spans="1:9" ht="15" x14ac:dyDescent="0.25">
      <c r="A3061" s="24" t="s">
        <v>3260</v>
      </c>
      <c r="B3061" s="20">
        <v>0</v>
      </c>
      <c r="C3061" s="21">
        <v>0</v>
      </c>
      <c r="D3061" s="25">
        <v>337174.57</v>
      </c>
      <c r="E3061" s="25">
        <v>192812.17</v>
      </c>
      <c r="F3061" s="21">
        <v>0</v>
      </c>
      <c r="G3061" s="22">
        <f t="shared" si="47"/>
        <v>144362.4</v>
      </c>
      <c r="H3061" s="21">
        <v>0</v>
      </c>
      <c r="I3061" s="21">
        <v>0</v>
      </c>
    </row>
    <row r="3062" spans="1:9" ht="15" x14ac:dyDescent="0.25">
      <c r="A3062" s="24" t="s">
        <v>3261</v>
      </c>
      <c r="B3062" s="20">
        <v>0</v>
      </c>
      <c r="C3062" s="21">
        <v>0</v>
      </c>
      <c r="D3062" s="25">
        <v>5103.8999999999996</v>
      </c>
      <c r="E3062" s="25">
        <v>3177.9</v>
      </c>
      <c r="F3062" s="21">
        <v>0</v>
      </c>
      <c r="G3062" s="22">
        <f t="shared" si="47"/>
        <v>1925.9999999999995</v>
      </c>
      <c r="H3062" s="21">
        <v>0</v>
      </c>
      <c r="I3062" s="21">
        <v>0</v>
      </c>
    </row>
    <row r="3063" spans="1:9" ht="15" x14ac:dyDescent="0.25">
      <c r="A3063" s="24" t="s">
        <v>3262</v>
      </c>
      <c r="B3063" s="20">
        <v>0</v>
      </c>
      <c r="C3063" s="21">
        <v>0</v>
      </c>
      <c r="D3063" s="25">
        <v>60473.000000000007</v>
      </c>
      <c r="E3063" s="25">
        <v>18082.2</v>
      </c>
      <c r="F3063" s="21">
        <v>0</v>
      </c>
      <c r="G3063" s="22">
        <f t="shared" si="47"/>
        <v>42390.8</v>
      </c>
      <c r="H3063" s="21">
        <v>0</v>
      </c>
      <c r="I3063" s="21">
        <v>0</v>
      </c>
    </row>
    <row r="3064" spans="1:9" ht="15" x14ac:dyDescent="0.25">
      <c r="A3064" s="24" t="s">
        <v>3263</v>
      </c>
      <c r="B3064" s="20">
        <v>0</v>
      </c>
      <c r="C3064" s="21">
        <v>0</v>
      </c>
      <c r="D3064" s="25">
        <v>65460.800000000003</v>
      </c>
      <c r="E3064" s="25">
        <v>14504.400000000001</v>
      </c>
      <c r="F3064" s="21">
        <v>0</v>
      </c>
      <c r="G3064" s="22">
        <f t="shared" si="47"/>
        <v>50956.4</v>
      </c>
      <c r="H3064" s="21">
        <v>0</v>
      </c>
      <c r="I3064" s="21">
        <v>0</v>
      </c>
    </row>
    <row r="3065" spans="1:9" ht="15" x14ac:dyDescent="0.25">
      <c r="A3065" s="24" t="s">
        <v>3264</v>
      </c>
      <c r="B3065" s="20">
        <v>0</v>
      </c>
      <c r="C3065" s="21">
        <v>0</v>
      </c>
      <c r="D3065" s="25">
        <v>24525.7</v>
      </c>
      <c r="E3065" s="25">
        <v>9553.2000000000007</v>
      </c>
      <c r="F3065" s="21">
        <v>0</v>
      </c>
      <c r="G3065" s="22">
        <f t="shared" si="47"/>
        <v>14972.5</v>
      </c>
      <c r="H3065" s="21">
        <v>0</v>
      </c>
      <c r="I3065" s="21">
        <v>0</v>
      </c>
    </row>
    <row r="3066" spans="1:9" ht="15" x14ac:dyDescent="0.25">
      <c r="A3066" s="24" t="s">
        <v>3265</v>
      </c>
      <c r="B3066" s="20">
        <v>0</v>
      </c>
      <c r="C3066" s="21">
        <v>0</v>
      </c>
      <c r="D3066" s="25">
        <v>48948.899999999994</v>
      </c>
      <c r="E3066" s="25">
        <v>23454.799999999999</v>
      </c>
      <c r="F3066" s="21">
        <v>0</v>
      </c>
      <c r="G3066" s="22">
        <f t="shared" si="47"/>
        <v>25494.099999999995</v>
      </c>
      <c r="H3066" s="21">
        <v>0</v>
      </c>
      <c r="I3066" s="21">
        <v>0</v>
      </c>
    </row>
    <row r="3067" spans="1:9" ht="15" x14ac:dyDescent="0.25">
      <c r="A3067" s="24" t="s">
        <v>3266</v>
      </c>
      <c r="B3067" s="20">
        <v>0</v>
      </c>
      <c r="C3067" s="21">
        <v>0</v>
      </c>
      <c r="D3067" s="25">
        <v>538072.89999999991</v>
      </c>
      <c r="E3067" s="25">
        <v>236169.29999999996</v>
      </c>
      <c r="F3067" s="21">
        <v>0</v>
      </c>
      <c r="G3067" s="22">
        <f t="shared" si="47"/>
        <v>301903.59999999998</v>
      </c>
      <c r="H3067" s="21">
        <v>0</v>
      </c>
      <c r="I3067" s="21">
        <v>0</v>
      </c>
    </row>
    <row r="3068" spans="1:9" ht="15" x14ac:dyDescent="0.25">
      <c r="A3068" s="24" t="s">
        <v>3267</v>
      </c>
      <c r="B3068" s="20">
        <v>0</v>
      </c>
      <c r="C3068" s="21">
        <v>0</v>
      </c>
      <c r="D3068" s="25">
        <v>56919.6</v>
      </c>
      <c r="E3068" s="25">
        <v>23345.199999999997</v>
      </c>
      <c r="F3068" s="21">
        <v>0</v>
      </c>
      <c r="G3068" s="22">
        <f t="shared" si="47"/>
        <v>33574.400000000001</v>
      </c>
      <c r="H3068" s="21">
        <v>0</v>
      </c>
      <c r="I3068" s="21">
        <v>0</v>
      </c>
    </row>
    <row r="3069" spans="1:9" ht="15" x14ac:dyDescent="0.25">
      <c r="A3069" s="24" t="s">
        <v>3268</v>
      </c>
      <c r="B3069" s="20">
        <v>0</v>
      </c>
      <c r="C3069" s="21">
        <v>0</v>
      </c>
      <c r="D3069" s="25">
        <v>56772.9</v>
      </c>
      <c r="E3069" s="25">
        <v>44552.1</v>
      </c>
      <c r="F3069" s="21">
        <v>0</v>
      </c>
      <c r="G3069" s="22">
        <f t="shared" si="47"/>
        <v>12220.800000000003</v>
      </c>
      <c r="H3069" s="21">
        <v>0</v>
      </c>
      <c r="I3069" s="21">
        <v>0</v>
      </c>
    </row>
    <row r="3070" spans="1:9" ht="15" x14ac:dyDescent="0.25">
      <c r="A3070" s="24" t="s">
        <v>3269</v>
      </c>
      <c r="B3070" s="20">
        <v>0</v>
      </c>
      <c r="C3070" s="21">
        <v>0</v>
      </c>
      <c r="D3070" s="25">
        <v>69135.199999999997</v>
      </c>
      <c r="E3070" s="25">
        <v>45813</v>
      </c>
      <c r="F3070" s="21">
        <v>0</v>
      </c>
      <c r="G3070" s="22">
        <f t="shared" si="47"/>
        <v>23322.199999999997</v>
      </c>
      <c r="H3070" s="21">
        <v>0</v>
      </c>
      <c r="I3070" s="21">
        <v>0</v>
      </c>
    </row>
    <row r="3071" spans="1:9" ht="15" x14ac:dyDescent="0.25">
      <c r="A3071" s="24" t="s">
        <v>3270</v>
      </c>
      <c r="B3071" s="20">
        <v>0</v>
      </c>
      <c r="C3071" s="21">
        <v>0</v>
      </c>
      <c r="D3071" s="25">
        <v>36903.200000000004</v>
      </c>
      <c r="E3071" s="25">
        <v>13734.099999999999</v>
      </c>
      <c r="F3071" s="21">
        <v>0</v>
      </c>
      <c r="G3071" s="22">
        <f t="shared" si="47"/>
        <v>23169.100000000006</v>
      </c>
      <c r="H3071" s="21">
        <v>0</v>
      </c>
      <c r="I3071" s="21">
        <v>0</v>
      </c>
    </row>
    <row r="3072" spans="1:9" ht="15" x14ac:dyDescent="0.25">
      <c r="A3072" s="24" t="s">
        <v>3271</v>
      </c>
      <c r="B3072" s="20">
        <v>0</v>
      </c>
      <c r="C3072" s="21">
        <v>0</v>
      </c>
      <c r="D3072" s="25">
        <v>53431.4</v>
      </c>
      <c r="E3072" s="25">
        <v>23587.4</v>
      </c>
      <c r="F3072" s="21">
        <v>0</v>
      </c>
      <c r="G3072" s="22">
        <f t="shared" si="47"/>
        <v>29844</v>
      </c>
      <c r="H3072" s="21">
        <v>0</v>
      </c>
      <c r="I3072" s="21">
        <v>0</v>
      </c>
    </row>
    <row r="3073" spans="1:9" ht="15" x14ac:dyDescent="0.25">
      <c r="A3073" s="24" t="s">
        <v>3272</v>
      </c>
      <c r="B3073" s="20">
        <v>0</v>
      </c>
      <c r="C3073" s="21">
        <v>0</v>
      </c>
      <c r="D3073" s="25">
        <v>82983.3</v>
      </c>
      <c r="E3073" s="25">
        <v>68815.8</v>
      </c>
      <c r="F3073" s="21">
        <v>0</v>
      </c>
      <c r="G3073" s="22">
        <f t="shared" si="47"/>
        <v>14167.5</v>
      </c>
      <c r="H3073" s="21">
        <v>0</v>
      </c>
      <c r="I3073" s="21">
        <v>0</v>
      </c>
    </row>
    <row r="3074" spans="1:9" ht="15" x14ac:dyDescent="0.25">
      <c r="A3074" s="24" t="s">
        <v>3273</v>
      </c>
      <c r="B3074" s="20">
        <v>0</v>
      </c>
      <c r="C3074" s="21">
        <v>0</v>
      </c>
      <c r="D3074" s="25">
        <v>47677.499999999993</v>
      </c>
      <c r="E3074" s="25">
        <v>27260.200000000004</v>
      </c>
      <c r="F3074" s="21">
        <v>0</v>
      </c>
      <c r="G3074" s="22">
        <f t="shared" si="47"/>
        <v>20417.299999999988</v>
      </c>
      <c r="H3074" s="21">
        <v>0</v>
      </c>
      <c r="I3074" s="21">
        <v>0</v>
      </c>
    </row>
    <row r="3075" spans="1:9" ht="15" x14ac:dyDescent="0.25">
      <c r="A3075" s="24" t="s">
        <v>3274</v>
      </c>
      <c r="B3075" s="20">
        <v>0</v>
      </c>
      <c r="C3075" s="21">
        <v>0</v>
      </c>
      <c r="D3075" s="25">
        <v>98094.099999999991</v>
      </c>
      <c r="E3075" s="25">
        <v>67216</v>
      </c>
      <c r="F3075" s="21">
        <v>0</v>
      </c>
      <c r="G3075" s="22">
        <f t="shared" si="47"/>
        <v>30878.099999999991</v>
      </c>
      <c r="H3075" s="21">
        <v>0</v>
      </c>
      <c r="I3075" s="21">
        <v>0</v>
      </c>
    </row>
    <row r="3076" spans="1:9" ht="15" x14ac:dyDescent="0.25">
      <c r="A3076" s="24" t="s">
        <v>3275</v>
      </c>
      <c r="B3076" s="20">
        <v>0</v>
      </c>
      <c r="C3076" s="21">
        <v>0</v>
      </c>
      <c r="D3076" s="25">
        <v>86601.9</v>
      </c>
      <c r="E3076" s="25">
        <v>44495.7</v>
      </c>
      <c r="F3076" s="21">
        <v>0</v>
      </c>
      <c r="G3076" s="22">
        <f t="shared" si="47"/>
        <v>42106.2</v>
      </c>
      <c r="H3076" s="21">
        <v>0</v>
      </c>
      <c r="I3076" s="21">
        <v>0</v>
      </c>
    </row>
    <row r="3077" spans="1:9" ht="15" x14ac:dyDescent="0.25">
      <c r="A3077" s="24" t="s">
        <v>3276</v>
      </c>
      <c r="B3077" s="20">
        <v>0</v>
      </c>
      <c r="C3077" s="21">
        <v>0</v>
      </c>
      <c r="D3077" s="25">
        <v>110729.39999999998</v>
      </c>
      <c r="E3077" s="25">
        <v>81729.5</v>
      </c>
      <c r="F3077" s="21">
        <v>0</v>
      </c>
      <c r="G3077" s="22">
        <f t="shared" si="47"/>
        <v>28999.89999999998</v>
      </c>
      <c r="H3077" s="21">
        <v>0</v>
      </c>
      <c r="I3077" s="21">
        <v>0</v>
      </c>
    </row>
    <row r="3078" spans="1:9" ht="15" x14ac:dyDescent="0.25">
      <c r="A3078" s="24" t="s">
        <v>3277</v>
      </c>
      <c r="B3078" s="20">
        <v>0</v>
      </c>
      <c r="C3078" s="21">
        <v>0</v>
      </c>
      <c r="D3078" s="25">
        <v>134596.5</v>
      </c>
      <c r="E3078" s="25">
        <v>89230.8</v>
      </c>
      <c r="F3078" s="21">
        <v>0</v>
      </c>
      <c r="G3078" s="22">
        <f t="shared" si="47"/>
        <v>45365.7</v>
      </c>
      <c r="H3078" s="21">
        <v>0</v>
      </c>
      <c r="I3078" s="21">
        <v>0</v>
      </c>
    </row>
    <row r="3079" spans="1:9" ht="15" x14ac:dyDescent="0.25">
      <c r="A3079" s="24" t="s">
        <v>3278</v>
      </c>
      <c r="B3079" s="20">
        <v>0</v>
      </c>
      <c r="C3079" s="21">
        <v>0</v>
      </c>
      <c r="D3079" s="25">
        <v>58011.7</v>
      </c>
      <c r="E3079" s="25">
        <v>18226.099999999999</v>
      </c>
      <c r="F3079" s="21">
        <v>0</v>
      </c>
      <c r="G3079" s="22">
        <f t="shared" ref="G3079:G3142" si="48">D3079-E3079</f>
        <v>39785.599999999999</v>
      </c>
      <c r="H3079" s="21">
        <v>0</v>
      </c>
      <c r="I3079" s="21">
        <v>0</v>
      </c>
    </row>
    <row r="3080" spans="1:9" ht="15" x14ac:dyDescent="0.25">
      <c r="A3080" s="24" t="s">
        <v>3279</v>
      </c>
      <c r="B3080" s="20">
        <v>0</v>
      </c>
      <c r="C3080" s="21">
        <v>0</v>
      </c>
      <c r="D3080" s="25">
        <v>145154.09999999998</v>
      </c>
      <c r="E3080" s="25">
        <v>81667.999999999985</v>
      </c>
      <c r="F3080" s="21">
        <v>0</v>
      </c>
      <c r="G3080" s="22">
        <f t="shared" si="48"/>
        <v>63486.099999999991</v>
      </c>
      <c r="H3080" s="21">
        <v>0</v>
      </c>
      <c r="I3080" s="21">
        <v>0</v>
      </c>
    </row>
    <row r="3081" spans="1:9" ht="15" x14ac:dyDescent="0.25">
      <c r="A3081" s="24" t="s">
        <v>3280</v>
      </c>
      <c r="B3081" s="20">
        <v>0</v>
      </c>
      <c r="C3081" s="21">
        <v>0</v>
      </c>
      <c r="D3081" s="25">
        <v>98680.2</v>
      </c>
      <c r="E3081" s="25">
        <v>49794.6</v>
      </c>
      <c r="F3081" s="21">
        <v>0</v>
      </c>
      <c r="G3081" s="22">
        <f t="shared" si="48"/>
        <v>48885.599999999999</v>
      </c>
      <c r="H3081" s="21">
        <v>0</v>
      </c>
      <c r="I3081" s="21">
        <v>0</v>
      </c>
    </row>
    <row r="3082" spans="1:9" ht="15" x14ac:dyDescent="0.25">
      <c r="A3082" s="24" t="s">
        <v>3281</v>
      </c>
      <c r="B3082" s="20">
        <v>0</v>
      </c>
      <c r="C3082" s="21">
        <v>0</v>
      </c>
      <c r="D3082" s="25">
        <v>90187.9</v>
      </c>
      <c r="E3082" s="25">
        <v>60877.9</v>
      </c>
      <c r="F3082" s="21">
        <v>0</v>
      </c>
      <c r="G3082" s="22">
        <f t="shared" si="48"/>
        <v>29309.999999999993</v>
      </c>
      <c r="H3082" s="21">
        <v>0</v>
      </c>
      <c r="I3082" s="21">
        <v>0</v>
      </c>
    </row>
    <row r="3083" spans="1:9" ht="15" x14ac:dyDescent="0.25">
      <c r="A3083" s="24" t="s">
        <v>3282</v>
      </c>
      <c r="B3083" s="20">
        <v>0</v>
      </c>
      <c r="C3083" s="21">
        <v>0</v>
      </c>
      <c r="D3083" s="25">
        <v>59495.000000000007</v>
      </c>
      <c r="E3083" s="25">
        <v>17806.599999999999</v>
      </c>
      <c r="F3083" s="21">
        <v>0</v>
      </c>
      <c r="G3083" s="22">
        <f t="shared" si="48"/>
        <v>41688.400000000009</v>
      </c>
      <c r="H3083" s="21">
        <v>0</v>
      </c>
      <c r="I3083" s="21">
        <v>0</v>
      </c>
    </row>
    <row r="3084" spans="1:9" ht="15" x14ac:dyDescent="0.25">
      <c r="A3084" s="24" t="s">
        <v>3283</v>
      </c>
      <c r="B3084" s="20">
        <v>0</v>
      </c>
      <c r="C3084" s="21">
        <v>0</v>
      </c>
      <c r="D3084" s="25">
        <v>64515.400000000009</v>
      </c>
      <c r="E3084" s="25">
        <v>20516.099999999999</v>
      </c>
      <c r="F3084" s="21">
        <v>0</v>
      </c>
      <c r="G3084" s="22">
        <f t="shared" si="48"/>
        <v>43999.30000000001</v>
      </c>
      <c r="H3084" s="21">
        <v>0</v>
      </c>
      <c r="I3084" s="21">
        <v>0</v>
      </c>
    </row>
    <row r="3085" spans="1:9" ht="15" x14ac:dyDescent="0.25">
      <c r="A3085" s="24" t="s">
        <v>3284</v>
      </c>
      <c r="B3085" s="20">
        <v>0</v>
      </c>
      <c r="C3085" s="21">
        <v>0</v>
      </c>
      <c r="D3085" s="25">
        <v>32958.6</v>
      </c>
      <c r="E3085" s="25">
        <v>14216.199999999999</v>
      </c>
      <c r="F3085" s="21">
        <v>0</v>
      </c>
      <c r="G3085" s="22">
        <f t="shared" si="48"/>
        <v>18742.400000000001</v>
      </c>
      <c r="H3085" s="21">
        <v>0</v>
      </c>
      <c r="I3085" s="21">
        <v>0</v>
      </c>
    </row>
    <row r="3086" spans="1:9" ht="15" x14ac:dyDescent="0.25">
      <c r="A3086" s="24" t="s">
        <v>3285</v>
      </c>
      <c r="B3086" s="20">
        <v>0</v>
      </c>
      <c r="C3086" s="21">
        <v>0</v>
      </c>
      <c r="D3086" s="25">
        <v>421755.39999999991</v>
      </c>
      <c r="E3086" s="25">
        <v>315759.19999999995</v>
      </c>
      <c r="F3086" s="21">
        <v>0</v>
      </c>
      <c r="G3086" s="22">
        <f t="shared" si="48"/>
        <v>105996.19999999995</v>
      </c>
      <c r="H3086" s="21">
        <v>0</v>
      </c>
      <c r="I3086" s="21">
        <v>0</v>
      </c>
    </row>
    <row r="3087" spans="1:9" ht="15" x14ac:dyDescent="0.25">
      <c r="A3087" s="24" t="s">
        <v>3286</v>
      </c>
      <c r="B3087" s="20">
        <v>0</v>
      </c>
      <c r="C3087" s="21">
        <v>0</v>
      </c>
      <c r="D3087" s="25">
        <v>225846.5</v>
      </c>
      <c r="E3087" s="25">
        <v>130545.00000000001</v>
      </c>
      <c r="F3087" s="21">
        <v>0</v>
      </c>
      <c r="G3087" s="22">
        <f t="shared" si="48"/>
        <v>95301.499999999985</v>
      </c>
      <c r="H3087" s="21">
        <v>0</v>
      </c>
      <c r="I3087" s="21">
        <v>0</v>
      </c>
    </row>
    <row r="3088" spans="1:9" ht="15" x14ac:dyDescent="0.25">
      <c r="A3088" s="24" t="s">
        <v>3287</v>
      </c>
      <c r="B3088" s="20">
        <v>0</v>
      </c>
      <c r="C3088" s="21">
        <v>0</v>
      </c>
      <c r="D3088" s="25">
        <v>114442.29999999999</v>
      </c>
      <c r="E3088" s="25">
        <v>76685.099999999991</v>
      </c>
      <c r="F3088" s="21">
        <v>0</v>
      </c>
      <c r="G3088" s="22">
        <f t="shared" si="48"/>
        <v>37757.199999999997</v>
      </c>
      <c r="H3088" s="21">
        <v>0</v>
      </c>
      <c r="I3088" s="21">
        <v>0</v>
      </c>
    </row>
    <row r="3089" spans="1:9" ht="15" x14ac:dyDescent="0.25">
      <c r="A3089" s="24" t="s">
        <v>3288</v>
      </c>
      <c r="B3089" s="20">
        <v>0</v>
      </c>
      <c r="C3089" s="21">
        <v>0</v>
      </c>
      <c r="D3089" s="25">
        <v>141956.69999999998</v>
      </c>
      <c r="E3089" s="25">
        <v>116528.29999999999</v>
      </c>
      <c r="F3089" s="21">
        <v>0</v>
      </c>
      <c r="G3089" s="22">
        <f t="shared" si="48"/>
        <v>25428.399999999994</v>
      </c>
      <c r="H3089" s="21">
        <v>0</v>
      </c>
      <c r="I3089" s="21">
        <v>0</v>
      </c>
    </row>
    <row r="3090" spans="1:9" ht="15" x14ac:dyDescent="0.25">
      <c r="A3090" s="24" t="s">
        <v>3289</v>
      </c>
      <c r="B3090" s="20">
        <v>0</v>
      </c>
      <c r="C3090" s="21">
        <v>0</v>
      </c>
      <c r="D3090" s="25">
        <v>200734.49999999997</v>
      </c>
      <c r="E3090" s="25">
        <v>161144.6</v>
      </c>
      <c r="F3090" s="21">
        <v>0</v>
      </c>
      <c r="G3090" s="22">
        <f t="shared" si="48"/>
        <v>39589.899999999965</v>
      </c>
      <c r="H3090" s="21">
        <v>0</v>
      </c>
      <c r="I3090" s="21">
        <v>0</v>
      </c>
    </row>
    <row r="3091" spans="1:9" ht="15" x14ac:dyDescent="0.25">
      <c r="A3091" s="24" t="s">
        <v>3290</v>
      </c>
      <c r="B3091" s="20">
        <v>0</v>
      </c>
      <c r="C3091" s="21">
        <v>0</v>
      </c>
      <c r="D3091" s="25">
        <v>203326.19999999998</v>
      </c>
      <c r="E3091" s="25">
        <v>124596.10000000002</v>
      </c>
      <c r="F3091" s="21">
        <v>0</v>
      </c>
      <c r="G3091" s="22">
        <f t="shared" si="48"/>
        <v>78730.099999999962</v>
      </c>
      <c r="H3091" s="21">
        <v>0</v>
      </c>
      <c r="I3091" s="21">
        <v>0</v>
      </c>
    </row>
    <row r="3092" spans="1:9" ht="15" x14ac:dyDescent="0.25">
      <c r="A3092" s="24" t="s">
        <v>3291</v>
      </c>
      <c r="B3092" s="20">
        <v>0</v>
      </c>
      <c r="C3092" s="21">
        <v>0</v>
      </c>
      <c r="D3092" s="25">
        <v>220198.09999999995</v>
      </c>
      <c r="E3092" s="25">
        <v>133225.4</v>
      </c>
      <c r="F3092" s="21">
        <v>0</v>
      </c>
      <c r="G3092" s="22">
        <f t="shared" si="48"/>
        <v>86972.699999999953</v>
      </c>
      <c r="H3092" s="21">
        <v>0</v>
      </c>
      <c r="I3092" s="21">
        <v>0</v>
      </c>
    </row>
    <row r="3093" spans="1:9" ht="15" x14ac:dyDescent="0.25">
      <c r="A3093" s="24" t="s">
        <v>3292</v>
      </c>
      <c r="B3093" s="20">
        <v>0</v>
      </c>
      <c r="C3093" s="21">
        <v>0</v>
      </c>
      <c r="D3093" s="25">
        <v>201957.00000000003</v>
      </c>
      <c r="E3093" s="25">
        <v>162572.70000000001</v>
      </c>
      <c r="F3093" s="21">
        <v>0</v>
      </c>
      <c r="G3093" s="22">
        <f t="shared" si="48"/>
        <v>39384.300000000017</v>
      </c>
      <c r="H3093" s="21">
        <v>0</v>
      </c>
      <c r="I3093" s="21">
        <v>0</v>
      </c>
    </row>
    <row r="3094" spans="1:9" ht="15" x14ac:dyDescent="0.25">
      <c r="A3094" s="24" t="s">
        <v>3293</v>
      </c>
      <c r="B3094" s="20">
        <v>0</v>
      </c>
      <c r="C3094" s="21">
        <v>0</v>
      </c>
      <c r="D3094" s="25">
        <v>200490.00000000003</v>
      </c>
      <c r="E3094" s="25">
        <v>126258.3</v>
      </c>
      <c r="F3094" s="21">
        <v>0</v>
      </c>
      <c r="G3094" s="22">
        <f t="shared" si="48"/>
        <v>74231.700000000026</v>
      </c>
      <c r="H3094" s="21">
        <v>0</v>
      </c>
      <c r="I3094" s="21">
        <v>0</v>
      </c>
    </row>
    <row r="3095" spans="1:9" ht="15" x14ac:dyDescent="0.25">
      <c r="A3095" s="24" t="s">
        <v>3294</v>
      </c>
      <c r="B3095" s="20">
        <v>0</v>
      </c>
      <c r="C3095" s="21">
        <v>0</v>
      </c>
      <c r="D3095" s="25">
        <v>199968.4</v>
      </c>
      <c r="E3095" s="25">
        <v>139331.5</v>
      </c>
      <c r="F3095" s="21">
        <v>0</v>
      </c>
      <c r="G3095" s="22">
        <f t="shared" si="48"/>
        <v>60636.899999999994</v>
      </c>
      <c r="H3095" s="21">
        <v>0</v>
      </c>
      <c r="I3095" s="21">
        <v>0</v>
      </c>
    </row>
    <row r="3096" spans="1:9" ht="15" x14ac:dyDescent="0.25">
      <c r="A3096" s="24" t="s">
        <v>3295</v>
      </c>
      <c r="B3096" s="20">
        <v>0</v>
      </c>
      <c r="C3096" s="21">
        <v>0</v>
      </c>
      <c r="D3096" s="25">
        <v>72499.3</v>
      </c>
      <c r="E3096" s="25">
        <v>0</v>
      </c>
      <c r="F3096" s="21">
        <v>0</v>
      </c>
      <c r="G3096" s="22">
        <f t="shared" si="48"/>
        <v>72499.3</v>
      </c>
      <c r="H3096" s="21">
        <v>0</v>
      </c>
      <c r="I3096" s="21">
        <v>0</v>
      </c>
    </row>
    <row r="3097" spans="1:9" ht="15" x14ac:dyDescent="0.25">
      <c r="A3097" s="24" t="s">
        <v>3296</v>
      </c>
      <c r="B3097" s="20">
        <v>0</v>
      </c>
      <c r="C3097" s="21">
        <v>0</v>
      </c>
      <c r="D3097" s="25">
        <v>112258.09999999999</v>
      </c>
      <c r="E3097" s="25">
        <v>64133.3</v>
      </c>
      <c r="F3097" s="21">
        <v>0</v>
      </c>
      <c r="G3097" s="22">
        <f t="shared" si="48"/>
        <v>48124.799999999988</v>
      </c>
      <c r="H3097" s="21">
        <v>0</v>
      </c>
      <c r="I3097" s="21">
        <v>0</v>
      </c>
    </row>
    <row r="3098" spans="1:9" ht="15" x14ac:dyDescent="0.25">
      <c r="A3098" s="24" t="s">
        <v>3297</v>
      </c>
      <c r="B3098" s="20">
        <v>0</v>
      </c>
      <c r="C3098" s="21">
        <v>0</v>
      </c>
      <c r="D3098" s="25">
        <v>120994.90000000001</v>
      </c>
      <c r="E3098" s="25">
        <v>88965.400000000009</v>
      </c>
      <c r="F3098" s="21">
        <v>0</v>
      </c>
      <c r="G3098" s="22">
        <f t="shared" si="48"/>
        <v>32029.5</v>
      </c>
      <c r="H3098" s="21">
        <v>0</v>
      </c>
      <c r="I3098" s="21">
        <v>0</v>
      </c>
    </row>
    <row r="3099" spans="1:9" ht="15" x14ac:dyDescent="0.25">
      <c r="A3099" s="24" t="s">
        <v>3298</v>
      </c>
      <c r="B3099" s="20">
        <v>0</v>
      </c>
      <c r="C3099" s="21">
        <v>0</v>
      </c>
      <c r="D3099" s="25">
        <v>104841.60000000001</v>
      </c>
      <c r="E3099" s="25">
        <v>84677.6</v>
      </c>
      <c r="F3099" s="21">
        <v>0</v>
      </c>
      <c r="G3099" s="22">
        <f t="shared" si="48"/>
        <v>20164</v>
      </c>
      <c r="H3099" s="21">
        <v>0</v>
      </c>
      <c r="I3099" s="21">
        <v>0</v>
      </c>
    </row>
    <row r="3100" spans="1:9" ht="15" x14ac:dyDescent="0.25">
      <c r="A3100" s="24" t="s">
        <v>3299</v>
      </c>
      <c r="B3100" s="20">
        <v>0</v>
      </c>
      <c r="C3100" s="21">
        <v>0</v>
      </c>
      <c r="D3100" s="25">
        <v>105118.69999999998</v>
      </c>
      <c r="E3100" s="25">
        <v>67413.399999999994</v>
      </c>
      <c r="F3100" s="21">
        <v>0</v>
      </c>
      <c r="G3100" s="22">
        <f t="shared" si="48"/>
        <v>37705.299999999988</v>
      </c>
      <c r="H3100" s="21">
        <v>0</v>
      </c>
      <c r="I3100" s="21">
        <v>0</v>
      </c>
    </row>
    <row r="3101" spans="1:9" ht="15" x14ac:dyDescent="0.25">
      <c r="A3101" s="24" t="s">
        <v>3300</v>
      </c>
      <c r="B3101" s="20">
        <v>0</v>
      </c>
      <c r="C3101" s="21">
        <v>0</v>
      </c>
      <c r="D3101" s="25">
        <v>137800.20000000004</v>
      </c>
      <c r="E3101" s="25">
        <v>56172.299999999996</v>
      </c>
      <c r="F3101" s="21">
        <v>0</v>
      </c>
      <c r="G3101" s="22">
        <f t="shared" si="48"/>
        <v>81627.900000000052</v>
      </c>
      <c r="H3101" s="21">
        <v>0</v>
      </c>
      <c r="I3101" s="21">
        <v>0</v>
      </c>
    </row>
    <row r="3102" spans="1:9" ht="15" x14ac:dyDescent="0.25">
      <c r="A3102" s="24" t="s">
        <v>3301</v>
      </c>
      <c r="B3102" s="20">
        <v>0</v>
      </c>
      <c r="C3102" s="21">
        <v>0</v>
      </c>
      <c r="D3102" s="25">
        <v>132339.70000000001</v>
      </c>
      <c r="E3102" s="25">
        <v>103159</v>
      </c>
      <c r="F3102" s="21">
        <v>0</v>
      </c>
      <c r="G3102" s="22">
        <f t="shared" si="48"/>
        <v>29180.700000000012</v>
      </c>
      <c r="H3102" s="21">
        <v>0</v>
      </c>
      <c r="I3102" s="21">
        <v>0</v>
      </c>
    </row>
    <row r="3103" spans="1:9" ht="15" x14ac:dyDescent="0.25">
      <c r="A3103" s="24" t="s">
        <v>3302</v>
      </c>
      <c r="B3103" s="20">
        <v>0</v>
      </c>
      <c r="C3103" s="21">
        <v>0</v>
      </c>
      <c r="D3103" s="25">
        <v>14197.3</v>
      </c>
      <c r="E3103" s="25">
        <v>0</v>
      </c>
      <c r="F3103" s="21">
        <v>0</v>
      </c>
      <c r="G3103" s="22">
        <f t="shared" si="48"/>
        <v>14197.3</v>
      </c>
      <c r="H3103" s="21">
        <v>0</v>
      </c>
      <c r="I3103" s="21">
        <v>0</v>
      </c>
    </row>
    <row r="3104" spans="1:9" ht="15" x14ac:dyDescent="0.25">
      <c r="A3104" s="24" t="s">
        <v>3303</v>
      </c>
      <c r="B3104" s="20">
        <v>0</v>
      </c>
      <c r="C3104" s="21">
        <v>0</v>
      </c>
      <c r="D3104" s="25">
        <v>311897.98</v>
      </c>
      <c r="E3104" s="25">
        <v>218636.9</v>
      </c>
      <c r="F3104" s="21">
        <v>0</v>
      </c>
      <c r="G3104" s="22">
        <f t="shared" si="48"/>
        <v>93261.079999999987</v>
      </c>
      <c r="H3104" s="21">
        <v>0</v>
      </c>
      <c r="I3104" s="21">
        <v>0</v>
      </c>
    </row>
    <row r="3105" spans="1:9" ht="15" x14ac:dyDescent="0.25">
      <c r="A3105" s="24" t="s">
        <v>3304</v>
      </c>
      <c r="B3105" s="20">
        <v>0</v>
      </c>
      <c r="C3105" s="21">
        <v>0</v>
      </c>
      <c r="D3105" s="25">
        <v>361517.70000000007</v>
      </c>
      <c r="E3105" s="25">
        <v>235293.29999999996</v>
      </c>
      <c r="F3105" s="21">
        <v>0</v>
      </c>
      <c r="G3105" s="22">
        <f t="shared" si="48"/>
        <v>126224.40000000011</v>
      </c>
      <c r="H3105" s="21">
        <v>0</v>
      </c>
      <c r="I3105" s="21">
        <v>0</v>
      </c>
    </row>
    <row r="3106" spans="1:9" ht="15" x14ac:dyDescent="0.25">
      <c r="A3106" s="24" t="s">
        <v>3305</v>
      </c>
      <c r="B3106" s="20">
        <v>0</v>
      </c>
      <c r="C3106" s="21">
        <v>0</v>
      </c>
      <c r="D3106" s="25">
        <v>346880.1</v>
      </c>
      <c r="E3106" s="25">
        <v>254169.19999999995</v>
      </c>
      <c r="F3106" s="21">
        <v>0</v>
      </c>
      <c r="G3106" s="22">
        <f t="shared" si="48"/>
        <v>92710.900000000023</v>
      </c>
      <c r="H3106" s="21">
        <v>0</v>
      </c>
      <c r="I3106" s="21">
        <v>0</v>
      </c>
    </row>
    <row r="3107" spans="1:9" ht="15" x14ac:dyDescent="0.25">
      <c r="A3107" s="24" t="s">
        <v>3306</v>
      </c>
      <c r="B3107" s="20">
        <v>0</v>
      </c>
      <c r="C3107" s="21">
        <v>0</v>
      </c>
      <c r="D3107" s="25">
        <v>321655.59999999998</v>
      </c>
      <c r="E3107" s="25">
        <v>146017.60000000001</v>
      </c>
      <c r="F3107" s="21">
        <v>0</v>
      </c>
      <c r="G3107" s="22">
        <f t="shared" si="48"/>
        <v>175637.99999999997</v>
      </c>
      <c r="H3107" s="21">
        <v>0</v>
      </c>
      <c r="I3107" s="21">
        <v>0</v>
      </c>
    </row>
    <row r="3108" spans="1:9" ht="15" x14ac:dyDescent="0.25">
      <c r="A3108" s="24" t="s">
        <v>3307</v>
      </c>
      <c r="B3108" s="20">
        <v>0</v>
      </c>
      <c r="C3108" s="21">
        <v>0</v>
      </c>
      <c r="D3108" s="25">
        <v>243147.09999999995</v>
      </c>
      <c r="E3108" s="25">
        <v>158254.39999999999</v>
      </c>
      <c r="F3108" s="21">
        <v>0</v>
      </c>
      <c r="G3108" s="22">
        <f t="shared" si="48"/>
        <v>84892.699999999953</v>
      </c>
      <c r="H3108" s="21">
        <v>0</v>
      </c>
      <c r="I3108" s="21">
        <v>0</v>
      </c>
    </row>
    <row r="3109" spans="1:9" ht="15" x14ac:dyDescent="0.25">
      <c r="A3109" s="24" t="s">
        <v>3308</v>
      </c>
      <c r="B3109" s="20">
        <v>0</v>
      </c>
      <c r="C3109" s="21">
        <v>0</v>
      </c>
      <c r="D3109" s="25">
        <v>352671.69</v>
      </c>
      <c r="E3109" s="25">
        <v>196929.5</v>
      </c>
      <c r="F3109" s="21">
        <v>0</v>
      </c>
      <c r="G3109" s="22">
        <f t="shared" si="48"/>
        <v>155742.19</v>
      </c>
      <c r="H3109" s="21">
        <v>0</v>
      </c>
      <c r="I3109" s="21">
        <v>0</v>
      </c>
    </row>
    <row r="3110" spans="1:9" ht="15" x14ac:dyDescent="0.25">
      <c r="A3110" s="24" t="s">
        <v>3309</v>
      </c>
      <c r="B3110" s="20">
        <v>0</v>
      </c>
      <c r="C3110" s="21">
        <v>0</v>
      </c>
      <c r="D3110" s="25">
        <v>42575.6</v>
      </c>
      <c r="E3110" s="25">
        <v>14654.099999999999</v>
      </c>
      <c r="F3110" s="21">
        <v>0</v>
      </c>
      <c r="G3110" s="22">
        <f t="shared" si="48"/>
        <v>27921.5</v>
      </c>
      <c r="H3110" s="21">
        <v>0</v>
      </c>
      <c r="I3110" s="21">
        <v>0</v>
      </c>
    </row>
    <row r="3111" spans="1:9" ht="15" x14ac:dyDescent="0.25">
      <c r="A3111" s="24" t="s">
        <v>3310</v>
      </c>
      <c r="B3111" s="20">
        <v>0</v>
      </c>
      <c r="C3111" s="21">
        <v>0</v>
      </c>
      <c r="D3111" s="25">
        <v>60649.799999999996</v>
      </c>
      <c r="E3111" s="25">
        <v>35845.199999999997</v>
      </c>
      <c r="F3111" s="21">
        <v>0</v>
      </c>
      <c r="G3111" s="22">
        <f t="shared" si="48"/>
        <v>24804.6</v>
      </c>
      <c r="H3111" s="21">
        <v>0</v>
      </c>
      <c r="I3111" s="21">
        <v>0</v>
      </c>
    </row>
    <row r="3112" spans="1:9" ht="15" x14ac:dyDescent="0.25">
      <c r="A3112" s="24" t="s">
        <v>3311</v>
      </c>
      <c r="B3112" s="20">
        <v>0</v>
      </c>
      <c r="C3112" s="21">
        <v>0</v>
      </c>
      <c r="D3112" s="25">
        <v>55273.299999999996</v>
      </c>
      <c r="E3112" s="25">
        <v>39082.699999999997</v>
      </c>
      <c r="F3112" s="21">
        <v>0</v>
      </c>
      <c r="G3112" s="22">
        <f t="shared" si="48"/>
        <v>16190.599999999999</v>
      </c>
      <c r="H3112" s="21">
        <v>0</v>
      </c>
      <c r="I3112" s="21">
        <v>0</v>
      </c>
    </row>
    <row r="3113" spans="1:9" ht="15" x14ac:dyDescent="0.25">
      <c r="A3113" s="24" t="s">
        <v>3312</v>
      </c>
      <c r="B3113" s="20">
        <v>0</v>
      </c>
      <c r="C3113" s="21">
        <v>0</v>
      </c>
      <c r="D3113" s="25">
        <v>67214.320000000007</v>
      </c>
      <c r="E3113" s="25">
        <v>30325.760000000002</v>
      </c>
      <c r="F3113" s="21">
        <v>0</v>
      </c>
      <c r="G3113" s="22">
        <f t="shared" si="48"/>
        <v>36888.560000000005</v>
      </c>
      <c r="H3113" s="21">
        <v>0</v>
      </c>
      <c r="I3113" s="21">
        <v>0</v>
      </c>
    </row>
    <row r="3114" spans="1:9" ht="15" x14ac:dyDescent="0.25">
      <c r="A3114" s="24" t="s">
        <v>3313</v>
      </c>
      <c r="B3114" s="20">
        <v>0</v>
      </c>
      <c r="C3114" s="21">
        <v>0</v>
      </c>
      <c r="D3114" s="25">
        <v>41388.1</v>
      </c>
      <c r="E3114" s="25">
        <v>39035.399999999994</v>
      </c>
      <c r="F3114" s="21">
        <v>0</v>
      </c>
      <c r="G3114" s="22">
        <f t="shared" si="48"/>
        <v>2352.7000000000044</v>
      </c>
      <c r="H3114" s="21">
        <v>0</v>
      </c>
      <c r="I3114" s="21">
        <v>0</v>
      </c>
    </row>
    <row r="3115" spans="1:9" ht="15" x14ac:dyDescent="0.25">
      <c r="A3115" s="24" t="s">
        <v>3314</v>
      </c>
      <c r="B3115" s="20">
        <v>0</v>
      </c>
      <c r="C3115" s="21">
        <v>0</v>
      </c>
      <c r="D3115" s="25">
        <v>69128</v>
      </c>
      <c r="E3115" s="25">
        <v>0</v>
      </c>
      <c r="F3115" s="21">
        <v>0</v>
      </c>
      <c r="G3115" s="22">
        <f t="shared" si="48"/>
        <v>69128</v>
      </c>
      <c r="H3115" s="21">
        <v>0</v>
      </c>
      <c r="I3115" s="21">
        <v>0</v>
      </c>
    </row>
    <row r="3116" spans="1:9" ht="15" x14ac:dyDescent="0.25">
      <c r="A3116" s="24" t="s">
        <v>3315</v>
      </c>
      <c r="B3116" s="20">
        <v>0</v>
      </c>
      <c r="C3116" s="21">
        <v>0</v>
      </c>
      <c r="D3116" s="25">
        <v>51953.100000000006</v>
      </c>
      <c r="E3116" s="25">
        <v>31239.9</v>
      </c>
      <c r="F3116" s="21">
        <v>0</v>
      </c>
      <c r="G3116" s="22">
        <f t="shared" si="48"/>
        <v>20713.200000000004</v>
      </c>
      <c r="H3116" s="21">
        <v>0</v>
      </c>
      <c r="I3116" s="21">
        <v>0</v>
      </c>
    </row>
    <row r="3117" spans="1:9" ht="15" x14ac:dyDescent="0.25">
      <c r="A3117" s="24" t="s">
        <v>3316</v>
      </c>
      <c r="B3117" s="20">
        <v>0</v>
      </c>
      <c r="C3117" s="21">
        <v>0</v>
      </c>
      <c r="D3117" s="25">
        <v>46861.5</v>
      </c>
      <c r="E3117" s="25">
        <v>14828.4</v>
      </c>
      <c r="F3117" s="21">
        <v>0</v>
      </c>
      <c r="G3117" s="22">
        <f t="shared" si="48"/>
        <v>32033.1</v>
      </c>
      <c r="H3117" s="21">
        <v>0</v>
      </c>
      <c r="I3117" s="21">
        <v>0</v>
      </c>
    </row>
    <row r="3118" spans="1:9" ht="15" x14ac:dyDescent="0.25">
      <c r="A3118" s="24" t="s">
        <v>3317</v>
      </c>
      <c r="B3118" s="20">
        <v>0</v>
      </c>
      <c r="C3118" s="21">
        <v>0</v>
      </c>
      <c r="D3118" s="25">
        <v>36006.700000000004</v>
      </c>
      <c r="E3118" s="25">
        <v>32420.1</v>
      </c>
      <c r="F3118" s="21">
        <v>0</v>
      </c>
      <c r="G3118" s="22">
        <f t="shared" si="48"/>
        <v>3586.6000000000058</v>
      </c>
      <c r="H3118" s="21">
        <v>0</v>
      </c>
      <c r="I3118" s="21">
        <v>0</v>
      </c>
    </row>
    <row r="3119" spans="1:9" ht="15" x14ac:dyDescent="0.25">
      <c r="A3119" s="24" t="s">
        <v>3318</v>
      </c>
      <c r="B3119" s="20">
        <v>0</v>
      </c>
      <c r="C3119" s="21">
        <v>0</v>
      </c>
      <c r="D3119" s="25">
        <v>56648.5</v>
      </c>
      <c r="E3119" s="25">
        <v>22404.1</v>
      </c>
      <c r="F3119" s="21">
        <v>0</v>
      </c>
      <c r="G3119" s="22">
        <f t="shared" si="48"/>
        <v>34244.400000000001</v>
      </c>
      <c r="H3119" s="21">
        <v>0</v>
      </c>
      <c r="I3119" s="21">
        <v>0</v>
      </c>
    </row>
    <row r="3120" spans="1:9" ht="15" x14ac:dyDescent="0.25">
      <c r="A3120" s="24" t="s">
        <v>3319</v>
      </c>
      <c r="B3120" s="20">
        <v>0</v>
      </c>
      <c r="C3120" s="21">
        <v>0</v>
      </c>
      <c r="D3120" s="25">
        <v>38961.400000000009</v>
      </c>
      <c r="E3120" s="25">
        <v>19749.25</v>
      </c>
      <c r="F3120" s="21">
        <v>0</v>
      </c>
      <c r="G3120" s="22">
        <f t="shared" si="48"/>
        <v>19212.150000000009</v>
      </c>
      <c r="H3120" s="21">
        <v>0</v>
      </c>
      <c r="I3120" s="21">
        <v>0</v>
      </c>
    </row>
    <row r="3121" spans="1:9" ht="15" x14ac:dyDescent="0.25">
      <c r="A3121" s="24" t="s">
        <v>3320</v>
      </c>
      <c r="B3121" s="20">
        <v>0</v>
      </c>
      <c r="C3121" s="21">
        <v>0</v>
      </c>
      <c r="D3121" s="25">
        <v>68106.290000000008</v>
      </c>
      <c r="E3121" s="25">
        <v>45449.4</v>
      </c>
      <c r="F3121" s="21">
        <v>0</v>
      </c>
      <c r="G3121" s="22">
        <f t="shared" si="48"/>
        <v>22656.890000000007</v>
      </c>
      <c r="H3121" s="21">
        <v>0</v>
      </c>
      <c r="I3121" s="21">
        <v>0</v>
      </c>
    </row>
    <row r="3122" spans="1:9" ht="15" x14ac:dyDescent="0.25">
      <c r="A3122" s="24" t="s">
        <v>3321</v>
      </c>
      <c r="B3122" s="20">
        <v>0</v>
      </c>
      <c r="C3122" s="21">
        <v>0</v>
      </c>
      <c r="D3122" s="25">
        <v>40219.9</v>
      </c>
      <c r="E3122" s="25">
        <v>14887.499999999998</v>
      </c>
      <c r="F3122" s="21">
        <v>0</v>
      </c>
      <c r="G3122" s="22">
        <f t="shared" si="48"/>
        <v>25332.400000000001</v>
      </c>
      <c r="H3122" s="21">
        <v>0</v>
      </c>
      <c r="I3122" s="21">
        <v>0</v>
      </c>
    </row>
    <row r="3123" spans="1:9" ht="15" x14ac:dyDescent="0.25">
      <c r="A3123" s="24" t="s">
        <v>3322</v>
      </c>
      <c r="B3123" s="20">
        <v>0</v>
      </c>
      <c r="C3123" s="21">
        <v>0</v>
      </c>
      <c r="D3123" s="25">
        <v>475040.40000000014</v>
      </c>
      <c r="E3123" s="25">
        <v>289270.39999999997</v>
      </c>
      <c r="F3123" s="21">
        <v>0</v>
      </c>
      <c r="G3123" s="22">
        <f t="shared" si="48"/>
        <v>185770.00000000017</v>
      </c>
      <c r="H3123" s="21">
        <v>0</v>
      </c>
      <c r="I3123" s="21">
        <v>0</v>
      </c>
    </row>
    <row r="3124" spans="1:9" ht="15" x14ac:dyDescent="0.25">
      <c r="A3124" s="24" t="s">
        <v>3323</v>
      </c>
      <c r="B3124" s="20">
        <v>0</v>
      </c>
      <c r="C3124" s="21">
        <v>0</v>
      </c>
      <c r="D3124" s="25">
        <v>41597.599999999991</v>
      </c>
      <c r="E3124" s="25">
        <v>7369.2</v>
      </c>
      <c r="F3124" s="21">
        <v>0</v>
      </c>
      <c r="G3124" s="22">
        <f t="shared" si="48"/>
        <v>34228.399999999994</v>
      </c>
      <c r="H3124" s="21">
        <v>0</v>
      </c>
      <c r="I3124" s="21">
        <v>0</v>
      </c>
    </row>
    <row r="3125" spans="1:9" ht="15" x14ac:dyDescent="0.25">
      <c r="A3125" s="24" t="s">
        <v>3324</v>
      </c>
      <c r="B3125" s="20">
        <v>0</v>
      </c>
      <c r="C3125" s="21">
        <v>0</v>
      </c>
      <c r="D3125" s="25">
        <v>24678.200000000004</v>
      </c>
      <c r="E3125" s="25">
        <v>11471.8</v>
      </c>
      <c r="F3125" s="21">
        <v>0</v>
      </c>
      <c r="G3125" s="22">
        <f t="shared" si="48"/>
        <v>13206.400000000005</v>
      </c>
      <c r="H3125" s="21">
        <v>0</v>
      </c>
      <c r="I3125" s="21">
        <v>0</v>
      </c>
    </row>
    <row r="3126" spans="1:9" ht="15" x14ac:dyDescent="0.25">
      <c r="A3126" s="24" t="s">
        <v>3325</v>
      </c>
      <c r="B3126" s="20">
        <v>0</v>
      </c>
      <c r="C3126" s="21">
        <v>0</v>
      </c>
      <c r="D3126" s="25">
        <v>65982.400000000009</v>
      </c>
      <c r="E3126" s="25">
        <v>38289.9</v>
      </c>
      <c r="F3126" s="21">
        <v>0</v>
      </c>
      <c r="G3126" s="22">
        <f t="shared" si="48"/>
        <v>27692.500000000007</v>
      </c>
      <c r="H3126" s="21">
        <v>0</v>
      </c>
      <c r="I3126" s="21">
        <v>0</v>
      </c>
    </row>
    <row r="3127" spans="1:9" ht="15" x14ac:dyDescent="0.25">
      <c r="A3127" s="24" t="s">
        <v>3326</v>
      </c>
      <c r="B3127" s="20">
        <v>0</v>
      </c>
      <c r="C3127" s="21">
        <v>0</v>
      </c>
      <c r="D3127" s="25">
        <v>73920.5</v>
      </c>
      <c r="E3127" s="25">
        <v>0</v>
      </c>
      <c r="F3127" s="21">
        <v>0</v>
      </c>
      <c r="G3127" s="22">
        <f t="shared" si="48"/>
        <v>73920.5</v>
      </c>
      <c r="H3127" s="21">
        <v>0</v>
      </c>
      <c r="I3127" s="21">
        <v>0</v>
      </c>
    </row>
    <row r="3128" spans="1:9" ht="15" x14ac:dyDescent="0.25">
      <c r="A3128" s="24" t="s">
        <v>3327</v>
      </c>
      <c r="B3128" s="20">
        <v>0</v>
      </c>
      <c r="C3128" s="21">
        <v>0</v>
      </c>
      <c r="D3128" s="25">
        <v>83798.3</v>
      </c>
      <c r="E3128" s="25">
        <v>21815.200000000001</v>
      </c>
      <c r="F3128" s="21">
        <v>0</v>
      </c>
      <c r="G3128" s="22">
        <f t="shared" si="48"/>
        <v>61983.100000000006</v>
      </c>
      <c r="H3128" s="21">
        <v>0</v>
      </c>
      <c r="I3128" s="21">
        <v>0</v>
      </c>
    </row>
    <row r="3129" spans="1:9" ht="15" x14ac:dyDescent="0.25">
      <c r="A3129" s="24" t="s">
        <v>3328</v>
      </c>
      <c r="B3129" s="20">
        <v>0</v>
      </c>
      <c r="C3129" s="21">
        <v>0</v>
      </c>
      <c r="D3129" s="25">
        <v>92616.6</v>
      </c>
      <c r="E3129" s="25">
        <v>30134.3</v>
      </c>
      <c r="F3129" s="21">
        <v>0</v>
      </c>
      <c r="G3129" s="22">
        <f t="shared" si="48"/>
        <v>62482.3</v>
      </c>
      <c r="H3129" s="21">
        <v>0</v>
      </c>
      <c r="I3129" s="21">
        <v>0</v>
      </c>
    </row>
    <row r="3130" spans="1:9" ht="15" x14ac:dyDescent="0.25">
      <c r="A3130" s="24" t="s">
        <v>3329</v>
      </c>
      <c r="B3130" s="20">
        <v>0</v>
      </c>
      <c r="C3130" s="21">
        <v>0</v>
      </c>
      <c r="D3130" s="25">
        <v>75864.3</v>
      </c>
      <c r="E3130" s="25">
        <v>34229</v>
      </c>
      <c r="F3130" s="21">
        <v>0</v>
      </c>
      <c r="G3130" s="22">
        <f t="shared" si="48"/>
        <v>41635.300000000003</v>
      </c>
      <c r="H3130" s="21">
        <v>0</v>
      </c>
      <c r="I3130" s="21">
        <v>0</v>
      </c>
    </row>
    <row r="3131" spans="1:9" ht="15" x14ac:dyDescent="0.25">
      <c r="A3131" s="24" t="s">
        <v>3330</v>
      </c>
      <c r="B3131" s="20">
        <v>0</v>
      </c>
      <c r="C3131" s="21">
        <v>0</v>
      </c>
      <c r="D3131" s="25">
        <v>48802.2</v>
      </c>
      <c r="E3131" s="25">
        <v>23298.799999999999</v>
      </c>
      <c r="F3131" s="21">
        <v>0</v>
      </c>
      <c r="G3131" s="22">
        <f t="shared" si="48"/>
        <v>25503.399999999998</v>
      </c>
      <c r="H3131" s="21">
        <v>0</v>
      </c>
      <c r="I3131" s="21">
        <v>0</v>
      </c>
    </row>
    <row r="3132" spans="1:9" ht="15" x14ac:dyDescent="0.25">
      <c r="A3132" s="24" t="s">
        <v>3331</v>
      </c>
      <c r="B3132" s="20">
        <v>0</v>
      </c>
      <c r="C3132" s="21">
        <v>0</v>
      </c>
      <c r="D3132" s="25">
        <v>68117.7</v>
      </c>
      <c r="E3132" s="25">
        <v>18361.5</v>
      </c>
      <c r="F3132" s="21">
        <v>0</v>
      </c>
      <c r="G3132" s="22">
        <f t="shared" si="48"/>
        <v>49756.2</v>
      </c>
      <c r="H3132" s="21">
        <v>0</v>
      </c>
      <c r="I3132" s="21">
        <v>0</v>
      </c>
    </row>
    <row r="3133" spans="1:9" ht="15" x14ac:dyDescent="0.25">
      <c r="A3133" s="24" t="s">
        <v>3332</v>
      </c>
      <c r="B3133" s="20">
        <v>0</v>
      </c>
      <c r="C3133" s="21">
        <v>0</v>
      </c>
      <c r="D3133" s="25">
        <v>61548.799999999996</v>
      </c>
      <c r="E3133" s="25">
        <v>14272</v>
      </c>
      <c r="F3133" s="21">
        <v>0</v>
      </c>
      <c r="G3133" s="22">
        <f t="shared" si="48"/>
        <v>47276.799999999996</v>
      </c>
      <c r="H3133" s="21">
        <v>0</v>
      </c>
      <c r="I3133" s="21">
        <v>0</v>
      </c>
    </row>
    <row r="3134" spans="1:9" ht="15" x14ac:dyDescent="0.25">
      <c r="A3134" s="24" t="s">
        <v>3333</v>
      </c>
      <c r="B3134" s="20">
        <v>0</v>
      </c>
      <c r="C3134" s="21">
        <v>0</v>
      </c>
      <c r="D3134" s="25">
        <v>67188.600000000006</v>
      </c>
      <c r="E3134" s="25">
        <v>37225.199999999997</v>
      </c>
      <c r="F3134" s="21">
        <v>0</v>
      </c>
      <c r="G3134" s="22">
        <f t="shared" si="48"/>
        <v>29963.400000000009</v>
      </c>
      <c r="H3134" s="21">
        <v>0</v>
      </c>
      <c r="I3134" s="21">
        <v>0</v>
      </c>
    </row>
    <row r="3135" spans="1:9" ht="15" x14ac:dyDescent="0.25">
      <c r="A3135" s="24" t="s">
        <v>3334</v>
      </c>
      <c r="B3135" s="20">
        <v>0</v>
      </c>
      <c r="C3135" s="21">
        <v>0</v>
      </c>
      <c r="D3135" s="25">
        <v>76789.3</v>
      </c>
      <c r="E3135" s="25">
        <v>36702.199999999997</v>
      </c>
      <c r="F3135" s="21">
        <v>0</v>
      </c>
      <c r="G3135" s="22">
        <f t="shared" si="48"/>
        <v>40087.100000000006</v>
      </c>
      <c r="H3135" s="21">
        <v>0</v>
      </c>
      <c r="I3135" s="21">
        <v>0</v>
      </c>
    </row>
    <row r="3136" spans="1:9" ht="15" x14ac:dyDescent="0.25">
      <c r="A3136" s="24" t="s">
        <v>3335</v>
      </c>
      <c r="B3136" s="20">
        <v>0</v>
      </c>
      <c r="C3136" s="21">
        <v>0</v>
      </c>
      <c r="D3136" s="25">
        <v>706672.00000000035</v>
      </c>
      <c r="E3136" s="25">
        <v>456720.3000000001</v>
      </c>
      <c r="F3136" s="21">
        <v>0</v>
      </c>
      <c r="G3136" s="22">
        <f t="shared" si="48"/>
        <v>249951.70000000024</v>
      </c>
      <c r="H3136" s="21">
        <v>0</v>
      </c>
      <c r="I3136" s="21">
        <v>0</v>
      </c>
    </row>
    <row r="3137" spans="1:9" ht="15" x14ac:dyDescent="0.25">
      <c r="A3137" s="24" t="s">
        <v>3336</v>
      </c>
      <c r="B3137" s="20">
        <v>0</v>
      </c>
      <c r="C3137" s="21">
        <v>0</v>
      </c>
      <c r="D3137" s="25">
        <v>163133.66</v>
      </c>
      <c r="E3137" s="25">
        <v>97875.45</v>
      </c>
      <c r="F3137" s="21">
        <v>0</v>
      </c>
      <c r="G3137" s="22">
        <f t="shared" si="48"/>
        <v>65258.210000000006</v>
      </c>
      <c r="H3137" s="21">
        <v>0</v>
      </c>
      <c r="I3137" s="21">
        <v>0</v>
      </c>
    </row>
    <row r="3138" spans="1:9" ht="15" x14ac:dyDescent="0.25">
      <c r="A3138" s="24" t="s">
        <v>3337</v>
      </c>
      <c r="B3138" s="20">
        <v>0</v>
      </c>
      <c r="C3138" s="21">
        <v>0</v>
      </c>
      <c r="D3138" s="25">
        <v>81905.03</v>
      </c>
      <c r="E3138" s="25">
        <v>41207.100000000006</v>
      </c>
      <c r="F3138" s="21">
        <v>0</v>
      </c>
      <c r="G3138" s="22">
        <f t="shared" si="48"/>
        <v>40697.929999999993</v>
      </c>
      <c r="H3138" s="21">
        <v>0</v>
      </c>
      <c r="I3138" s="21">
        <v>0</v>
      </c>
    </row>
    <row r="3139" spans="1:9" ht="15" x14ac:dyDescent="0.25">
      <c r="A3139" s="24" t="s">
        <v>3338</v>
      </c>
      <c r="B3139" s="20">
        <v>0</v>
      </c>
      <c r="C3139" s="21">
        <v>0</v>
      </c>
      <c r="D3139" s="25">
        <v>230245.65</v>
      </c>
      <c r="E3139" s="25">
        <v>126795.4</v>
      </c>
      <c r="F3139" s="21">
        <v>0</v>
      </c>
      <c r="G3139" s="22">
        <f t="shared" si="48"/>
        <v>103450.25</v>
      </c>
      <c r="H3139" s="21">
        <v>0</v>
      </c>
      <c r="I3139" s="21">
        <v>0</v>
      </c>
    </row>
    <row r="3140" spans="1:9" ht="15" x14ac:dyDescent="0.25">
      <c r="A3140" s="24" t="s">
        <v>3339</v>
      </c>
      <c r="B3140" s="20">
        <v>0</v>
      </c>
      <c r="C3140" s="21">
        <v>0</v>
      </c>
      <c r="D3140" s="25">
        <v>219312.59</v>
      </c>
      <c r="E3140" s="25">
        <v>172066.14</v>
      </c>
      <c r="F3140" s="21">
        <v>0</v>
      </c>
      <c r="G3140" s="22">
        <f t="shared" si="48"/>
        <v>47246.449999999983</v>
      </c>
      <c r="H3140" s="21">
        <v>0</v>
      </c>
      <c r="I3140" s="21">
        <v>0</v>
      </c>
    </row>
    <row r="3141" spans="1:9" ht="15" x14ac:dyDescent="0.25">
      <c r="A3141" s="24" t="s">
        <v>3340</v>
      </c>
      <c r="B3141" s="20">
        <v>0</v>
      </c>
      <c r="C3141" s="21">
        <v>0</v>
      </c>
      <c r="D3141" s="25">
        <v>262240.19</v>
      </c>
      <c r="E3141" s="25">
        <v>94942.459999999992</v>
      </c>
      <c r="F3141" s="21">
        <v>0</v>
      </c>
      <c r="G3141" s="22">
        <f t="shared" si="48"/>
        <v>167297.73000000001</v>
      </c>
      <c r="H3141" s="21">
        <v>0</v>
      </c>
      <c r="I3141" s="21">
        <v>0</v>
      </c>
    </row>
    <row r="3142" spans="1:9" ht="15" x14ac:dyDescent="0.25">
      <c r="A3142" s="24" t="s">
        <v>3341</v>
      </c>
      <c r="B3142" s="20">
        <v>0</v>
      </c>
      <c r="C3142" s="21">
        <v>0</v>
      </c>
      <c r="D3142" s="25">
        <v>250938.49999999994</v>
      </c>
      <c r="E3142" s="25">
        <v>110157.24</v>
      </c>
      <c r="F3142" s="21">
        <v>0</v>
      </c>
      <c r="G3142" s="22">
        <f t="shared" si="48"/>
        <v>140781.25999999995</v>
      </c>
      <c r="H3142" s="21">
        <v>0</v>
      </c>
      <c r="I3142" s="21">
        <v>0</v>
      </c>
    </row>
    <row r="3143" spans="1:9" ht="15" x14ac:dyDescent="0.25">
      <c r="A3143" s="24" t="s">
        <v>3342</v>
      </c>
      <c r="B3143" s="20">
        <v>0</v>
      </c>
      <c r="C3143" s="21">
        <v>0</v>
      </c>
      <c r="D3143" s="25">
        <v>103547.09999999999</v>
      </c>
      <c r="E3143" s="25">
        <v>40714</v>
      </c>
      <c r="F3143" s="21">
        <v>0</v>
      </c>
      <c r="G3143" s="22">
        <f t="shared" ref="G3143:G3206" si="49">D3143-E3143</f>
        <v>62833.099999999991</v>
      </c>
      <c r="H3143" s="21">
        <v>0</v>
      </c>
      <c r="I3143" s="21">
        <v>0</v>
      </c>
    </row>
    <row r="3144" spans="1:9" ht="15" x14ac:dyDescent="0.25">
      <c r="A3144" s="24" t="s">
        <v>3343</v>
      </c>
      <c r="B3144" s="20">
        <v>0</v>
      </c>
      <c r="C3144" s="21">
        <v>0</v>
      </c>
      <c r="D3144" s="25">
        <v>168695.22</v>
      </c>
      <c r="E3144" s="25">
        <v>121996.43999999999</v>
      </c>
      <c r="F3144" s="21">
        <v>0</v>
      </c>
      <c r="G3144" s="22">
        <f t="shared" si="49"/>
        <v>46698.780000000013</v>
      </c>
      <c r="H3144" s="21">
        <v>0</v>
      </c>
      <c r="I3144" s="21">
        <v>0</v>
      </c>
    </row>
    <row r="3145" spans="1:9" ht="15" x14ac:dyDescent="0.25">
      <c r="A3145" s="24" t="s">
        <v>3344</v>
      </c>
      <c r="B3145" s="20">
        <v>0</v>
      </c>
      <c r="C3145" s="21">
        <v>0</v>
      </c>
      <c r="D3145" s="25">
        <v>102372.14999999998</v>
      </c>
      <c r="E3145" s="25">
        <v>65816.640000000014</v>
      </c>
      <c r="F3145" s="21">
        <v>0</v>
      </c>
      <c r="G3145" s="22">
        <f t="shared" si="49"/>
        <v>36555.509999999966</v>
      </c>
      <c r="H3145" s="21">
        <v>0</v>
      </c>
      <c r="I3145" s="21">
        <v>0</v>
      </c>
    </row>
    <row r="3146" spans="1:9" ht="15" x14ac:dyDescent="0.25">
      <c r="A3146" s="24" t="s">
        <v>3345</v>
      </c>
      <c r="B3146" s="20">
        <v>0</v>
      </c>
      <c r="C3146" s="21">
        <v>0</v>
      </c>
      <c r="D3146" s="25">
        <v>115242.59999999999</v>
      </c>
      <c r="E3146" s="25">
        <v>51725.600000000006</v>
      </c>
      <c r="F3146" s="21">
        <v>0</v>
      </c>
      <c r="G3146" s="22">
        <f t="shared" si="49"/>
        <v>63516.999999999985</v>
      </c>
      <c r="H3146" s="21">
        <v>0</v>
      </c>
      <c r="I3146" s="21">
        <v>0</v>
      </c>
    </row>
    <row r="3147" spans="1:9" ht="15" x14ac:dyDescent="0.25">
      <c r="A3147" s="24" t="s">
        <v>3346</v>
      </c>
      <c r="B3147" s="20">
        <v>0</v>
      </c>
      <c r="C3147" s="21">
        <v>0</v>
      </c>
      <c r="D3147" s="25">
        <v>169220.42999999991</v>
      </c>
      <c r="E3147" s="25">
        <v>91527.900000000009</v>
      </c>
      <c r="F3147" s="21">
        <v>0</v>
      </c>
      <c r="G3147" s="22">
        <f t="shared" si="49"/>
        <v>77692.529999999897</v>
      </c>
      <c r="H3147" s="21">
        <v>0</v>
      </c>
      <c r="I3147" s="21">
        <v>0</v>
      </c>
    </row>
    <row r="3148" spans="1:9" ht="15" x14ac:dyDescent="0.25">
      <c r="A3148" s="24" t="s">
        <v>3347</v>
      </c>
      <c r="B3148" s="20">
        <v>0</v>
      </c>
      <c r="C3148" s="21">
        <v>0</v>
      </c>
      <c r="D3148" s="25">
        <v>27972.539999999997</v>
      </c>
      <c r="E3148" s="25">
        <v>12913.48</v>
      </c>
      <c r="F3148" s="21">
        <v>0</v>
      </c>
      <c r="G3148" s="22">
        <f t="shared" si="49"/>
        <v>15059.059999999998</v>
      </c>
      <c r="H3148" s="21">
        <v>0</v>
      </c>
      <c r="I3148" s="21">
        <v>0</v>
      </c>
    </row>
    <row r="3149" spans="1:9" ht="15" x14ac:dyDescent="0.25">
      <c r="A3149" s="24" t="s">
        <v>3348</v>
      </c>
      <c r="B3149" s="20">
        <v>0</v>
      </c>
      <c r="C3149" s="21">
        <v>0</v>
      </c>
      <c r="D3149" s="25">
        <v>531473.4</v>
      </c>
      <c r="E3149" s="25">
        <v>408473.50000000012</v>
      </c>
      <c r="F3149" s="21">
        <v>0</v>
      </c>
      <c r="G3149" s="22">
        <f t="shared" si="49"/>
        <v>122999.89999999991</v>
      </c>
      <c r="H3149" s="21">
        <v>0</v>
      </c>
      <c r="I3149" s="21">
        <v>0</v>
      </c>
    </row>
    <row r="3150" spans="1:9" ht="15" x14ac:dyDescent="0.25">
      <c r="A3150" s="24" t="s">
        <v>3349</v>
      </c>
      <c r="B3150" s="20">
        <v>0</v>
      </c>
      <c r="C3150" s="21">
        <v>0</v>
      </c>
      <c r="D3150" s="25">
        <v>494526.74000000017</v>
      </c>
      <c r="E3150" s="25">
        <v>315396.74000000017</v>
      </c>
      <c r="F3150" s="21">
        <v>0</v>
      </c>
      <c r="G3150" s="22">
        <f t="shared" si="49"/>
        <v>179130</v>
      </c>
      <c r="H3150" s="21">
        <v>0</v>
      </c>
      <c r="I3150" s="21">
        <v>0</v>
      </c>
    </row>
    <row r="3151" spans="1:9" ht="15" x14ac:dyDescent="0.25">
      <c r="A3151" s="24" t="s">
        <v>3350</v>
      </c>
      <c r="B3151" s="20">
        <v>0</v>
      </c>
      <c r="C3151" s="21">
        <v>0</v>
      </c>
      <c r="D3151" s="25">
        <v>346120.10000000003</v>
      </c>
      <c r="E3151" s="25">
        <v>199397.15999999995</v>
      </c>
      <c r="F3151" s="21">
        <v>0</v>
      </c>
      <c r="G3151" s="22">
        <f t="shared" si="49"/>
        <v>146722.94000000009</v>
      </c>
      <c r="H3151" s="21">
        <v>0</v>
      </c>
      <c r="I3151" s="21">
        <v>0</v>
      </c>
    </row>
    <row r="3152" spans="1:9" ht="15" x14ac:dyDescent="0.25">
      <c r="A3152" s="24" t="s">
        <v>3351</v>
      </c>
      <c r="B3152" s="20">
        <v>0</v>
      </c>
      <c r="C3152" s="21">
        <v>0</v>
      </c>
      <c r="D3152" s="25">
        <v>248713.49999999997</v>
      </c>
      <c r="E3152" s="25">
        <v>113944</v>
      </c>
      <c r="F3152" s="21">
        <v>0</v>
      </c>
      <c r="G3152" s="22">
        <f t="shared" si="49"/>
        <v>134769.49999999997</v>
      </c>
      <c r="H3152" s="21">
        <v>0</v>
      </c>
      <c r="I3152" s="21">
        <v>0</v>
      </c>
    </row>
    <row r="3153" spans="1:9" ht="15" x14ac:dyDescent="0.25">
      <c r="A3153" s="24" t="s">
        <v>3352</v>
      </c>
      <c r="B3153" s="20">
        <v>0</v>
      </c>
      <c r="C3153" s="21">
        <v>0</v>
      </c>
      <c r="D3153" s="25">
        <v>61516.2</v>
      </c>
      <c r="E3153" s="25">
        <v>28228.1</v>
      </c>
      <c r="F3153" s="21">
        <v>0</v>
      </c>
      <c r="G3153" s="22">
        <f t="shared" si="49"/>
        <v>33288.1</v>
      </c>
      <c r="H3153" s="21">
        <v>0</v>
      </c>
      <c r="I3153" s="21">
        <v>0</v>
      </c>
    </row>
    <row r="3154" spans="1:9" ht="15" x14ac:dyDescent="0.25">
      <c r="A3154" s="24" t="s">
        <v>3353</v>
      </c>
      <c r="B3154" s="20">
        <v>0</v>
      </c>
      <c r="C3154" s="21">
        <v>0</v>
      </c>
      <c r="D3154" s="25">
        <v>381792.5</v>
      </c>
      <c r="E3154" s="25">
        <v>225800.80000000005</v>
      </c>
      <c r="F3154" s="21">
        <v>0</v>
      </c>
      <c r="G3154" s="22">
        <f t="shared" si="49"/>
        <v>155991.69999999995</v>
      </c>
      <c r="H3154" s="21">
        <v>0</v>
      </c>
      <c r="I3154" s="21">
        <v>0</v>
      </c>
    </row>
    <row r="3155" spans="1:9" ht="15" x14ac:dyDescent="0.25">
      <c r="A3155" s="24" t="s">
        <v>3354</v>
      </c>
      <c r="B3155" s="20">
        <v>0</v>
      </c>
      <c r="C3155" s="21">
        <v>0</v>
      </c>
      <c r="D3155" s="25">
        <v>593010.30000000005</v>
      </c>
      <c r="E3155" s="25">
        <v>399074.32000000007</v>
      </c>
      <c r="F3155" s="21">
        <v>0</v>
      </c>
      <c r="G3155" s="22">
        <f t="shared" si="49"/>
        <v>193935.97999999998</v>
      </c>
      <c r="H3155" s="21">
        <v>0</v>
      </c>
      <c r="I3155" s="21">
        <v>0</v>
      </c>
    </row>
    <row r="3156" spans="1:9" ht="15" x14ac:dyDescent="0.25">
      <c r="A3156" s="24" t="s">
        <v>3355</v>
      </c>
      <c r="B3156" s="20">
        <v>0</v>
      </c>
      <c r="C3156" s="21">
        <v>0</v>
      </c>
      <c r="D3156" s="25">
        <v>26128.899999999998</v>
      </c>
      <c r="E3156" s="25">
        <v>0</v>
      </c>
      <c r="F3156" s="21">
        <v>0</v>
      </c>
      <c r="G3156" s="22">
        <f t="shared" si="49"/>
        <v>26128.899999999998</v>
      </c>
      <c r="H3156" s="21">
        <v>0</v>
      </c>
      <c r="I3156" s="21">
        <v>0</v>
      </c>
    </row>
    <row r="3157" spans="1:9" ht="15" x14ac:dyDescent="0.25">
      <c r="A3157" s="24" t="s">
        <v>3356</v>
      </c>
      <c r="B3157" s="20">
        <v>0</v>
      </c>
      <c r="C3157" s="21">
        <v>0</v>
      </c>
      <c r="D3157" s="25">
        <v>211737</v>
      </c>
      <c r="E3157" s="25">
        <v>164798.09999999998</v>
      </c>
      <c r="F3157" s="21">
        <v>0</v>
      </c>
      <c r="G3157" s="22">
        <f t="shared" si="49"/>
        <v>46938.900000000023</v>
      </c>
      <c r="H3157" s="21">
        <v>0</v>
      </c>
      <c r="I3157" s="21">
        <v>0</v>
      </c>
    </row>
    <row r="3158" spans="1:9" ht="15" x14ac:dyDescent="0.25">
      <c r="A3158" s="24" t="s">
        <v>1169</v>
      </c>
      <c r="B3158" s="20">
        <v>0</v>
      </c>
      <c r="C3158" s="21">
        <v>0</v>
      </c>
      <c r="D3158" s="25">
        <v>278713.70000000007</v>
      </c>
      <c r="E3158" s="25">
        <v>112216.90000000002</v>
      </c>
      <c r="F3158" s="21">
        <v>0</v>
      </c>
      <c r="G3158" s="22">
        <f t="shared" si="49"/>
        <v>166496.80000000005</v>
      </c>
      <c r="H3158" s="21">
        <v>0</v>
      </c>
      <c r="I3158" s="21">
        <v>0</v>
      </c>
    </row>
    <row r="3159" spans="1:9" ht="15" x14ac:dyDescent="0.25">
      <c r="A3159" s="24" t="s">
        <v>3357</v>
      </c>
      <c r="B3159" s="20">
        <v>0</v>
      </c>
      <c r="C3159" s="21">
        <v>0</v>
      </c>
      <c r="D3159" s="25">
        <v>360067.00000000006</v>
      </c>
      <c r="E3159" s="25">
        <v>252803.5</v>
      </c>
      <c r="F3159" s="21">
        <v>0</v>
      </c>
      <c r="G3159" s="22">
        <f t="shared" si="49"/>
        <v>107263.50000000006</v>
      </c>
      <c r="H3159" s="21">
        <v>0</v>
      </c>
      <c r="I3159" s="21">
        <v>0</v>
      </c>
    </row>
    <row r="3160" spans="1:9" ht="15" x14ac:dyDescent="0.25">
      <c r="A3160" s="24" t="s">
        <v>3358</v>
      </c>
      <c r="B3160" s="20">
        <v>0</v>
      </c>
      <c r="C3160" s="21">
        <v>0</v>
      </c>
      <c r="D3160" s="25">
        <v>220649.48999999996</v>
      </c>
      <c r="E3160" s="25">
        <v>153647.36000000002</v>
      </c>
      <c r="F3160" s="21">
        <v>0</v>
      </c>
      <c r="G3160" s="22">
        <f t="shared" si="49"/>
        <v>67002.129999999946</v>
      </c>
      <c r="H3160" s="21">
        <v>0</v>
      </c>
      <c r="I3160" s="21">
        <v>0</v>
      </c>
    </row>
    <row r="3161" spans="1:9" ht="15" x14ac:dyDescent="0.25">
      <c r="A3161" s="24" t="s">
        <v>3359</v>
      </c>
      <c r="B3161" s="20">
        <v>0</v>
      </c>
      <c r="C3161" s="21">
        <v>0</v>
      </c>
      <c r="D3161" s="25">
        <v>350929.21999999991</v>
      </c>
      <c r="E3161" s="25">
        <v>232276.52</v>
      </c>
      <c r="F3161" s="21">
        <v>0</v>
      </c>
      <c r="G3161" s="22">
        <f t="shared" si="49"/>
        <v>118652.69999999992</v>
      </c>
      <c r="H3161" s="21">
        <v>0</v>
      </c>
      <c r="I3161" s="21">
        <v>0</v>
      </c>
    </row>
    <row r="3162" spans="1:9" ht="15" x14ac:dyDescent="0.25">
      <c r="A3162" s="24" t="s">
        <v>3360</v>
      </c>
      <c r="B3162" s="20">
        <v>0</v>
      </c>
      <c r="C3162" s="21">
        <v>0</v>
      </c>
      <c r="D3162" s="25">
        <v>364366.86999999994</v>
      </c>
      <c r="E3162" s="25">
        <v>255238.41999999998</v>
      </c>
      <c r="F3162" s="21">
        <v>0</v>
      </c>
      <c r="G3162" s="22">
        <f t="shared" si="49"/>
        <v>109128.44999999995</v>
      </c>
      <c r="H3162" s="21">
        <v>0</v>
      </c>
      <c r="I3162" s="21">
        <v>0</v>
      </c>
    </row>
    <row r="3163" spans="1:9" ht="15" x14ac:dyDescent="0.25">
      <c r="A3163" s="24" t="s">
        <v>3361</v>
      </c>
      <c r="B3163" s="20">
        <v>0</v>
      </c>
      <c r="C3163" s="21">
        <v>0</v>
      </c>
      <c r="D3163" s="25">
        <v>215013.41000000009</v>
      </c>
      <c r="E3163" s="25">
        <v>170702.00000000003</v>
      </c>
      <c r="F3163" s="21">
        <v>0</v>
      </c>
      <c r="G3163" s="22">
        <f t="shared" si="49"/>
        <v>44311.410000000062</v>
      </c>
      <c r="H3163" s="21">
        <v>0</v>
      </c>
      <c r="I3163" s="21">
        <v>0</v>
      </c>
    </row>
    <row r="3164" spans="1:9" ht="15" x14ac:dyDescent="0.25">
      <c r="A3164" s="24" t="s">
        <v>3362</v>
      </c>
      <c r="B3164" s="20">
        <v>0</v>
      </c>
      <c r="C3164" s="21">
        <v>0</v>
      </c>
      <c r="D3164" s="25">
        <v>206768.59999999998</v>
      </c>
      <c r="E3164" s="25">
        <v>146758.00000000003</v>
      </c>
      <c r="F3164" s="21">
        <v>0</v>
      </c>
      <c r="G3164" s="22">
        <f t="shared" si="49"/>
        <v>60010.599999999948</v>
      </c>
      <c r="H3164" s="21">
        <v>0</v>
      </c>
      <c r="I3164" s="21">
        <v>0</v>
      </c>
    </row>
    <row r="3165" spans="1:9" ht="15" x14ac:dyDescent="0.25">
      <c r="A3165" s="24" t="s">
        <v>3363</v>
      </c>
      <c r="B3165" s="20">
        <v>0</v>
      </c>
      <c r="C3165" s="21">
        <v>0</v>
      </c>
      <c r="D3165" s="25">
        <v>316051.51999999996</v>
      </c>
      <c r="E3165" s="25">
        <v>215867.89999999997</v>
      </c>
      <c r="F3165" s="21">
        <v>0</v>
      </c>
      <c r="G3165" s="22">
        <f t="shared" si="49"/>
        <v>100183.62</v>
      </c>
      <c r="H3165" s="21">
        <v>0</v>
      </c>
      <c r="I3165" s="21">
        <v>0</v>
      </c>
    </row>
    <row r="3166" spans="1:9" ht="15" x14ac:dyDescent="0.25">
      <c r="A3166" s="24" t="s">
        <v>3364</v>
      </c>
      <c r="B3166" s="20">
        <v>0</v>
      </c>
      <c r="C3166" s="21">
        <v>0</v>
      </c>
      <c r="D3166" s="25">
        <v>26696.140000000003</v>
      </c>
      <c r="E3166" s="25">
        <v>387.6</v>
      </c>
      <c r="F3166" s="21">
        <v>0</v>
      </c>
      <c r="G3166" s="22">
        <f t="shared" si="49"/>
        <v>26308.540000000005</v>
      </c>
      <c r="H3166" s="21">
        <v>0</v>
      </c>
      <c r="I3166" s="21">
        <v>0</v>
      </c>
    </row>
    <row r="3167" spans="1:9" ht="15" x14ac:dyDescent="0.25">
      <c r="A3167" s="24" t="s">
        <v>3365</v>
      </c>
      <c r="B3167" s="20">
        <v>0</v>
      </c>
      <c r="C3167" s="21">
        <v>0</v>
      </c>
      <c r="D3167" s="25">
        <v>60456.700000000004</v>
      </c>
      <c r="E3167" s="25">
        <v>52737.2</v>
      </c>
      <c r="F3167" s="21">
        <v>0</v>
      </c>
      <c r="G3167" s="22">
        <f t="shared" si="49"/>
        <v>7719.5000000000073</v>
      </c>
      <c r="H3167" s="21">
        <v>0</v>
      </c>
      <c r="I3167" s="21">
        <v>0</v>
      </c>
    </row>
    <row r="3168" spans="1:9" ht="15" x14ac:dyDescent="0.25">
      <c r="A3168" s="24" t="s">
        <v>3366</v>
      </c>
      <c r="B3168" s="20">
        <v>0</v>
      </c>
      <c r="C3168" s="21">
        <v>0</v>
      </c>
      <c r="D3168" s="25">
        <v>13463.8</v>
      </c>
      <c r="E3168" s="25">
        <v>9548.7999999999993</v>
      </c>
      <c r="F3168" s="21">
        <v>0</v>
      </c>
      <c r="G3168" s="22">
        <f t="shared" si="49"/>
        <v>3915</v>
      </c>
      <c r="H3168" s="21">
        <v>0</v>
      </c>
      <c r="I3168" s="21">
        <v>0</v>
      </c>
    </row>
    <row r="3169" spans="1:9" ht="15" x14ac:dyDescent="0.25">
      <c r="A3169" s="24" t="s">
        <v>3367</v>
      </c>
      <c r="B3169" s="20">
        <v>0</v>
      </c>
      <c r="C3169" s="21">
        <v>0</v>
      </c>
      <c r="D3169" s="25">
        <v>138207.69999999998</v>
      </c>
      <c r="E3169" s="25">
        <v>91943.3</v>
      </c>
      <c r="F3169" s="21">
        <v>0</v>
      </c>
      <c r="G3169" s="22">
        <f t="shared" si="49"/>
        <v>46264.39999999998</v>
      </c>
      <c r="H3169" s="21">
        <v>0</v>
      </c>
      <c r="I3169" s="21">
        <v>0</v>
      </c>
    </row>
    <row r="3170" spans="1:9" ht="15" x14ac:dyDescent="0.25">
      <c r="A3170" s="24" t="s">
        <v>3368</v>
      </c>
      <c r="B3170" s="20">
        <v>0</v>
      </c>
      <c r="C3170" s="21">
        <v>0</v>
      </c>
      <c r="D3170" s="25">
        <v>102950.40000000001</v>
      </c>
      <c r="E3170" s="25">
        <v>44935</v>
      </c>
      <c r="F3170" s="21">
        <v>0</v>
      </c>
      <c r="G3170" s="22">
        <f t="shared" si="49"/>
        <v>58015.400000000009</v>
      </c>
      <c r="H3170" s="21">
        <v>0</v>
      </c>
      <c r="I3170" s="21">
        <v>0</v>
      </c>
    </row>
    <row r="3171" spans="1:9" ht="15" x14ac:dyDescent="0.25">
      <c r="A3171" s="24" t="s">
        <v>3369</v>
      </c>
      <c r="B3171" s="20">
        <v>0</v>
      </c>
      <c r="C3171" s="21">
        <v>0</v>
      </c>
      <c r="D3171" s="25">
        <v>90969.3</v>
      </c>
      <c r="E3171" s="25">
        <v>63687.499999999993</v>
      </c>
      <c r="F3171" s="21">
        <v>0</v>
      </c>
      <c r="G3171" s="22">
        <f t="shared" si="49"/>
        <v>27281.80000000001</v>
      </c>
      <c r="H3171" s="21">
        <v>0</v>
      </c>
      <c r="I3171" s="21">
        <v>0</v>
      </c>
    </row>
    <row r="3172" spans="1:9" ht="15" x14ac:dyDescent="0.25">
      <c r="A3172" s="24" t="s">
        <v>3370</v>
      </c>
      <c r="B3172" s="20">
        <v>0</v>
      </c>
      <c r="C3172" s="21">
        <v>0</v>
      </c>
      <c r="D3172" s="25">
        <v>460384.50000000006</v>
      </c>
      <c r="E3172" s="25">
        <v>334104.09999999992</v>
      </c>
      <c r="F3172" s="21">
        <v>0</v>
      </c>
      <c r="G3172" s="22">
        <f t="shared" si="49"/>
        <v>126280.40000000014</v>
      </c>
      <c r="H3172" s="21">
        <v>0</v>
      </c>
      <c r="I3172" s="21">
        <v>0</v>
      </c>
    </row>
    <row r="3173" spans="1:9" ht="15" x14ac:dyDescent="0.25">
      <c r="A3173" s="24" t="s">
        <v>3371</v>
      </c>
      <c r="B3173" s="20">
        <v>0</v>
      </c>
      <c r="C3173" s="21">
        <v>0</v>
      </c>
      <c r="D3173" s="25">
        <v>382898.40999999992</v>
      </c>
      <c r="E3173" s="25">
        <v>244370.87</v>
      </c>
      <c r="F3173" s="21">
        <v>0</v>
      </c>
      <c r="G3173" s="22">
        <f t="shared" si="49"/>
        <v>138527.53999999992</v>
      </c>
      <c r="H3173" s="21">
        <v>0</v>
      </c>
      <c r="I3173" s="21">
        <v>0</v>
      </c>
    </row>
    <row r="3174" spans="1:9" ht="15" x14ac:dyDescent="0.25">
      <c r="A3174" s="24" t="s">
        <v>3372</v>
      </c>
      <c r="B3174" s="20">
        <v>0</v>
      </c>
      <c r="C3174" s="21">
        <v>0</v>
      </c>
      <c r="D3174" s="25">
        <v>365842.08999999997</v>
      </c>
      <c r="E3174" s="25">
        <v>193197.99000000002</v>
      </c>
      <c r="F3174" s="21">
        <v>0</v>
      </c>
      <c r="G3174" s="22">
        <f t="shared" si="49"/>
        <v>172644.09999999995</v>
      </c>
      <c r="H3174" s="21">
        <v>0</v>
      </c>
      <c r="I3174" s="21">
        <v>0</v>
      </c>
    </row>
    <row r="3175" spans="1:9" ht="15" x14ac:dyDescent="0.25">
      <c r="A3175" s="24" t="s">
        <v>3373</v>
      </c>
      <c r="B3175" s="20">
        <v>0</v>
      </c>
      <c r="C3175" s="21">
        <v>0</v>
      </c>
      <c r="D3175" s="25">
        <v>219842.43</v>
      </c>
      <c r="E3175" s="25">
        <v>155960.80000000002</v>
      </c>
      <c r="F3175" s="21">
        <v>0</v>
      </c>
      <c r="G3175" s="22">
        <f t="shared" si="49"/>
        <v>63881.629999999976</v>
      </c>
      <c r="H3175" s="21">
        <v>0</v>
      </c>
      <c r="I3175" s="21">
        <v>0</v>
      </c>
    </row>
    <row r="3176" spans="1:9" ht="15" x14ac:dyDescent="0.25">
      <c r="A3176" s="24" t="s">
        <v>3374</v>
      </c>
      <c r="B3176" s="20">
        <v>0</v>
      </c>
      <c r="C3176" s="21">
        <v>0</v>
      </c>
      <c r="D3176" s="25">
        <v>259374.58000000007</v>
      </c>
      <c r="E3176" s="25">
        <v>203937.40000000005</v>
      </c>
      <c r="F3176" s="21">
        <v>0</v>
      </c>
      <c r="G3176" s="22">
        <f t="shared" si="49"/>
        <v>55437.180000000022</v>
      </c>
      <c r="H3176" s="21">
        <v>0</v>
      </c>
      <c r="I3176" s="21">
        <v>0</v>
      </c>
    </row>
    <row r="3177" spans="1:9" ht="15" x14ac:dyDescent="0.25">
      <c r="A3177" s="24" t="s">
        <v>3375</v>
      </c>
      <c r="B3177" s="20">
        <v>0</v>
      </c>
      <c r="C3177" s="21">
        <v>0</v>
      </c>
      <c r="D3177" s="25">
        <v>215915.60000000003</v>
      </c>
      <c r="E3177" s="25">
        <v>125195.4</v>
      </c>
      <c r="F3177" s="21">
        <v>0</v>
      </c>
      <c r="G3177" s="22">
        <f t="shared" si="49"/>
        <v>90720.200000000041</v>
      </c>
      <c r="H3177" s="21">
        <v>0</v>
      </c>
      <c r="I3177" s="21">
        <v>0</v>
      </c>
    </row>
    <row r="3178" spans="1:9" ht="15" x14ac:dyDescent="0.25">
      <c r="A3178" s="24" t="s">
        <v>3376</v>
      </c>
      <c r="B3178" s="20">
        <v>0</v>
      </c>
      <c r="C3178" s="21">
        <v>0</v>
      </c>
      <c r="D3178" s="25">
        <v>201200.67999999996</v>
      </c>
      <c r="E3178" s="25">
        <v>130523.18</v>
      </c>
      <c r="F3178" s="21">
        <v>0</v>
      </c>
      <c r="G3178" s="22">
        <f t="shared" si="49"/>
        <v>70677.499999999971</v>
      </c>
      <c r="H3178" s="21">
        <v>0</v>
      </c>
      <c r="I3178" s="21">
        <v>0</v>
      </c>
    </row>
    <row r="3179" spans="1:9" ht="15" x14ac:dyDescent="0.25">
      <c r="A3179" s="24" t="s">
        <v>3377</v>
      </c>
      <c r="B3179" s="20">
        <v>0</v>
      </c>
      <c r="C3179" s="21">
        <v>0</v>
      </c>
      <c r="D3179" s="25">
        <v>536563.39999999991</v>
      </c>
      <c r="E3179" s="25">
        <v>0</v>
      </c>
      <c r="F3179" s="21">
        <v>0</v>
      </c>
      <c r="G3179" s="22">
        <f t="shared" si="49"/>
        <v>536563.39999999991</v>
      </c>
      <c r="H3179" s="21">
        <v>0</v>
      </c>
      <c r="I3179" s="21">
        <v>0</v>
      </c>
    </row>
    <row r="3180" spans="1:9" ht="15" x14ac:dyDescent="0.25">
      <c r="A3180" s="24" t="s">
        <v>3378</v>
      </c>
      <c r="B3180" s="20">
        <v>0</v>
      </c>
      <c r="C3180" s="21">
        <v>0</v>
      </c>
      <c r="D3180" s="25">
        <v>843345.70000000019</v>
      </c>
      <c r="E3180" s="25">
        <v>0</v>
      </c>
      <c r="F3180" s="21">
        <v>0</v>
      </c>
      <c r="G3180" s="22">
        <f t="shared" si="49"/>
        <v>843345.70000000019</v>
      </c>
      <c r="H3180" s="21">
        <v>0</v>
      </c>
      <c r="I3180" s="21">
        <v>0</v>
      </c>
    </row>
    <row r="3181" spans="1:9" ht="15" x14ac:dyDescent="0.25">
      <c r="A3181" s="24" t="s">
        <v>3379</v>
      </c>
      <c r="B3181" s="20">
        <v>0</v>
      </c>
      <c r="C3181" s="21">
        <v>0</v>
      </c>
      <c r="D3181" s="25">
        <v>257949.43999999994</v>
      </c>
      <c r="E3181" s="25">
        <v>122871.6</v>
      </c>
      <c r="F3181" s="21">
        <v>0</v>
      </c>
      <c r="G3181" s="22">
        <f t="shared" si="49"/>
        <v>135077.83999999994</v>
      </c>
      <c r="H3181" s="21">
        <v>0</v>
      </c>
      <c r="I3181" s="21">
        <v>0</v>
      </c>
    </row>
    <row r="3182" spans="1:9" ht="15" x14ac:dyDescent="0.25">
      <c r="A3182" s="24" t="s">
        <v>3380</v>
      </c>
      <c r="B3182" s="20">
        <v>0</v>
      </c>
      <c r="C3182" s="21">
        <v>0</v>
      </c>
      <c r="D3182" s="25">
        <v>409195.1999999999</v>
      </c>
      <c r="E3182" s="25">
        <v>0</v>
      </c>
      <c r="F3182" s="21">
        <v>0</v>
      </c>
      <c r="G3182" s="22">
        <f t="shared" si="49"/>
        <v>409195.1999999999</v>
      </c>
      <c r="H3182" s="21">
        <v>0</v>
      </c>
      <c r="I3182" s="21">
        <v>0</v>
      </c>
    </row>
    <row r="3183" spans="1:9" ht="15" x14ac:dyDescent="0.25">
      <c r="A3183" s="24" t="s">
        <v>3381</v>
      </c>
      <c r="B3183" s="20">
        <v>0</v>
      </c>
      <c r="C3183" s="21">
        <v>0</v>
      </c>
      <c r="D3183" s="25">
        <v>502832.17999999982</v>
      </c>
      <c r="E3183" s="25">
        <v>0</v>
      </c>
      <c r="F3183" s="21">
        <v>0</v>
      </c>
      <c r="G3183" s="22">
        <f t="shared" si="49"/>
        <v>502832.17999999982</v>
      </c>
      <c r="H3183" s="21">
        <v>0</v>
      </c>
      <c r="I3183" s="21">
        <v>0</v>
      </c>
    </row>
    <row r="3184" spans="1:9" ht="15" x14ac:dyDescent="0.25">
      <c r="A3184" s="24" t="s">
        <v>3382</v>
      </c>
      <c r="B3184" s="20">
        <v>0</v>
      </c>
      <c r="C3184" s="21">
        <v>0</v>
      </c>
      <c r="D3184" s="25">
        <v>102575.90000000001</v>
      </c>
      <c r="E3184" s="25">
        <v>35643.300000000003</v>
      </c>
      <c r="F3184" s="21">
        <v>0</v>
      </c>
      <c r="G3184" s="22">
        <f t="shared" si="49"/>
        <v>66932.600000000006</v>
      </c>
      <c r="H3184" s="21">
        <v>0</v>
      </c>
      <c r="I3184" s="21">
        <v>0</v>
      </c>
    </row>
    <row r="3185" spans="1:9" ht="15" x14ac:dyDescent="0.25">
      <c r="A3185" s="24" t="s">
        <v>3383</v>
      </c>
      <c r="B3185" s="20">
        <v>0</v>
      </c>
      <c r="C3185" s="21">
        <v>0</v>
      </c>
      <c r="D3185" s="25">
        <v>53252.1</v>
      </c>
      <c r="E3185" s="25">
        <v>26792.700000000004</v>
      </c>
      <c r="F3185" s="21">
        <v>0</v>
      </c>
      <c r="G3185" s="22">
        <f t="shared" si="49"/>
        <v>26459.399999999994</v>
      </c>
      <c r="H3185" s="21">
        <v>0</v>
      </c>
      <c r="I3185" s="21">
        <v>0</v>
      </c>
    </row>
    <row r="3186" spans="1:9" ht="15" x14ac:dyDescent="0.25">
      <c r="A3186" s="24" t="s">
        <v>3384</v>
      </c>
      <c r="B3186" s="20">
        <v>0</v>
      </c>
      <c r="C3186" s="21">
        <v>0</v>
      </c>
      <c r="D3186" s="25">
        <v>32371.8</v>
      </c>
      <c r="E3186" s="25">
        <v>18299.3</v>
      </c>
      <c r="F3186" s="21">
        <v>0</v>
      </c>
      <c r="G3186" s="22">
        <f t="shared" si="49"/>
        <v>14072.5</v>
      </c>
      <c r="H3186" s="21">
        <v>0</v>
      </c>
      <c r="I3186" s="21">
        <v>0</v>
      </c>
    </row>
    <row r="3187" spans="1:9" ht="15" x14ac:dyDescent="0.25">
      <c r="A3187" s="24" t="s">
        <v>3385</v>
      </c>
      <c r="B3187" s="20">
        <v>0</v>
      </c>
      <c r="C3187" s="21">
        <v>0</v>
      </c>
      <c r="D3187" s="25">
        <v>25493.200000000001</v>
      </c>
      <c r="E3187" s="25">
        <v>0</v>
      </c>
      <c r="F3187" s="21">
        <v>0</v>
      </c>
      <c r="G3187" s="22">
        <f t="shared" si="49"/>
        <v>25493.200000000001</v>
      </c>
      <c r="H3187" s="21">
        <v>0</v>
      </c>
      <c r="I3187" s="21">
        <v>0</v>
      </c>
    </row>
    <row r="3188" spans="1:9" ht="15" x14ac:dyDescent="0.25">
      <c r="A3188" s="24" t="s">
        <v>3386</v>
      </c>
      <c r="B3188" s="20">
        <v>0</v>
      </c>
      <c r="C3188" s="21">
        <v>0</v>
      </c>
      <c r="D3188" s="25">
        <v>49535.69999999999</v>
      </c>
      <c r="E3188" s="25">
        <v>18422.8</v>
      </c>
      <c r="F3188" s="21">
        <v>0</v>
      </c>
      <c r="G3188" s="22">
        <f t="shared" si="49"/>
        <v>31112.899999999991</v>
      </c>
      <c r="H3188" s="21">
        <v>0</v>
      </c>
      <c r="I3188" s="21">
        <v>0</v>
      </c>
    </row>
    <row r="3189" spans="1:9" ht="15" x14ac:dyDescent="0.25">
      <c r="A3189" s="24" t="s">
        <v>3387</v>
      </c>
      <c r="B3189" s="20">
        <v>0</v>
      </c>
      <c r="C3189" s="21">
        <v>0</v>
      </c>
      <c r="D3189" s="25">
        <v>102608.5</v>
      </c>
      <c r="E3189" s="25">
        <v>36915.399999999994</v>
      </c>
      <c r="F3189" s="21">
        <v>0</v>
      </c>
      <c r="G3189" s="22">
        <f t="shared" si="49"/>
        <v>65693.100000000006</v>
      </c>
      <c r="H3189" s="21">
        <v>0</v>
      </c>
      <c r="I3189" s="21">
        <v>0</v>
      </c>
    </row>
    <row r="3190" spans="1:9" ht="15" x14ac:dyDescent="0.25">
      <c r="A3190" s="24" t="s">
        <v>3388</v>
      </c>
      <c r="B3190" s="20">
        <v>0</v>
      </c>
      <c r="C3190" s="21">
        <v>0</v>
      </c>
      <c r="D3190" s="25">
        <v>573777.34</v>
      </c>
      <c r="E3190" s="25">
        <v>481516.88000000006</v>
      </c>
      <c r="F3190" s="21">
        <v>0</v>
      </c>
      <c r="G3190" s="22">
        <f t="shared" si="49"/>
        <v>92260.459999999905</v>
      </c>
      <c r="H3190" s="21">
        <v>0</v>
      </c>
      <c r="I3190" s="21">
        <v>0</v>
      </c>
    </row>
    <row r="3191" spans="1:9" ht="15" x14ac:dyDescent="0.25">
      <c r="A3191" s="24" t="s">
        <v>3389</v>
      </c>
      <c r="B3191" s="20">
        <v>0</v>
      </c>
      <c r="C3191" s="21">
        <v>0</v>
      </c>
      <c r="D3191" s="25">
        <v>362346.70000000007</v>
      </c>
      <c r="E3191" s="25">
        <v>275542.90000000002</v>
      </c>
      <c r="F3191" s="21">
        <v>0</v>
      </c>
      <c r="G3191" s="22">
        <f t="shared" si="49"/>
        <v>86803.800000000047</v>
      </c>
      <c r="H3191" s="21">
        <v>0</v>
      </c>
      <c r="I3191" s="21">
        <v>0</v>
      </c>
    </row>
    <row r="3192" spans="1:9" ht="15" x14ac:dyDescent="0.25">
      <c r="A3192" s="24" t="s">
        <v>3390</v>
      </c>
      <c r="B3192" s="20">
        <v>0</v>
      </c>
      <c r="C3192" s="21">
        <v>0</v>
      </c>
      <c r="D3192" s="25">
        <v>682139.19000000006</v>
      </c>
      <c r="E3192" s="25">
        <v>419407.6999999999</v>
      </c>
      <c r="F3192" s="21">
        <v>0</v>
      </c>
      <c r="G3192" s="22">
        <f t="shared" si="49"/>
        <v>262731.49000000017</v>
      </c>
      <c r="H3192" s="21">
        <v>0</v>
      </c>
      <c r="I3192" s="21">
        <v>0</v>
      </c>
    </row>
    <row r="3193" spans="1:9" ht="15" x14ac:dyDescent="0.25">
      <c r="A3193" s="24" t="s">
        <v>3391</v>
      </c>
      <c r="B3193" s="20">
        <v>0</v>
      </c>
      <c r="C3193" s="21">
        <v>0</v>
      </c>
      <c r="D3193" s="25">
        <v>803662.69999999984</v>
      </c>
      <c r="E3193" s="25">
        <v>441321.57999999996</v>
      </c>
      <c r="F3193" s="21">
        <v>0</v>
      </c>
      <c r="G3193" s="22">
        <f t="shared" si="49"/>
        <v>362341.11999999988</v>
      </c>
      <c r="H3193" s="21">
        <v>0</v>
      </c>
      <c r="I3193" s="21">
        <v>0</v>
      </c>
    </row>
    <row r="3194" spans="1:9" ht="15" x14ac:dyDescent="0.25">
      <c r="A3194" s="24" t="s">
        <v>3392</v>
      </c>
      <c r="B3194" s="20">
        <v>0</v>
      </c>
      <c r="C3194" s="21">
        <v>0</v>
      </c>
      <c r="D3194" s="25">
        <v>494851.7</v>
      </c>
      <c r="E3194" s="25">
        <v>287148.20000000013</v>
      </c>
      <c r="F3194" s="21">
        <v>0</v>
      </c>
      <c r="G3194" s="22">
        <f t="shared" si="49"/>
        <v>207703.49999999988</v>
      </c>
      <c r="H3194" s="21">
        <v>0</v>
      </c>
      <c r="I3194" s="21">
        <v>0</v>
      </c>
    </row>
    <row r="3195" spans="1:9" ht="15" x14ac:dyDescent="0.25">
      <c r="A3195" s="24" t="s">
        <v>3393</v>
      </c>
      <c r="B3195" s="20">
        <v>0</v>
      </c>
      <c r="C3195" s="21">
        <v>0</v>
      </c>
      <c r="D3195" s="25">
        <v>326657.90000000002</v>
      </c>
      <c r="E3195" s="25">
        <v>251415.69999999998</v>
      </c>
      <c r="F3195" s="21">
        <v>0</v>
      </c>
      <c r="G3195" s="22">
        <f t="shared" si="49"/>
        <v>75242.200000000041</v>
      </c>
      <c r="H3195" s="21">
        <v>0</v>
      </c>
      <c r="I3195" s="21">
        <v>0</v>
      </c>
    </row>
    <row r="3196" spans="1:9" ht="15" x14ac:dyDescent="0.25">
      <c r="A3196" s="24" t="s">
        <v>3394</v>
      </c>
      <c r="B3196" s="20">
        <v>0</v>
      </c>
      <c r="C3196" s="21">
        <v>0</v>
      </c>
      <c r="D3196" s="25">
        <v>320134.49999999994</v>
      </c>
      <c r="E3196" s="25">
        <v>231769.3</v>
      </c>
      <c r="F3196" s="21">
        <v>0</v>
      </c>
      <c r="G3196" s="22">
        <f t="shared" si="49"/>
        <v>88365.199999999953</v>
      </c>
      <c r="H3196" s="21">
        <v>0</v>
      </c>
      <c r="I3196" s="21">
        <v>0</v>
      </c>
    </row>
    <row r="3197" spans="1:9" ht="15" x14ac:dyDescent="0.25">
      <c r="A3197" s="24" t="s">
        <v>3395</v>
      </c>
      <c r="B3197" s="20">
        <v>0</v>
      </c>
      <c r="C3197" s="21">
        <v>0</v>
      </c>
      <c r="D3197" s="25">
        <v>47159.4</v>
      </c>
      <c r="E3197" s="25">
        <v>7315</v>
      </c>
      <c r="F3197" s="21">
        <v>0</v>
      </c>
      <c r="G3197" s="22">
        <f t="shared" si="49"/>
        <v>39844.400000000001</v>
      </c>
      <c r="H3197" s="21">
        <v>0</v>
      </c>
      <c r="I3197" s="21">
        <v>0</v>
      </c>
    </row>
    <row r="3198" spans="1:9" ht="15" x14ac:dyDescent="0.25">
      <c r="A3198" s="24" t="s">
        <v>3396</v>
      </c>
      <c r="B3198" s="20">
        <v>0</v>
      </c>
      <c r="C3198" s="21">
        <v>0</v>
      </c>
      <c r="D3198" s="25">
        <v>29303.699999999997</v>
      </c>
      <c r="E3198" s="25">
        <v>6914.6</v>
      </c>
      <c r="F3198" s="21">
        <v>0</v>
      </c>
      <c r="G3198" s="22">
        <f t="shared" si="49"/>
        <v>22389.1</v>
      </c>
      <c r="H3198" s="21">
        <v>0</v>
      </c>
      <c r="I3198" s="21">
        <v>0</v>
      </c>
    </row>
    <row r="3199" spans="1:9" ht="15" x14ac:dyDescent="0.25">
      <c r="A3199" s="24" t="s">
        <v>3397</v>
      </c>
      <c r="B3199" s="20">
        <v>0</v>
      </c>
      <c r="C3199" s="21">
        <v>0</v>
      </c>
      <c r="D3199" s="25">
        <v>37842</v>
      </c>
      <c r="E3199" s="25">
        <v>10803.8</v>
      </c>
      <c r="F3199" s="21">
        <v>0</v>
      </c>
      <c r="G3199" s="22">
        <f t="shared" si="49"/>
        <v>27038.2</v>
      </c>
      <c r="H3199" s="21">
        <v>0</v>
      </c>
      <c r="I3199" s="21">
        <v>0</v>
      </c>
    </row>
    <row r="3200" spans="1:9" ht="15" x14ac:dyDescent="0.25">
      <c r="A3200" s="24" t="s">
        <v>3398</v>
      </c>
      <c r="B3200" s="20">
        <v>0</v>
      </c>
      <c r="C3200" s="21">
        <v>0</v>
      </c>
      <c r="D3200" s="25">
        <v>118009.80000000002</v>
      </c>
      <c r="E3200" s="25">
        <v>51852.200000000004</v>
      </c>
      <c r="F3200" s="21">
        <v>0</v>
      </c>
      <c r="G3200" s="22">
        <f t="shared" si="49"/>
        <v>66157.600000000006</v>
      </c>
      <c r="H3200" s="21">
        <v>0</v>
      </c>
      <c r="I3200" s="21">
        <v>0</v>
      </c>
    </row>
    <row r="3201" spans="1:9" ht="15" x14ac:dyDescent="0.25">
      <c r="A3201" s="24" t="s">
        <v>3399</v>
      </c>
      <c r="B3201" s="20">
        <v>0</v>
      </c>
      <c r="C3201" s="21">
        <v>0</v>
      </c>
      <c r="D3201" s="25">
        <v>382723.89999999985</v>
      </c>
      <c r="E3201" s="25">
        <v>76934.900000000009</v>
      </c>
      <c r="F3201" s="21">
        <v>0</v>
      </c>
      <c r="G3201" s="22">
        <f t="shared" si="49"/>
        <v>305788.99999999983</v>
      </c>
      <c r="H3201" s="21">
        <v>0</v>
      </c>
      <c r="I3201" s="21">
        <v>0</v>
      </c>
    </row>
    <row r="3202" spans="1:9" ht="15" x14ac:dyDescent="0.25">
      <c r="A3202" s="24" t="s">
        <v>3400</v>
      </c>
      <c r="B3202" s="20">
        <v>0</v>
      </c>
      <c r="C3202" s="21">
        <v>0</v>
      </c>
      <c r="D3202" s="25">
        <v>17649</v>
      </c>
      <c r="E3202" s="25">
        <v>0</v>
      </c>
      <c r="F3202" s="21">
        <v>0</v>
      </c>
      <c r="G3202" s="22">
        <f t="shared" si="49"/>
        <v>17649</v>
      </c>
      <c r="H3202" s="21">
        <v>0</v>
      </c>
      <c r="I3202" s="21">
        <v>0</v>
      </c>
    </row>
    <row r="3203" spans="1:9" ht="15" x14ac:dyDescent="0.25">
      <c r="A3203" s="24" t="s">
        <v>3401</v>
      </c>
      <c r="B3203" s="20">
        <v>0</v>
      </c>
      <c r="C3203" s="21">
        <v>0</v>
      </c>
      <c r="D3203" s="25">
        <v>341451.9</v>
      </c>
      <c r="E3203" s="25">
        <v>140903.59999999998</v>
      </c>
      <c r="F3203" s="21">
        <v>0</v>
      </c>
      <c r="G3203" s="22">
        <f t="shared" si="49"/>
        <v>200548.30000000005</v>
      </c>
      <c r="H3203" s="21">
        <v>0</v>
      </c>
      <c r="I3203" s="21">
        <v>0</v>
      </c>
    </row>
    <row r="3204" spans="1:9" ht="15" x14ac:dyDescent="0.25">
      <c r="A3204" s="24" t="s">
        <v>3402</v>
      </c>
      <c r="B3204" s="20">
        <v>0</v>
      </c>
      <c r="C3204" s="21">
        <v>0</v>
      </c>
      <c r="D3204" s="25">
        <v>426279.00000000006</v>
      </c>
      <c r="E3204" s="25">
        <v>49723.1</v>
      </c>
      <c r="F3204" s="21">
        <v>0</v>
      </c>
      <c r="G3204" s="22">
        <f t="shared" si="49"/>
        <v>376555.90000000008</v>
      </c>
      <c r="H3204" s="21">
        <v>0</v>
      </c>
      <c r="I3204" s="21">
        <v>0</v>
      </c>
    </row>
    <row r="3205" spans="1:9" ht="15" x14ac:dyDescent="0.25">
      <c r="A3205" s="24" t="s">
        <v>3403</v>
      </c>
      <c r="B3205" s="20">
        <v>0</v>
      </c>
      <c r="C3205" s="21">
        <v>0</v>
      </c>
      <c r="D3205" s="25">
        <v>64681.200000000004</v>
      </c>
      <c r="E3205" s="25">
        <v>23029.100000000002</v>
      </c>
      <c r="F3205" s="21">
        <v>0</v>
      </c>
      <c r="G3205" s="22">
        <f t="shared" si="49"/>
        <v>41652.100000000006</v>
      </c>
      <c r="H3205" s="21">
        <v>0</v>
      </c>
      <c r="I3205" s="21">
        <v>0</v>
      </c>
    </row>
    <row r="3206" spans="1:9" ht="15" x14ac:dyDescent="0.25">
      <c r="A3206" s="24" t="s">
        <v>3404</v>
      </c>
      <c r="B3206" s="20">
        <v>0</v>
      </c>
      <c r="C3206" s="21">
        <v>0</v>
      </c>
      <c r="D3206" s="25">
        <v>71868</v>
      </c>
      <c r="E3206" s="25">
        <v>16188.9</v>
      </c>
      <c r="F3206" s="21">
        <v>0</v>
      </c>
      <c r="G3206" s="22">
        <f t="shared" si="49"/>
        <v>55679.1</v>
      </c>
      <c r="H3206" s="21">
        <v>0</v>
      </c>
      <c r="I3206" s="21">
        <v>0</v>
      </c>
    </row>
    <row r="3207" spans="1:9" ht="15" x14ac:dyDescent="0.25">
      <c r="A3207" s="24" t="s">
        <v>3405</v>
      </c>
      <c r="B3207" s="20">
        <v>0</v>
      </c>
      <c r="C3207" s="21">
        <v>0</v>
      </c>
      <c r="D3207" s="25">
        <v>64728.9</v>
      </c>
      <c r="E3207" s="25">
        <v>37158.700000000004</v>
      </c>
      <c r="F3207" s="21">
        <v>0</v>
      </c>
      <c r="G3207" s="22">
        <f t="shared" ref="G3207:G3270" si="50">D3207-E3207</f>
        <v>27570.199999999997</v>
      </c>
      <c r="H3207" s="21">
        <v>0</v>
      </c>
      <c r="I3207" s="21">
        <v>0</v>
      </c>
    </row>
    <row r="3208" spans="1:9" ht="15" x14ac:dyDescent="0.25">
      <c r="A3208" s="24" t="s">
        <v>3406</v>
      </c>
      <c r="B3208" s="20">
        <v>0</v>
      </c>
      <c r="C3208" s="21">
        <v>0</v>
      </c>
      <c r="D3208" s="25">
        <v>50005.5</v>
      </c>
      <c r="E3208" s="25">
        <v>27522.400000000001</v>
      </c>
      <c r="F3208" s="21">
        <v>0</v>
      </c>
      <c r="G3208" s="22">
        <f t="shared" si="50"/>
        <v>22483.1</v>
      </c>
      <c r="H3208" s="21">
        <v>0</v>
      </c>
      <c r="I3208" s="21">
        <v>0</v>
      </c>
    </row>
    <row r="3209" spans="1:9" ht="15" x14ac:dyDescent="0.25">
      <c r="A3209" s="24" t="s">
        <v>3407</v>
      </c>
      <c r="B3209" s="20">
        <v>0</v>
      </c>
      <c r="C3209" s="21">
        <v>0</v>
      </c>
      <c r="D3209" s="25">
        <v>61056</v>
      </c>
      <c r="E3209" s="25">
        <v>5676.9</v>
      </c>
      <c r="F3209" s="21">
        <v>0</v>
      </c>
      <c r="G3209" s="22">
        <f t="shared" si="50"/>
        <v>55379.1</v>
      </c>
      <c r="H3209" s="21">
        <v>0</v>
      </c>
      <c r="I3209" s="21">
        <v>0</v>
      </c>
    </row>
    <row r="3210" spans="1:9" ht="15" x14ac:dyDescent="0.25">
      <c r="A3210" s="24" t="s">
        <v>3408</v>
      </c>
      <c r="B3210" s="20">
        <v>0</v>
      </c>
      <c r="C3210" s="21">
        <v>0</v>
      </c>
      <c r="D3210" s="25">
        <v>64697.100000000006</v>
      </c>
      <c r="E3210" s="25">
        <v>9042.7000000000007</v>
      </c>
      <c r="F3210" s="21">
        <v>0</v>
      </c>
      <c r="G3210" s="22">
        <f t="shared" si="50"/>
        <v>55654.400000000009</v>
      </c>
      <c r="H3210" s="21">
        <v>0</v>
      </c>
      <c r="I3210" s="21">
        <v>0</v>
      </c>
    </row>
    <row r="3211" spans="1:9" ht="15" x14ac:dyDescent="0.25">
      <c r="A3211" s="24" t="s">
        <v>3409</v>
      </c>
      <c r="B3211" s="20">
        <v>0</v>
      </c>
      <c r="C3211" s="21">
        <v>0</v>
      </c>
      <c r="D3211" s="25">
        <v>78482.399999999994</v>
      </c>
      <c r="E3211" s="25">
        <v>11401.8</v>
      </c>
      <c r="F3211" s="21">
        <v>0</v>
      </c>
      <c r="G3211" s="22">
        <f t="shared" si="50"/>
        <v>67080.599999999991</v>
      </c>
      <c r="H3211" s="21">
        <v>0</v>
      </c>
      <c r="I3211" s="21">
        <v>0</v>
      </c>
    </row>
    <row r="3212" spans="1:9" ht="15" x14ac:dyDescent="0.25">
      <c r="A3212" s="24" t="s">
        <v>3410</v>
      </c>
      <c r="B3212" s="20">
        <v>0</v>
      </c>
      <c r="C3212" s="21">
        <v>0</v>
      </c>
      <c r="D3212" s="25">
        <v>97816.8</v>
      </c>
      <c r="E3212" s="25">
        <v>40887.599999999999</v>
      </c>
      <c r="F3212" s="21">
        <v>0</v>
      </c>
      <c r="G3212" s="22">
        <f t="shared" si="50"/>
        <v>56929.200000000004</v>
      </c>
      <c r="H3212" s="21">
        <v>0</v>
      </c>
      <c r="I3212" s="21">
        <v>0</v>
      </c>
    </row>
    <row r="3213" spans="1:9" ht="15" x14ac:dyDescent="0.25">
      <c r="A3213" s="24" t="s">
        <v>3411</v>
      </c>
      <c r="B3213" s="20">
        <v>0</v>
      </c>
      <c r="C3213" s="21">
        <v>0</v>
      </c>
      <c r="D3213" s="25">
        <v>91631.7</v>
      </c>
      <c r="E3213" s="25">
        <v>28195.100000000002</v>
      </c>
      <c r="F3213" s="21">
        <v>0</v>
      </c>
      <c r="G3213" s="22">
        <f t="shared" si="50"/>
        <v>63436.599999999991</v>
      </c>
      <c r="H3213" s="21">
        <v>0</v>
      </c>
      <c r="I3213" s="21">
        <v>0</v>
      </c>
    </row>
    <row r="3214" spans="1:9" ht="15" x14ac:dyDescent="0.25">
      <c r="A3214" s="24" t="s">
        <v>3412</v>
      </c>
      <c r="B3214" s="20">
        <v>0</v>
      </c>
      <c r="C3214" s="21">
        <v>0</v>
      </c>
      <c r="D3214" s="25">
        <v>88133.7</v>
      </c>
      <c r="E3214" s="25">
        <v>43055</v>
      </c>
      <c r="F3214" s="21">
        <v>0</v>
      </c>
      <c r="G3214" s="22">
        <f t="shared" si="50"/>
        <v>45078.7</v>
      </c>
      <c r="H3214" s="21">
        <v>0</v>
      </c>
      <c r="I3214" s="21">
        <v>0</v>
      </c>
    </row>
    <row r="3215" spans="1:9" ht="15" x14ac:dyDescent="0.25">
      <c r="A3215" s="24" t="s">
        <v>3413</v>
      </c>
      <c r="B3215" s="20">
        <v>0</v>
      </c>
      <c r="C3215" s="21">
        <v>0</v>
      </c>
      <c r="D3215" s="25">
        <v>67956.600000000006</v>
      </c>
      <c r="E3215" s="25">
        <v>31025.8</v>
      </c>
      <c r="F3215" s="21">
        <v>0</v>
      </c>
      <c r="G3215" s="22">
        <f t="shared" si="50"/>
        <v>36930.800000000003</v>
      </c>
      <c r="H3215" s="21">
        <v>0</v>
      </c>
      <c r="I3215" s="21">
        <v>0</v>
      </c>
    </row>
    <row r="3216" spans="1:9" ht="15" x14ac:dyDescent="0.25">
      <c r="A3216" s="24" t="s">
        <v>3414</v>
      </c>
      <c r="B3216" s="20">
        <v>0</v>
      </c>
      <c r="C3216" s="21">
        <v>0</v>
      </c>
      <c r="D3216" s="25">
        <v>103540.79999999999</v>
      </c>
      <c r="E3216" s="25">
        <v>49164.7</v>
      </c>
      <c r="F3216" s="21">
        <v>0</v>
      </c>
      <c r="G3216" s="22">
        <f t="shared" si="50"/>
        <v>54376.099999999991</v>
      </c>
      <c r="H3216" s="21">
        <v>0</v>
      </c>
      <c r="I3216" s="21">
        <v>0</v>
      </c>
    </row>
    <row r="3217" spans="1:9" ht="15" x14ac:dyDescent="0.25">
      <c r="A3217" s="24" t="s">
        <v>3415</v>
      </c>
      <c r="B3217" s="20">
        <v>0</v>
      </c>
      <c r="C3217" s="21">
        <v>0</v>
      </c>
      <c r="D3217" s="25">
        <v>49830.6</v>
      </c>
      <c r="E3217" s="25">
        <v>12008.5</v>
      </c>
      <c r="F3217" s="21">
        <v>0</v>
      </c>
      <c r="G3217" s="22">
        <f t="shared" si="50"/>
        <v>37822.1</v>
      </c>
      <c r="H3217" s="21">
        <v>0</v>
      </c>
      <c r="I3217" s="21">
        <v>0</v>
      </c>
    </row>
    <row r="3218" spans="1:9" ht="15" x14ac:dyDescent="0.25">
      <c r="A3218" s="24" t="s">
        <v>3416</v>
      </c>
      <c r="B3218" s="20">
        <v>0</v>
      </c>
      <c r="C3218" s="21">
        <v>0</v>
      </c>
      <c r="D3218" s="25">
        <v>246783.9</v>
      </c>
      <c r="E3218" s="25">
        <v>134604.9</v>
      </c>
      <c r="F3218" s="21">
        <v>0</v>
      </c>
      <c r="G3218" s="22">
        <f t="shared" si="50"/>
        <v>112179</v>
      </c>
      <c r="H3218" s="21">
        <v>0</v>
      </c>
      <c r="I3218" s="21">
        <v>0</v>
      </c>
    </row>
    <row r="3219" spans="1:9" ht="15" x14ac:dyDescent="0.25">
      <c r="A3219" s="24" t="s">
        <v>3417</v>
      </c>
      <c r="B3219" s="20">
        <v>0</v>
      </c>
      <c r="C3219" s="21">
        <v>0</v>
      </c>
      <c r="D3219" s="25">
        <v>87942.900000000023</v>
      </c>
      <c r="E3219" s="25">
        <v>36401</v>
      </c>
      <c r="F3219" s="21">
        <v>0</v>
      </c>
      <c r="G3219" s="22">
        <f t="shared" si="50"/>
        <v>51541.900000000023</v>
      </c>
      <c r="H3219" s="21">
        <v>0</v>
      </c>
      <c r="I3219" s="21">
        <v>0</v>
      </c>
    </row>
    <row r="3220" spans="1:9" ht="15" x14ac:dyDescent="0.25">
      <c r="A3220" s="24" t="s">
        <v>3418</v>
      </c>
      <c r="B3220" s="20">
        <v>0</v>
      </c>
      <c r="C3220" s="21">
        <v>0</v>
      </c>
      <c r="D3220" s="25">
        <v>113070.90000000001</v>
      </c>
      <c r="E3220" s="25">
        <v>32752.600000000002</v>
      </c>
      <c r="F3220" s="21">
        <v>0</v>
      </c>
      <c r="G3220" s="22">
        <f t="shared" si="50"/>
        <v>80318.3</v>
      </c>
      <c r="H3220" s="21">
        <v>0</v>
      </c>
      <c r="I3220" s="21">
        <v>0</v>
      </c>
    </row>
    <row r="3221" spans="1:9" ht="15" x14ac:dyDescent="0.25">
      <c r="A3221" s="24" t="s">
        <v>3419</v>
      </c>
      <c r="B3221" s="20">
        <v>0</v>
      </c>
      <c r="C3221" s="21">
        <v>0</v>
      </c>
      <c r="D3221" s="25">
        <v>85043.8</v>
      </c>
      <c r="E3221" s="25">
        <v>32163.8</v>
      </c>
      <c r="F3221" s="21">
        <v>0</v>
      </c>
      <c r="G3221" s="22">
        <f t="shared" si="50"/>
        <v>52880</v>
      </c>
      <c r="H3221" s="21">
        <v>0</v>
      </c>
      <c r="I3221" s="21">
        <v>0</v>
      </c>
    </row>
    <row r="3222" spans="1:9" ht="15" x14ac:dyDescent="0.25">
      <c r="A3222" s="24" t="s">
        <v>3420</v>
      </c>
      <c r="B3222" s="20">
        <v>0</v>
      </c>
      <c r="C3222" s="21">
        <v>0</v>
      </c>
      <c r="D3222" s="25">
        <v>6471.3</v>
      </c>
      <c r="E3222" s="25">
        <v>0</v>
      </c>
      <c r="F3222" s="21">
        <v>0</v>
      </c>
      <c r="G3222" s="22">
        <f t="shared" si="50"/>
        <v>6471.3</v>
      </c>
      <c r="H3222" s="21">
        <v>0</v>
      </c>
      <c r="I3222" s="21">
        <v>0</v>
      </c>
    </row>
    <row r="3223" spans="1:9" ht="15" x14ac:dyDescent="0.25">
      <c r="A3223" s="24" t="s">
        <v>3421</v>
      </c>
      <c r="B3223" s="20">
        <v>0</v>
      </c>
      <c r="C3223" s="21">
        <v>0</v>
      </c>
      <c r="D3223" s="25">
        <v>60038.399999999994</v>
      </c>
      <c r="E3223" s="25">
        <v>17644</v>
      </c>
      <c r="F3223" s="21">
        <v>0</v>
      </c>
      <c r="G3223" s="22">
        <f t="shared" si="50"/>
        <v>42394.399999999994</v>
      </c>
      <c r="H3223" s="21">
        <v>0</v>
      </c>
      <c r="I3223" s="21">
        <v>0</v>
      </c>
    </row>
    <row r="3224" spans="1:9" ht="15" x14ac:dyDescent="0.25">
      <c r="A3224" s="24" t="s">
        <v>3422</v>
      </c>
      <c r="B3224" s="20">
        <v>0</v>
      </c>
      <c r="C3224" s="21">
        <v>0</v>
      </c>
      <c r="D3224" s="25">
        <v>37269.600000000006</v>
      </c>
      <c r="E3224" s="25">
        <v>0</v>
      </c>
      <c r="F3224" s="21">
        <v>0</v>
      </c>
      <c r="G3224" s="22">
        <f t="shared" si="50"/>
        <v>37269.600000000006</v>
      </c>
      <c r="H3224" s="21">
        <v>0</v>
      </c>
      <c r="I3224" s="21">
        <v>0</v>
      </c>
    </row>
    <row r="3225" spans="1:9" ht="15" x14ac:dyDescent="0.25">
      <c r="A3225" s="24" t="s">
        <v>3423</v>
      </c>
      <c r="B3225" s="20">
        <v>0</v>
      </c>
      <c r="C3225" s="21">
        <v>0</v>
      </c>
      <c r="D3225" s="25">
        <v>189273.60000000003</v>
      </c>
      <c r="E3225" s="25">
        <v>0</v>
      </c>
      <c r="F3225" s="21">
        <v>0</v>
      </c>
      <c r="G3225" s="22">
        <f t="shared" si="50"/>
        <v>189273.60000000003</v>
      </c>
      <c r="H3225" s="21">
        <v>0</v>
      </c>
      <c r="I3225" s="21">
        <v>0</v>
      </c>
    </row>
    <row r="3226" spans="1:9" ht="15" x14ac:dyDescent="0.25">
      <c r="A3226" s="24" t="s">
        <v>3424</v>
      </c>
      <c r="B3226" s="20">
        <v>0</v>
      </c>
      <c r="C3226" s="21">
        <v>0</v>
      </c>
      <c r="D3226" s="25">
        <v>28508.699999999997</v>
      </c>
      <c r="E3226" s="25">
        <v>81.599999999999994</v>
      </c>
      <c r="F3226" s="21">
        <v>0</v>
      </c>
      <c r="G3226" s="22">
        <f t="shared" si="50"/>
        <v>28427.1</v>
      </c>
      <c r="H3226" s="21">
        <v>0</v>
      </c>
      <c r="I3226" s="21">
        <v>0</v>
      </c>
    </row>
    <row r="3227" spans="1:9" ht="15" x14ac:dyDescent="0.25">
      <c r="A3227" s="24" t="s">
        <v>3425</v>
      </c>
      <c r="B3227" s="20">
        <v>0</v>
      </c>
      <c r="C3227" s="21">
        <v>0</v>
      </c>
      <c r="D3227" s="25">
        <v>122064.30000000002</v>
      </c>
      <c r="E3227" s="25">
        <v>31693.8</v>
      </c>
      <c r="F3227" s="21">
        <v>0</v>
      </c>
      <c r="G3227" s="22">
        <f t="shared" si="50"/>
        <v>90370.500000000015</v>
      </c>
      <c r="H3227" s="21">
        <v>0</v>
      </c>
      <c r="I3227" s="21">
        <v>0</v>
      </c>
    </row>
    <row r="3228" spans="1:9" ht="15" x14ac:dyDescent="0.25">
      <c r="A3228" s="24" t="s">
        <v>3426</v>
      </c>
      <c r="B3228" s="20">
        <v>0</v>
      </c>
      <c r="C3228" s="21">
        <v>0</v>
      </c>
      <c r="D3228" s="25">
        <v>130827</v>
      </c>
      <c r="E3228" s="25">
        <v>38033.599999999999</v>
      </c>
      <c r="F3228" s="21">
        <v>0</v>
      </c>
      <c r="G3228" s="22">
        <f t="shared" si="50"/>
        <v>92793.4</v>
      </c>
      <c r="H3228" s="21">
        <v>0</v>
      </c>
      <c r="I3228" s="21">
        <v>0</v>
      </c>
    </row>
    <row r="3229" spans="1:9" ht="15" x14ac:dyDescent="0.25">
      <c r="A3229" s="24" t="s">
        <v>3427</v>
      </c>
      <c r="B3229" s="20">
        <v>0</v>
      </c>
      <c r="C3229" s="21">
        <v>0</v>
      </c>
      <c r="D3229" s="25">
        <v>69212.7</v>
      </c>
      <c r="E3229" s="25">
        <v>16819.600000000002</v>
      </c>
      <c r="F3229" s="21">
        <v>0</v>
      </c>
      <c r="G3229" s="22">
        <f t="shared" si="50"/>
        <v>52393.099999999991</v>
      </c>
      <c r="H3229" s="21">
        <v>0</v>
      </c>
      <c r="I3229" s="21">
        <v>0</v>
      </c>
    </row>
    <row r="3230" spans="1:9" ht="15" x14ac:dyDescent="0.25">
      <c r="A3230" s="24" t="s">
        <v>3428</v>
      </c>
      <c r="B3230" s="20">
        <v>0</v>
      </c>
      <c r="C3230" s="21">
        <v>0</v>
      </c>
      <c r="D3230" s="25">
        <v>69670.62000000001</v>
      </c>
      <c r="E3230" s="25">
        <v>15293.619999999999</v>
      </c>
      <c r="F3230" s="21">
        <v>0</v>
      </c>
      <c r="G3230" s="22">
        <f t="shared" si="50"/>
        <v>54377.000000000015</v>
      </c>
      <c r="H3230" s="21">
        <v>0</v>
      </c>
      <c r="I3230" s="21">
        <v>0</v>
      </c>
    </row>
    <row r="3231" spans="1:9" ht="15" x14ac:dyDescent="0.25">
      <c r="A3231" s="24" t="s">
        <v>3429</v>
      </c>
      <c r="B3231" s="20">
        <v>0</v>
      </c>
      <c r="C3231" s="21">
        <v>0</v>
      </c>
      <c r="D3231" s="25">
        <v>82839</v>
      </c>
      <c r="E3231" s="25">
        <v>33656.200000000004</v>
      </c>
      <c r="F3231" s="21">
        <v>0</v>
      </c>
      <c r="G3231" s="22">
        <f t="shared" si="50"/>
        <v>49182.799999999996</v>
      </c>
      <c r="H3231" s="21">
        <v>0</v>
      </c>
      <c r="I3231" s="21">
        <v>0</v>
      </c>
    </row>
    <row r="3232" spans="1:9" ht="15" x14ac:dyDescent="0.25">
      <c r="A3232" s="24" t="s">
        <v>3430</v>
      </c>
      <c r="B3232" s="20">
        <v>0</v>
      </c>
      <c r="C3232" s="21">
        <v>0</v>
      </c>
      <c r="D3232" s="25">
        <v>200022</v>
      </c>
      <c r="E3232" s="25">
        <v>61384</v>
      </c>
      <c r="F3232" s="21">
        <v>0</v>
      </c>
      <c r="G3232" s="22">
        <f t="shared" si="50"/>
        <v>138638</v>
      </c>
      <c r="H3232" s="21">
        <v>0</v>
      </c>
      <c r="I3232" s="21">
        <v>0</v>
      </c>
    </row>
    <row r="3233" spans="1:9" ht="15" x14ac:dyDescent="0.25">
      <c r="A3233" s="24" t="s">
        <v>3431</v>
      </c>
      <c r="B3233" s="20">
        <v>0</v>
      </c>
      <c r="C3233" s="21">
        <v>0</v>
      </c>
      <c r="D3233" s="25">
        <v>6566.7</v>
      </c>
      <c r="E3233" s="25">
        <v>0</v>
      </c>
      <c r="F3233" s="21">
        <v>0</v>
      </c>
      <c r="G3233" s="22">
        <f t="shared" si="50"/>
        <v>6566.7</v>
      </c>
      <c r="H3233" s="21">
        <v>0</v>
      </c>
      <c r="I3233" s="21">
        <v>0</v>
      </c>
    </row>
    <row r="3234" spans="1:9" ht="15" x14ac:dyDescent="0.25">
      <c r="A3234" s="24" t="s">
        <v>3432</v>
      </c>
      <c r="B3234" s="20">
        <v>0</v>
      </c>
      <c r="C3234" s="21">
        <v>0</v>
      </c>
      <c r="D3234" s="25">
        <v>107627.09999999999</v>
      </c>
      <c r="E3234" s="25">
        <v>20710.400000000001</v>
      </c>
      <c r="F3234" s="21">
        <v>0</v>
      </c>
      <c r="G3234" s="22">
        <f t="shared" si="50"/>
        <v>86916.699999999983</v>
      </c>
      <c r="H3234" s="21">
        <v>0</v>
      </c>
      <c r="I3234" s="21">
        <v>0</v>
      </c>
    </row>
    <row r="3235" spans="1:9" ht="15" x14ac:dyDescent="0.25">
      <c r="A3235" s="24" t="s">
        <v>885</v>
      </c>
      <c r="B3235" s="20">
        <v>0</v>
      </c>
      <c r="C3235" s="21">
        <v>0</v>
      </c>
      <c r="D3235" s="25">
        <v>55872.600000000006</v>
      </c>
      <c r="E3235" s="25">
        <v>23631.3</v>
      </c>
      <c r="F3235" s="21">
        <v>0</v>
      </c>
      <c r="G3235" s="22">
        <f t="shared" si="50"/>
        <v>32241.300000000007</v>
      </c>
      <c r="H3235" s="21">
        <v>0</v>
      </c>
      <c r="I3235" s="21">
        <v>0</v>
      </c>
    </row>
    <row r="3236" spans="1:9" ht="15" x14ac:dyDescent="0.25">
      <c r="A3236" s="24" t="s">
        <v>3433</v>
      </c>
      <c r="B3236" s="20">
        <v>0</v>
      </c>
      <c r="C3236" s="21">
        <v>0</v>
      </c>
      <c r="D3236" s="25">
        <v>165455.80000000002</v>
      </c>
      <c r="E3236" s="25">
        <v>16449</v>
      </c>
      <c r="F3236" s="21">
        <v>0</v>
      </c>
      <c r="G3236" s="22">
        <f t="shared" si="50"/>
        <v>149006.80000000002</v>
      </c>
      <c r="H3236" s="21">
        <v>0</v>
      </c>
      <c r="I3236" s="21">
        <v>0</v>
      </c>
    </row>
    <row r="3237" spans="1:9" ht="15" x14ac:dyDescent="0.25">
      <c r="A3237" s="24" t="s">
        <v>3434</v>
      </c>
      <c r="B3237" s="20">
        <v>0</v>
      </c>
      <c r="C3237" s="21">
        <v>0</v>
      </c>
      <c r="D3237" s="25">
        <v>37094.699999999997</v>
      </c>
      <c r="E3237" s="25">
        <v>0</v>
      </c>
      <c r="F3237" s="21">
        <v>0</v>
      </c>
      <c r="G3237" s="22">
        <f t="shared" si="50"/>
        <v>37094.699999999997</v>
      </c>
      <c r="H3237" s="21">
        <v>0</v>
      </c>
      <c r="I3237" s="21">
        <v>0</v>
      </c>
    </row>
    <row r="3238" spans="1:9" ht="15" x14ac:dyDescent="0.25">
      <c r="A3238" s="24" t="s">
        <v>3435</v>
      </c>
      <c r="B3238" s="20">
        <v>0</v>
      </c>
      <c r="C3238" s="21">
        <v>0</v>
      </c>
      <c r="D3238" s="25">
        <v>72567.600000000006</v>
      </c>
      <c r="E3238" s="25">
        <v>29793</v>
      </c>
      <c r="F3238" s="21">
        <v>0</v>
      </c>
      <c r="G3238" s="22">
        <f t="shared" si="50"/>
        <v>42774.600000000006</v>
      </c>
      <c r="H3238" s="21">
        <v>0</v>
      </c>
      <c r="I3238" s="21">
        <v>0</v>
      </c>
    </row>
    <row r="3239" spans="1:9" ht="15" x14ac:dyDescent="0.25">
      <c r="A3239" s="24" t="s">
        <v>3436</v>
      </c>
      <c r="B3239" s="20">
        <v>0</v>
      </c>
      <c r="C3239" s="21">
        <v>0</v>
      </c>
      <c r="D3239" s="25">
        <v>74300.7</v>
      </c>
      <c r="E3239" s="25">
        <v>34377.699999999997</v>
      </c>
      <c r="F3239" s="21">
        <v>0</v>
      </c>
      <c r="G3239" s="22">
        <f t="shared" si="50"/>
        <v>39923</v>
      </c>
      <c r="H3239" s="21">
        <v>0</v>
      </c>
      <c r="I3239" s="21">
        <v>0</v>
      </c>
    </row>
    <row r="3240" spans="1:9" ht="15" x14ac:dyDescent="0.25">
      <c r="A3240" s="24" t="s">
        <v>3437</v>
      </c>
      <c r="B3240" s="20">
        <v>0</v>
      </c>
      <c r="C3240" s="21">
        <v>0</v>
      </c>
      <c r="D3240" s="25">
        <v>104447.09999999999</v>
      </c>
      <c r="E3240" s="25">
        <v>0</v>
      </c>
      <c r="F3240" s="21">
        <v>0</v>
      </c>
      <c r="G3240" s="22">
        <f t="shared" si="50"/>
        <v>104447.09999999999</v>
      </c>
      <c r="H3240" s="21">
        <v>0</v>
      </c>
      <c r="I3240" s="21">
        <v>0</v>
      </c>
    </row>
    <row r="3241" spans="1:9" ht="15" x14ac:dyDescent="0.25">
      <c r="A3241" s="24" t="s">
        <v>3438</v>
      </c>
      <c r="B3241" s="20">
        <v>0</v>
      </c>
      <c r="C3241" s="21">
        <v>0</v>
      </c>
      <c r="D3241" s="25">
        <v>89548.799999999988</v>
      </c>
      <c r="E3241" s="25">
        <v>6314</v>
      </c>
      <c r="F3241" s="21">
        <v>0</v>
      </c>
      <c r="G3241" s="22">
        <f t="shared" si="50"/>
        <v>83234.799999999988</v>
      </c>
      <c r="H3241" s="21">
        <v>0</v>
      </c>
      <c r="I3241" s="21">
        <v>0</v>
      </c>
    </row>
    <row r="3242" spans="1:9" ht="15" x14ac:dyDescent="0.25">
      <c r="A3242" s="24" t="s">
        <v>3439</v>
      </c>
      <c r="B3242" s="20">
        <v>0</v>
      </c>
      <c r="C3242" s="21">
        <v>0</v>
      </c>
      <c r="D3242" s="25">
        <v>34868.699999999997</v>
      </c>
      <c r="E3242" s="25">
        <v>0</v>
      </c>
      <c r="F3242" s="21">
        <v>0</v>
      </c>
      <c r="G3242" s="22">
        <f t="shared" si="50"/>
        <v>34868.699999999997</v>
      </c>
      <c r="H3242" s="21">
        <v>0</v>
      </c>
      <c r="I3242" s="21">
        <v>0</v>
      </c>
    </row>
    <row r="3243" spans="1:9" ht="15" x14ac:dyDescent="0.25">
      <c r="A3243" s="24" t="s">
        <v>1006</v>
      </c>
      <c r="B3243" s="20">
        <v>0</v>
      </c>
      <c r="C3243" s="21">
        <v>0</v>
      </c>
      <c r="D3243" s="25">
        <v>77735.100000000006</v>
      </c>
      <c r="E3243" s="25">
        <v>17536</v>
      </c>
      <c r="F3243" s="21">
        <v>0</v>
      </c>
      <c r="G3243" s="22">
        <f t="shared" si="50"/>
        <v>60199.100000000006</v>
      </c>
      <c r="H3243" s="21">
        <v>0</v>
      </c>
      <c r="I3243" s="21">
        <v>0</v>
      </c>
    </row>
    <row r="3244" spans="1:9" ht="15" x14ac:dyDescent="0.25">
      <c r="A3244" s="24" t="s">
        <v>3440</v>
      </c>
      <c r="B3244" s="20">
        <v>0</v>
      </c>
      <c r="C3244" s="21">
        <v>0</v>
      </c>
      <c r="D3244" s="25">
        <v>96051.900000000009</v>
      </c>
      <c r="E3244" s="25">
        <v>12358</v>
      </c>
      <c r="F3244" s="21">
        <v>0</v>
      </c>
      <c r="G3244" s="22">
        <f t="shared" si="50"/>
        <v>83693.900000000009</v>
      </c>
      <c r="H3244" s="21">
        <v>0</v>
      </c>
      <c r="I3244" s="21">
        <v>0</v>
      </c>
    </row>
    <row r="3245" spans="1:9" ht="15" x14ac:dyDescent="0.25">
      <c r="A3245" s="24" t="s">
        <v>3441</v>
      </c>
      <c r="B3245" s="20">
        <v>0</v>
      </c>
      <c r="C3245" s="21">
        <v>0</v>
      </c>
      <c r="D3245" s="25">
        <v>15168.6</v>
      </c>
      <c r="E3245" s="25">
        <v>0</v>
      </c>
      <c r="F3245" s="21">
        <v>0</v>
      </c>
      <c r="G3245" s="22">
        <f t="shared" si="50"/>
        <v>15168.6</v>
      </c>
      <c r="H3245" s="21">
        <v>0</v>
      </c>
      <c r="I3245" s="21">
        <v>0</v>
      </c>
    </row>
    <row r="3246" spans="1:9" ht="15" x14ac:dyDescent="0.25">
      <c r="A3246" s="24" t="s">
        <v>3376</v>
      </c>
      <c r="B3246" s="20">
        <v>0</v>
      </c>
      <c r="C3246" s="21">
        <v>0</v>
      </c>
      <c r="D3246" s="25">
        <v>58035</v>
      </c>
      <c r="E3246" s="25">
        <v>12273.4</v>
      </c>
      <c r="F3246" s="21">
        <v>0</v>
      </c>
      <c r="G3246" s="22">
        <f t="shared" si="50"/>
        <v>45761.599999999999</v>
      </c>
      <c r="H3246" s="21">
        <v>0</v>
      </c>
      <c r="I3246" s="21">
        <v>0</v>
      </c>
    </row>
    <row r="3247" spans="1:9" ht="15" x14ac:dyDescent="0.25">
      <c r="A3247" s="24" t="s">
        <v>3381</v>
      </c>
      <c r="B3247" s="20">
        <v>0</v>
      </c>
      <c r="C3247" s="21">
        <v>0</v>
      </c>
      <c r="D3247" s="25">
        <v>70373.399999999994</v>
      </c>
      <c r="E3247" s="25">
        <v>14919.6</v>
      </c>
      <c r="F3247" s="21">
        <v>0</v>
      </c>
      <c r="G3247" s="22">
        <f t="shared" si="50"/>
        <v>55453.799999999996</v>
      </c>
      <c r="H3247" s="21">
        <v>0</v>
      </c>
      <c r="I3247" s="21">
        <v>0</v>
      </c>
    </row>
    <row r="3248" spans="1:9" ht="15" x14ac:dyDescent="0.25">
      <c r="A3248" s="24" t="s">
        <v>3442</v>
      </c>
      <c r="B3248" s="20">
        <v>0</v>
      </c>
      <c r="C3248" s="21">
        <v>0</v>
      </c>
      <c r="D3248" s="25">
        <v>44933.4</v>
      </c>
      <c r="E3248" s="25">
        <v>17329.5</v>
      </c>
      <c r="F3248" s="21">
        <v>0</v>
      </c>
      <c r="G3248" s="22">
        <f t="shared" si="50"/>
        <v>27603.9</v>
      </c>
      <c r="H3248" s="21">
        <v>0</v>
      </c>
      <c r="I3248" s="21">
        <v>0</v>
      </c>
    </row>
    <row r="3249" spans="1:9" ht="15" x14ac:dyDescent="0.25">
      <c r="A3249" s="24" t="s">
        <v>3443</v>
      </c>
      <c r="B3249" s="20">
        <v>0</v>
      </c>
      <c r="C3249" s="21">
        <v>0</v>
      </c>
      <c r="D3249" s="25">
        <v>67431.899999999994</v>
      </c>
      <c r="E3249" s="25">
        <v>35681.4</v>
      </c>
      <c r="F3249" s="21">
        <v>0</v>
      </c>
      <c r="G3249" s="22">
        <f t="shared" si="50"/>
        <v>31750.499999999993</v>
      </c>
      <c r="H3249" s="21">
        <v>0</v>
      </c>
      <c r="I3249" s="21">
        <v>0</v>
      </c>
    </row>
    <row r="3250" spans="1:9" ht="15" x14ac:dyDescent="0.25">
      <c r="A3250" s="24" t="s">
        <v>3444</v>
      </c>
      <c r="B3250" s="20">
        <v>0</v>
      </c>
      <c r="C3250" s="21">
        <v>0</v>
      </c>
      <c r="D3250" s="25">
        <v>71168.399999999994</v>
      </c>
      <c r="E3250" s="25">
        <v>31811.800000000003</v>
      </c>
      <c r="F3250" s="21">
        <v>0</v>
      </c>
      <c r="G3250" s="22">
        <f t="shared" si="50"/>
        <v>39356.599999999991</v>
      </c>
      <c r="H3250" s="21">
        <v>0</v>
      </c>
      <c r="I3250" s="21">
        <v>0</v>
      </c>
    </row>
    <row r="3251" spans="1:9" ht="15" x14ac:dyDescent="0.25">
      <c r="A3251" s="24" t="s">
        <v>3445</v>
      </c>
      <c r="B3251" s="20">
        <v>0</v>
      </c>
      <c r="C3251" s="21">
        <v>0</v>
      </c>
      <c r="D3251" s="25">
        <v>58496.1</v>
      </c>
      <c r="E3251" s="25">
        <v>34169.4</v>
      </c>
      <c r="F3251" s="21">
        <v>0</v>
      </c>
      <c r="G3251" s="22">
        <f t="shared" si="50"/>
        <v>24326.699999999997</v>
      </c>
      <c r="H3251" s="21">
        <v>0</v>
      </c>
      <c r="I3251" s="21">
        <v>0</v>
      </c>
    </row>
    <row r="3252" spans="1:9" ht="15" x14ac:dyDescent="0.25">
      <c r="A3252" s="24" t="s">
        <v>3446</v>
      </c>
      <c r="B3252" s="20">
        <v>0</v>
      </c>
      <c r="C3252" s="21">
        <v>0</v>
      </c>
      <c r="D3252" s="25">
        <v>22212.300000000003</v>
      </c>
      <c r="E3252" s="25">
        <v>15273.7</v>
      </c>
      <c r="F3252" s="21">
        <v>0</v>
      </c>
      <c r="G3252" s="22">
        <f t="shared" si="50"/>
        <v>6938.6000000000022</v>
      </c>
      <c r="H3252" s="21">
        <v>0</v>
      </c>
      <c r="I3252" s="21">
        <v>0</v>
      </c>
    </row>
    <row r="3253" spans="1:9" ht="15" x14ac:dyDescent="0.25">
      <c r="A3253" s="24" t="s">
        <v>3447</v>
      </c>
      <c r="B3253" s="20">
        <v>0</v>
      </c>
      <c r="C3253" s="21">
        <v>0</v>
      </c>
      <c r="D3253" s="25">
        <v>132621.89999999997</v>
      </c>
      <c r="E3253" s="25">
        <v>33548.600000000006</v>
      </c>
      <c r="F3253" s="21">
        <v>0</v>
      </c>
      <c r="G3253" s="22">
        <f t="shared" si="50"/>
        <v>99073.299999999959</v>
      </c>
      <c r="H3253" s="21">
        <v>0</v>
      </c>
      <c r="I3253" s="21">
        <v>0</v>
      </c>
    </row>
    <row r="3254" spans="1:9" ht="15" x14ac:dyDescent="0.25">
      <c r="A3254" s="24" t="s">
        <v>3448</v>
      </c>
      <c r="B3254" s="20">
        <v>0</v>
      </c>
      <c r="C3254" s="21">
        <v>0</v>
      </c>
      <c r="D3254" s="25">
        <v>49592.1</v>
      </c>
      <c r="E3254" s="25">
        <v>14048.7</v>
      </c>
      <c r="F3254" s="21">
        <v>0</v>
      </c>
      <c r="G3254" s="22">
        <f t="shared" si="50"/>
        <v>35543.399999999994</v>
      </c>
      <c r="H3254" s="21">
        <v>0</v>
      </c>
      <c r="I3254" s="21">
        <v>0</v>
      </c>
    </row>
    <row r="3255" spans="1:9" ht="15" x14ac:dyDescent="0.25">
      <c r="A3255" s="24" t="s">
        <v>3449</v>
      </c>
      <c r="B3255" s="20">
        <v>0</v>
      </c>
      <c r="C3255" s="21">
        <v>0</v>
      </c>
      <c r="D3255" s="25">
        <v>46841.400000000009</v>
      </c>
      <c r="E3255" s="25">
        <v>6332.4</v>
      </c>
      <c r="F3255" s="21">
        <v>0</v>
      </c>
      <c r="G3255" s="22">
        <f t="shared" si="50"/>
        <v>40509.000000000007</v>
      </c>
      <c r="H3255" s="21">
        <v>0</v>
      </c>
      <c r="I3255" s="21">
        <v>0</v>
      </c>
    </row>
    <row r="3256" spans="1:9" ht="15" x14ac:dyDescent="0.25">
      <c r="A3256" s="24" t="s">
        <v>3450</v>
      </c>
      <c r="B3256" s="20">
        <v>0</v>
      </c>
      <c r="C3256" s="21">
        <v>0</v>
      </c>
      <c r="D3256" s="25">
        <v>21115.200000000001</v>
      </c>
      <c r="E3256" s="25">
        <v>0</v>
      </c>
      <c r="F3256" s="21">
        <v>0</v>
      </c>
      <c r="G3256" s="22">
        <f t="shared" si="50"/>
        <v>21115.200000000001</v>
      </c>
      <c r="H3256" s="21">
        <v>0</v>
      </c>
      <c r="I3256" s="21">
        <v>0</v>
      </c>
    </row>
    <row r="3257" spans="1:9" ht="15" x14ac:dyDescent="0.25">
      <c r="A3257" s="24" t="s">
        <v>3451</v>
      </c>
      <c r="B3257" s="20">
        <v>0</v>
      </c>
      <c r="C3257" s="21">
        <v>0</v>
      </c>
      <c r="D3257" s="25">
        <v>26362.199999999997</v>
      </c>
      <c r="E3257" s="25">
        <v>0</v>
      </c>
      <c r="F3257" s="21">
        <v>0</v>
      </c>
      <c r="G3257" s="22">
        <f t="shared" si="50"/>
        <v>26362.199999999997</v>
      </c>
      <c r="H3257" s="21">
        <v>0</v>
      </c>
      <c r="I3257" s="21">
        <v>0</v>
      </c>
    </row>
    <row r="3258" spans="1:9" ht="15" x14ac:dyDescent="0.25">
      <c r="A3258" s="24" t="s">
        <v>3452</v>
      </c>
      <c r="B3258" s="20">
        <v>0</v>
      </c>
      <c r="C3258" s="21">
        <v>0</v>
      </c>
      <c r="D3258" s="25">
        <v>49655.700000000012</v>
      </c>
      <c r="E3258" s="25">
        <v>6700</v>
      </c>
      <c r="F3258" s="21">
        <v>0</v>
      </c>
      <c r="G3258" s="22">
        <f t="shared" si="50"/>
        <v>42955.700000000012</v>
      </c>
      <c r="H3258" s="21">
        <v>0</v>
      </c>
      <c r="I3258" s="21">
        <v>0</v>
      </c>
    </row>
    <row r="3259" spans="1:9" ht="15" x14ac:dyDescent="0.25">
      <c r="A3259" s="24" t="s">
        <v>3453</v>
      </c>
      <c r="B3259" s="20">
        <v>0</v>
      </c>
      <c r="C3259" s="21">
        <v>0</v>
      </c>
      <c r="D3259" s="25">
        <v>28508.7</v>
      </c>
      <c r="E3259" s="25">
        <v>0</v>
      </c>
      <c r="F3259" s="21">
        <v>0</v>
      </c>
      <c r="G3259" s="22">
        <f t="shared" si="50"/>
        <v>28508.7</v>
      </c>
      <c r="H3259" s="21">
        <v>0</v>
      </c>
      <c r="I3259" s="21">
        <v>0</v>
      </c>
    </row>
    <row r="3260" spans="1:9" ht="15" x14ac:dyDescent="0.25">
      <c r="A3260" s="24" t="s">
        <v>3454</v>
      </c>
      <c r="B3260" s="20">
        <v>0</v>
      </c>
      <c r="C3260" s="21">
        <v>0</v>
      </c>
      <c r="D3260" s="25">
        <v>34932.300000000003</v>
      </c>
      <c r="E3260" s="25">
        <v>205.5</v>
      </c>
      <c r="F3260" s="21">
        <v>0</v>
      </c>
      <c r="G3260" s="22">
        <f t="shared" si="50"/>
        <v>34726.800000000003</v>
      </c>
      <c r="H3260" s="21">
        <v>0</v>
      </c>
      <c r="I3260" s="21">
        <v>0</v>
      </c>
    </row>
    <row r="3261" spans="1:9" ht="15" x14ac:dyDescent="0.25">
      <c r="A3261" s="24" t="s">
        <v>3455</v>
      </c>
      <c r="B3261" s="20">
        <v>0</v>
      </c>
      <c r="C3261" s="21">
        <v>0</v>
      </c>
      <c r="D3261" s="25">
        <v>41021.999999999993</v>
      </c>
      <c r="E3261" s="25">
        <v>0</v>
      </c>
      <c r="F3261" s="21">
        <v>0</v>
      </c>
      <c r="G3261" s="22">
        <f t="shared" si="50"/>
        <v>41021.999999999993</v>
      </c>
      <c r="H3261" s="21">
        <v>0</v>
      </c>
      <c r="I3261" s="21">
        <v>0</v>
      </c>
    </row>
    <row r="3262" spans="1:9" ht="15" x14ac:dyDescent="0.25">
      <c r="A3262" s="24" t="s">
        <v>3456</v>
      </c>
      <c r="B3262" s="20">
        <v>0</v>
      </c>
      <c r="C3262" s="21">
        <v>0</v>
      </c>
      <c r="D3262" s="25">
        <v>82934.400000000009</v>
      </c>
      <c r="E3262" s="25">
        <v>18508</v>
      </c>
      <c r="F3262" s="21">
        <v>0</v>
      </c>
      <c r="G3262" s="22">
        <f t="shared" si="50"/>
        <v>64426.400000000009</v>
      </c>
      <c r="H3262" s="21">
        <v>0</v>
      </c>
      <c r="I3262" s="21">
        <v>0</v>
      </c>
    </row>
    <row r="3263" spans="1:9" ht="15" x14ac:dyDescent="0.25">
      <c r="A3263" s="24" t="s">
        <v>3457</v>
      </c>
      <c r="B3263" s="20">
        <v>0</v>
      </c>
      <c r="C3263" s="21">
        <v>0</v>
      </c>
      <c r="D3263" s="25">
        <v>36681.299999999996</v>
      </c>
      <c r="E3263" s="25">
        <v>6144.6</v>
      </c>
      <c r="F3263" s="21">
        <v>0</v>
      </c>
      <c r="G3263" s="22">
        <f t="shared" si="50"/>
        <v>30536.699999999997</v>
      </c>
      <c r="H3263" s="21">
        <v>0</v>
      </c>
      <c r="I3263" s="21">
        <v>0</v>
      </c>
    </row>
    <row r="3264" spans="1:9" ht="15" x14ac:dyDescent="0.25">
      <c r="A3264" s="24" t="s">
        <v>3458</v>
      </c>
      <c r="B3264" s="20">
        <v>0</v>
      </c>
      <c r="C3264" s="21">
        <v>0</v>
      </c>
      <c r="D3264" s="25">
        <v>355269.59999999992</v>
      </c>
      <c r="E3264" s="25">
        <v>111700.09</v>
      </c>
      <c r="F3264" s="21">
        <v>0</v>
      </c>
      <c r="G3264" s="22">
        <f t="shared" si="50"/>
        <v>243569.50999999992</v>
      </c>
      <c r="H3264" s="21">
        <v>0</v>
      </c>
      <c r="I3264" s="21">
        <v>0</v>
      </c>
    </row>
    <row r="3265" spans="1:9" ht="15" x14ac:dyDescent="0.25">
      <c r="A3265" s="24" t="s">
        <v>3459</v>
      </c>
      <c r="B3265" s="20">
        <v>0</v>
      </c>
      <c r="C3265" s="21">
        <v>0</v>
      </c>
      <c r="D3265" s="25">
        <v>301272.49999999994</v>
      </c>
      <c r="E3265" s="25">
        <v>95720.6</v>
      </c>
      <c r="F3265" s="21">
        <v>0</v>
      </c>
      <c r="G3265" s="22">
        <f t="shared" si="50"/>
        <v>205551.89999999994</v>
      </c>
      <c r="H3265" s="21">
        <v>0</v>
      </c>
      <c r="I3265" s="21">
        <v>0</v>
      </c>
    </row>
    <row r="3266" spans="1:9" ht="15" x14ac:dyDescent="0.25">
      <c r="A3266" s="24" t="s">
        <v>3460</v>
      </c>
      <c r="B3266" s="20">
        <v>0</v>
      </c>
      <c r="C3266" s="21">
        <v>0</v>
      </c>
      <c r="D3266" s="25">
        <v>331707.59999999998</v>
      </c>
      <c r="E3266" s="25">
        <v>114684</v>
      </c>
      <c r="F3266" s="21">
        <v>0</v>
      </c>
      <c r="G3266" s="22">
        <f t="shared" si="50"/>
        <v>217023.59999999998</v>
      </c>
      <c r="H3266" s="21">
        <v>0</v>
      </c>
      <c r="I3266" s="21">
        <v>0</v>
      </c>
    </row>
    <row r="3267" spans="1:9" ht="15" x14ac:dyDescent="0.25">
      <c r="A3267" s="24" t="s">
        <v>3461</v>
      </c>
      <c r="B3267" s="20">
        <v>0</v>
      </c>
      <c r="C3267" s="21">
        <v>0</v>
      </c>
      <c r="D3267" s="25">
        <v>332867.10000000009</v>
      </c>
      <c r="E3267" s="25">
        <v>92840.3</v>
      </c>
      <c r="F3267" s="21">
        <v>0</v>
      </c>
      <c r="G3267" s="22">
        <f t="shared" si="50"/>
        <v>240026.8000000001</v>
      </c>
      <c r="H3267" s="21">
        <v>0</v>
      </c>
      <c r="I3267" s="21">
        <v>0</v>
      </c>
    </row>
    <row r="3268" spans="1:9" ht="15" x14ac:dyDescent="0.25">
      <c r="A3268" s="24" t="s">
        <v>3462</v>
      </c>
      <c r="B3268" s="20">
        <v>0</v>
      </c>
      <c r="C3268" s="21">
        <v>0</v>
      </c>
      <c r="D3268" s="25">
        <v>362836.10000000009</v>
      </c>
      <c r="E3268" s="25">
        <v>123860.79999999997</v>
      </c>
      <c r="F3268" s="21">
        <v>0</v>
      </c>
      <c r="G3268" s="22">
        <f t="shared" si="50"/>
        <v>238975.3000000001</v>
      </c>
      <c r="H3268" s="21">
        <v>0</v>
      </c>
      <c r="I3268" s="21">
        <v>0</v>
      </c>
    </row>
    <row r="3269" spans="1:9" ht="15" x14ac:dyDescent="0.25">
      <c r="A3269" s="24" t="s">
        <v>3463</v>
      </c>
      <c r="B3269" s="20">
        <v>0</v>
      </c>
      <c r="C3269" s="21">
        <v>0</v>
      </c>
      <c r="D3269" s="25">
        <v>342516.4</v>
      </c>
      <c r="E3269" s="25">
        <v>128003.09999999999</v>
      </c>
      <c r="F3269" s="21">
        <v>0</v>
      </c>
      <c r="G3269" s="22">
        <f t="shared" si="50"/>
        <v>214513.30000000005</v>
      </c>
      <c r="H3269" s="21">
        <v>0</v>
      </c>
      <c r="I3269" s="21">
        <v>0</v>
      </c>
    </row>
    <row r="3270" spans="1:9" ht="15" x14ac:dyDescent="0.25">
      <c r="A3270" s="24" t="s">
        <v>3464</v>
      </c>
      <c r="B3270" s="20">
        <v>0</v>
      </c>
      <c r="C3270" s="21">
        <v>0</v>
      </c>
      <c r="D3270" s="25">
        <v>355025</v>
      </c>
      <c r="E3270" s="25">
        <v>141568.4</v>
      </c>
      <c r="F3270" s="21">
        <v>0</v>
      </c>
      <c r="G3270" s="22">
        <f t="shared" si="50"/>
        <v>213456.6</v>
      </c>
      <c r="H3270" s="21">
        <v>0</v>
      </c>
      <c r="I3270" s="21">
        <v>0</v>
      </c>
    </row>
    <row r="3271" spans="1:9" ht="15" x14ac:dyDescent="0.25">
      <c r="A3271" s="24" t="s">
        <v>3465</v>
      </c>
      <c r="B3271" s="20">
        <v>0</v>
      </c>
      <c r="C3271" s="21">
        <v>0</v>
      </c>
      <c r="D3271" s="25">
        <v>336925.8</v>
      </c>
      <c r="E3271" s="25">
        <v>106300.6</v>
      </c>
      <c r="F3271" s="21">
        <v>0</v>
      </c>
      <c r="G3271" s="22">
        <f t="shared" ref="G3271:G3334" si="51">D3271-E3271</f>
        <v>230625.19999999998</v>
      </c>
      <c r="H3271" s="21">
        <v>0</v>
      </c>
      <c r="I3271" s="21">
        <v>0</v>
      </c>
    </row>
    <row r="3272" spans="1:9" ht="15" x14ac:dyDescent="0.25">
      <c r="A3272" s="24" t="s">
        <v>3466</v>
      </c>
      <c r="B3272" s="20">
        <v>0</v>
      </c>
      <c r="C3272" s="21">
        <v>0</v>
      </c>
      <c r="D3272" s="25">
        <v>97641.9</v>
      </c>
      <c r="E3272" s="25">
        <v>32320.1</v>
      </c>
      <c r="F3272" s="21">
        <v>0</v>
      </c>
      <c r="G3272" s="22">
        <f t="shared" si="51"/>
        <v>65321.799999999996</v>
      </c>
      <c r="H3272" s="21">
        <v>0</v>
      </c>
      <c r="I3272" s="21">
        <v>0</v>
      </c>
    </row>
    <row r="3273" spans="1:9" ht="15" x14ac:dyDescent="0.25">
      <c r="A3273" s="24" t="s">
        <v>3467</v>
      </c>
      <c r="B3273" s="20">
        <v>0</v>
      </c>
      <c r="C3273" s="21">
        <v>0</v>
      </c>
      <c r="D3273" s="25">
        <v>64076.999999999993</v>
      </c>
      <c r="E3273" s="25">
        <v>7574.7</v>
      </c>
      <c r="F3273" s="21">
        <v>0</v>
      </c>
      <c r="G3273" s="22">
        <f t="shared" si="51"/>
        <v>56502.299999999996</v>
      </c>
      <c r="H3273" s="21">
        <v>0</v>
      </c>
      <c r="I3273" s="21">
        <v>0</v>
      </c>
    </row>
    <row r="3274" spans="1:9" ht="15" x14ac:dyDescent="0.25">
      <c r="A3274" s="24" t="s">
        <v>3468</v>
      </c>
      <c r="B3274" s="20">
        <v>0</v>
      </c>
      <c r="C3274" s="21">
        <v>0</v>
      </c>
      <c r="D3274" s="25">
        <v>54616.5</v>
      </c>
      <c r="E3274" s="25">
        <v>20640.399999999998</v>
      </c>
      <c r="F3274" s="21">
        <v>0</v>
      </c>
      <c r="G3274" s="22">
        <f t="shared" si="51"/>
        <v>33976.100000000006</v>
      </c>
      <c r="H3274" s="21">
        <v>0</v>
      </c>
      <c r="I3274" s="21">
        <v>0</v>
      </c>
    </row>
    <row r="3275" spans="1:9" ht="15" x14ac:dyDescent="0.25">
      <c r="A3275" s="24" t="s">
        <v>3469</v>
      </c>
      <c r="B3275" s="20">
        <v>0</v>
      </c>
      <c r="C3275" s="21">
        <v>0</v>
      </c>
      <c r="D3275" s="25">
        <v>88356.3</v>
      </c>
      <c r="E3275" s="25">
        <v>22047</v>
      </c>
      <c r="F3275" s="21">
        <v>0</v>
      </c>
      <c r="G3275" s="22">
        <f t="shared" si="51"/>
        <v>66309.3</v>
      </c>
      <c r="H3275" s="21">
        <v>0</v>
      </c>
      <c r="I3275" s="21">
        <v>0</v>
      </c>
    </row>
    <row r="3276" spans="1:9" ht="15" x14ac:dyDescent="0.25">
      <c r="A3276" s="24" t="s">
        <v>3470</v>
      </c>
      <c r="B3276" s="20">
        <v>0</v>
      </c>
      <c r="C3276" s="21">
        <v>0</v>
      </c>
      <c r="D3276" s="25">
        <v>115941.9</v>
      </c>
      <c r="E3276" s="25">
        <v>22507</v>
      </c>
      <c r="F3276" s="21">
        <v>0</v>
      </c>
      <c r="G3276" s="22">
        <f t="shared" si="51"/>
        <v>93434.9</v>
      </c>
      <c r="H3276" s="21">
        <v>0</v>
      </c>
      <c r="I3276" s="21">
        <v>0</v>
      </c>
    </row>
    <row r="3277" spans="1:9" ht="15" x14ac:dyDescent="0.25">
      <c r="A3277" s="24" t="s">
        <v>3471</v>
      </c>
      <c r="B3277" s="20">
        <v>0</v>
      </c>
      <c r="C3277" s="21">
        <v>0</v>
      </c>
      <c r="D3277" s="25">
        <v>124972.10000000002</v>
      </c>
      <c r="E3277" s="25">
        <v>38668.200000000004</v>
      </c>
      <c r="F3277" s="21">
        <v>0</v>
      </c>
      <c r="G3277" s="22">
        <f t="shared" si="51"/>
        <v>86303.900000000023</v>
      </c>
      <c r="H3277" s="21">
        <v>0</v>
      </c>
      <c r="I3277" s="21">
        <v>0</v>
      </c>
    </row>
    <row r="3278" spans="1:9" ht="15" x14ac:dyDescent="0.25">
      <c r="A3278" s="24" t="s">
        <v>3472</v>
      </c>
      <c r="B3278" s="20">
        <v>0</v>
      </c>
      <c r="C3278" s="21">
        <v>0</v>
      </c>
      <c r="D3278" s="25">
        <v>138941.19999999998</v>
      </c>
      <c r="E3278" s="25">
        <v>22471.3</v>
      </c>
      <c r="F3278" s="21">
        <v>0</v>
      </c>
      <c r="G3278" s="22">
        <f t="shared" si="51"/>
        <v>116469.89999999998</v>
      </c>
      <c r="H3278" s="21">
        <v>0</v>
      </c>
      <c r="I3278" s="21">
        <v>0</v>
      </c>
    </row>
    <row r="3279" spans="1:9" ht="15" x14ac:dyDescent="0.25">
      <c r="A3279" s="24" t="s">
        <v>3473</v>
      </c>
      <c r="B3279" s="20">
        <v>0</v>
      </c>
      <c r="C3279" s="21">
        <v>0</v>
      </c>
      <c r="D3279" s="25">
        <v>119201.90000000001</v>
      </c>
      <c r="E3279" s="25">
        <v>40093.599999999999</v>
      </c>
      <c r="F3279" s="21">
        <v>0</v>
      </c>
      <c r="G3279" s="22">
        <f t="shared" si="51"/>
        <v>79108.300000000017</v>
      </c>
      <c r="H3279" s="21">
        <v>0</v>
      </c>
      <c r="I3279" s="21">
        <v>0</v>
      </c>
    </row>
    <row r="3280" spans="1:9" ht="15" x14ac:dyDescent="0.25">
      <c r="A3280" s="24" t="s">
        <v>3474</v>
      </c>
      <c r="B3280" s="20">
        <v>0</v>
      </c>
      <c r="C3280" s="21">
        <v>0</v>
      </c>
      <c r="D3280" s="25">
        <v>111312.7</v>
      </c>
      <c r="E3280" s="25">
        <v>24778.7</v>
      </c>
      <c r="F3280" s="21">
        <v>0</v>
      </c>
      <c r="G3280" s="22">
        <f t="shared" si="51"/>
        <v>86534</v>
      </c>
      <c r="H3280" s="21">
        <v>0</v>
      </c>
      <c r="I3280" s="21">
        <v>0</v>
      </c>
    </row>
    <row r="3281" spans="1:9" ht="15" x14ac:dyDescent="0.25">
      <c r="A3281" s="24" t="s">
        <v>3475</v>
      </c>
      <c r="B3281" s="20">
        <v>0</v>
      </c>
      <c r="C3281" s="21">
        <v>0</v>
      </c>
      <c r="D3281" s="25">
        <v>120929.7</v>
      </c>
      <c r="E3281" s="25">
        <v>35422.9</v>
      </c>
      <c r="F3281" s="21">
        <v>0</v>
      </c>
      <c r="G3281" s="22">
        <f t="shared" si="51"/>
        <v>85506.799999999988</v>
      </c>
      <c r="H3281" s="21">
        <v>0</v>
      </c>
      <c r="I3281" s="21">
        <v>0</v>
      </c>
    </row>
    <row r="3282" spans="1:9" ht="15" x14ac:dyDescent="0.25">
      <c r="A3282" s="24" t="s">
        <v>3476</v>
      </c>
      <c r="B3282" s="20">
        <v>0</v>
      </c>
      <c r="C3282" s="21">
        <v>0</v>
      </c>
      <c r="D3282" s="25">
        <v>138403.29999999999</v>
      </c>
      <c r="E3282" s="25">
        <v>53834.799999999996</v>
      </c>
      <c r="F3282" s="21">
        <v>0</v>
      </c>
      <c r="G3282" s="22">
        <f t="shared" si="51"/>
        <v>84568.5</v>
      </c>
      <c r="H3282" s="21">
        <v>0</v>
      </c>
      <c r="I3282" s="21">
        <v>0</v>
      </c>
    </row>
    <row r="3283" spans="1:9" ht="15" x14ac:dyDescent="0.25">
      <c r="A3283" s="24" t="s">
        <v>3477</v>
      </c>
      <c r="B3283" s="20">
        <v>0</v>
      </c>
      <c r="C3283" s="21">
        <v>0</v>
      </c>
      <c r="D3283" s="25">
        <v>111883.2</v>
      </c>
      <c r="E3283" s="25">
        <v>22528.600000000002</v>
      </c>
      <c r="F3283" s="21">
        <v>0</v>
      </c>
      <c r="G3283" s="22">
        <f t="shared" si="51"/>
        <v>89354.599999999991</v>
      </c>
      <c r="H3283" s="21">
        <v>0</v>
      </c>
      <c r="I3283" s="21">
        <v>0</v>
      </c>
    </row>
    <row r="3284" spans="1:9" ht="15" x14ac:dyDescent="0.25">
      <c r="A3284" s="24" t="s">
        <v>3478</v>
      </c>
      <c r="B3284" s="20">
        <v>0</v>
      </c>
      <c r="C3284" s="21">
        <v>0</v>
      </c>
      <c r="D3284" s="25">
        <v>119821.29999999999</v>
      </c>
      <c r="E3284" s="25">
        <v>36666.5</v>
      </c>
      <c r="F3284" s="21">
        <v>0</v>
      </c>
      <c r="G3284" s="22">
        <f t="shared" si="51"/>
        <v>83154.799999999988</v>
      </c>
      <c r="H3284" s="21">
        <v>0</v>
      </c>
      <c r="I3284" s="21">
        <v>0</v>
      </c>
    </row>
    <row r="3285" spans="1:9" ht="15" x14ac:dyDescent="0.25">
      <c r="A3285" s="24" t="s">
        <v>3479</v>
      </c>
      <c r="B3285" s="20">
        <v>0</v>
      </c>
      <c r="C3285" s="21">
        <v>0</v>
      </c>
      <c r="D3285" s="25">
        <v>131263.89999999997</v>
      </c>
      <c r="E3285" s="25">
        <v>21157.200000000001</v>
      </c>
      <c r="F3285" s="21">
        <v>0</v>
      </c>
      <c r="G3285" s="22">
        <f t="shared" si="51"/>
        <v>110106.69999999997</v>
      </c>
      <c r="H3285" s="21">
        <v>0</v>
      </c>
      <c r="I3285" s="21">
        <v>0</v>
      </c>
    </row>
    <row r="3286" spans="1:9" ht="15" x14ac:dyDescent="0.25">
      <c r="A3286" s="24" t="s">
        <v>3480</v>
      </c>
      <c r="B3286" s="20">
        <v>0</v>
      </c>
      <c r="C3286" s="21">
        <v>0</v>
      </c>
      <c r="D3286" s="25">
        <v>138028.4</v>
      </c>
      <c r="E3286" s="25">
        <v>29977.199999999997</v>
      </c>
      <c r="F3286" s="21">
        <v>0</v>
      </c>
      <c r="G3286" s="22">
        <f t="shared" si="51"/>
        <v>108051.2</v>
      </c>
      <c r="H3286" s="21">
        <v>0</v>
      </c>
      <c r="I3286" s="21">
        <v>0</v>
      </c>
    </row>
    <row r="3287" spans="1:9" ht="15" x14ac:dyDescent="0.25">
      <c r="A3287" s="24" t="s">
        <v>3481</v>
      </c>
      <c r="B3287" s="20">
        <v>0</v>
      </c>
      <c r="C3287" s="21">
        <v>0</v>
      </c>
      <c r="D3287" s="25">
        <v>138044.70000000001</v>
      </c>
      <c r="E3287" s="25">
        <v>37529.4</v>
      </c>
      <c r="F3287" s="21">
        <v>0</v>
      </c>
      <c r="G3287" s="22">
        <f t="shared" si="51"/>
        <v>100515.30000000002</v>
      </c>
      <c r="H3287" s="21">
        <v>0</v>
      </c>
      <c r="I3287" s="21">
        <v>0</v>
      </c>
    </row>
    <row r="3288" spans="1:9" ht="15" x14ac:dyDescent="0.25">
      <c r="A3288" s="24" t="s">
        <v>3482</v>
      </c>
      <c r="B3288" s="20">
        <v>0</v>
      </c>
      <c r="C3288" s="21">
        <v>0</v>
      </c>
      <c r="D3288" s="25">
        <v>147075.4</v>
      </c>
      <c r="E3288" s="25">
        <v>58276.3</v>
      </c>
      <c r="F3288" s="21">
        <v>0</v>
      </c>
      <c r="G3288" s="22">
        <f t="shared" si="51"/>
        <v>88799.099999999991</v>
      </c>
      <c r="H3288" s="21">
        <v>0</v>
      </c>
      <c r="I3288" s="21">
        <v>0</v>
      </c>
    </row>
    <row r="3289" spans="1:9" ht="15" x14ac:dyDescent="0.25">
      <c r="A3289" s="24" t="s">
        <v>3483</v>
      </c>
      <c r="B3289" s="20">
        <v>0</v>
      </c>
      <c r="C3289" s="21">
        <v>0</v>
      </c>
      <c r="D3289" s="25">
        <v>881957.99999999988</v>
      </c>
      <c r="E3289" s="25">
        <v>508536.45000000019</v>
      </c>
      <c r="F3289" s="21">
        <v>0</v>
      </c>
      <c r="G3289" s="22">
        <f t="shared" si="51"/>
        <v>373421.5499999997</v>
      </c>
      <c r="H3289" s="21">
        <v>0</v>
      </c>
      <c r="I3289" s="21">
        <v>0</v>
      </c>
    </row>
    <row r="3290" spans="1:9" ht="15" x14ac:dyDescent="0.25">
      <c r="A3290" s="24" t="s">
        <v>3484</v>
      </c>
      <c r="B3290" s="20">
        <v>0</v>
      </c>
      <c r="C3290" s="21">
        <v>0</v>
      </c>
      <c r="D3290" s="25">
        <v>738285.80000000016</v>
      </c>
      <c r="E3290" s="25">
        <v>466466.49999999994</v>
      </c>
      <c r="F3290" s="21">
        <v>0</v>
      </c>
      <c r="G3290" s="22">
        <f t="shared" si="51"/>
        <v>271819.30000000022</v>
      </c>
      <c r="H3290" s="21">
        <v>0</v>
      </c>
      <c r="I3290" s="21">
        <v>0</v>
      </c>
    </row>
    <row r="3291" spans="1:9" ht="15" x14ac:dyDescent="0.25">
      <c r="A3291" s="24" t="s">
        <v>3044</v>
      </c>
      <c r="B3291" s="20">
        <v>0</v>
      </c>
      <c r="C3291" s="21">
        <v>0</v>
      </c>
      <c r="D3291" s="25">
        <v>75381.900000000009</v>
      </c>
      <c r="E3291" s="25">
        <v>2249.1</v>
      </c>
      <c r="F3291" s="21">
        <v>0</v>
      </c>
      <c r="G3291" s="22">
        <f t="shared" si="51"/>
        <v>73132.800000000003</v>
      </c>
      <c r="H3291" s="21">
        <v>0</v>
      </c>
      <c r="I3291" s="21">
        <v>0</v>
      </c>
    </row>
    <row r="3292" spans="1:9" ht="15" x14ac:dyDescent="0.25">
      <c r="A3292" s="24" t="s">
        <v>3485</v>
      </c>
      <c r="B3292" s="20">
        <v>0</v>
      </c>
      <c r="C3292" s="21">
        <v>0</v>
      </c>
      <c r="D3292" s="25">
        <v>106021.50000000001</v>
      </c>
      <c r="E3292" s="25">
        <v>81172.600000000006</v>
      </c>
      <c r="F3292" s="21">
        <v>0</v>
      </c>
      <c r="G3292" s="22">
        <f t="shared" si="51"/>
        <v>24848.900000000009</v>
      </c>
      <c r="H3292" s="21">
        <v>0</v>
      </c>
      <c r="I3292" s="21">
        <v>0</v>
      </c>
    </row>
    <row r="3293" spans="1:9" ht="15" x14ac:dyDescent="0.25">
      <c r="A3293" s="24" t="s">
        <v>3486</v>
      </c>
      <c r="B3293" s="20">
        <v>0</v>
      </c>
      <c r="C3293" s="21">
        <v>0</v>
      </c>
      <c r="D3293" s="25">
        <v>144817.19999999998</v>
      </c>
      <c r="E3293" s="25">
        <v>66332.7</v>
      </c>
      <c r="F3293" s="21">
        <v>0</v>
      </c>
      <c r="G3293" s="22">
        <f t="shared" si="51"/>
        <v>78484.499999999985</v>
      </c>
      <c r="H3293" s="21">
        <v>0</v>
      </c>
      <c r="I3293" s="21">
        <v>0</v>
      </c>
    </row>
    <row r="3294" spans="1:9" ht="15" x14ac:dyDescent="0.25">
      <c r="A3294" s="24" t="s">
        <v>3487</v>
      </c>
      <c r="B3294" s="20">
        <v>0</v>
      </c>
      <c r="C3294" s="21">
        <v>0</v>
      </c>
      <c r="D3294" s="25">
        <v>483484.1</v>
      </c>
      <c r="E3294" s="25">
        <v>199253.3</v>
      </c>
      <c r="F3294" s="21">
        <v>0</v>
      </c>
      <c r="G3294" s="22">
        <f t="shared" si="51"/>
        <v>284230.8</v>
      </c>
      <c r="H3294" s="21">
        <v>0</v>
      </c>
      <c r="I3294" s="21">
        <v>0</v>
      </c>
    </row>
    <row r="3295" spans="1:9" ht="15" x14ac:dyDescent="0.25">
      <c r="A3295" s="24" t="s">
        <v>3488</v>
      </c>
      <c r="B3295" s="20">
        <v>0</v>
      </c>
      <c r="C3295" s="21">
        <v>0</v>
      </c>
      <c r="D3295" s="25">
        <v>48984.899999999994</v>
      </c>
      <c r="E3295" s="25">
        <v>44955.399999999994</v>
      </c>
      <c r="F3295" s="21">
        <v>0</v>
      </c>
      <c r="G3295" s="22">
        <f t="shared" si="51"/>
        <v>4029.5</v>
      </c>
      <c r="H3295" s="21">
        <v>0</v>
      </c>
      <c r="I3295" s="21">
        <v>0</v>
      </c>
    </row>
    <row r="3296" spans="1:9" ht="15" x14ac:dyDescent="0.25">
      <c r="A3296" s="24" t="s">
        <v>3489</v>
      </c>
      <c r="B3296" s="20">
        <v>0</v>
      </c>
      <c r="C3296" s="21">
        <v>0</v>
      </c>
      <c r="D3296" s="25">
        <v>161862</v>
      </c>
      <c r="E3296" s="25">
        <v>76274.2</v>
      </c>
      <c r="F3296" s="21">
        <v>0</v>
      </c>
      <c r="G3296" s="22">
        <f t="shared" si="51"/>
        <v>85587.8</v>
      </c>
      <c r="H3296" s="21">
        <v>0</v>
      </c>
      <c r="I3296" s="21">
        <v>0</v>
      </c>
    </row>
    <row r="3297" spans="1:9" ht="15" x14ac:dyDescent="0.25">
      <c r="A3297" s="24" t="s">
        <v>3490</v>
      </c>
      <c r="B3297" s="20">
        <v>0</v>
      </c>
      <c r="C3297" s="21">
        <v>0</v>
      </c>
      <c r="D3297" s="25">
        <v>78259.8</v>
      </c>
      <c r="E3297" s="25">
        <v>39063.500000000007</v>
      </c>
      <c r="F3297" s="21">
        <v>0</v>
      </c>
      <c r="G3297" s="22">
        <f t="shared" si="51"/>
        <v>39196.299999999996</v>
      </c>
      <c r="H3297" s="21">
        <v>0</v>
      </c>
      <c r="I3297" s="21">
        <v>0</v>
      </c>
    </row>
    <row r="3298" spans="1:9" ht="15" x14ac:dyDescent="0.25">
      <c r="A3298" s="24" t="s">
        <v>3491</v>
      </c>
      <c r="B3298" s="20">
        <v>0</v>
      </c>
      <c r="C3298" s="21">
        <v>0</v>
      </c>
      <c r="D3298" s="25">
        <v>105003.6</v>
      </c>
      <c r="E3298" s="25">
        <v>94559.10000000002</v>
      </c>
      <c r="F3298" s="21">
        <v>0</v>
      </c>
      <c r="G3298" s="22">
        <f t="shared" si="51"/>
        <v>10444.499999999985</v>
      </c>
      <c r="H3298" s="21">
        <v>0</v>
      </c>
      <c r="I3298" s="21">
        <v>0</v>
      </c>
    </row>
    <row r="3299" spans="1:9" ht="15" x14ac:dyDescent="0.25">
      <c r="A3299" s="24" t="s">
        <v>3492</v>
      </c>
      <c r="B3299" s="20">
        <v>0</v>
      </c>
      <c r="C3299" s="21">
        <v>0</v>
      </c>
      <c r="D3299" s="25">
        <v>142591.20000000001</v>
      </c>
      <c r="E3299" s="25">
        <v>70244.100000000006</v>
      </c>
      <c r="F3299" s="21">
        <v>0</v>
      </c>
      <c r="G3299" s="22">
        <f t="shared" si="51"/>
        <v>72347.100000000006</v>
      </c>
      <c r="H3299" s="21">
        <v>0</v>
      </c>
      <c r="I3299" s="21">
        <v>0</v>
      </c>
    </row>
    <row r="3300" spans="1:9" ht="15" x14ac:dyDescent="0.25">
      <c r="A3300" s="24" t="s">
        <v>3493</v>
      </c>
      <c r="B3300" s="20">
        <v>0</v>
      </c>
      <c r="C3300" s="21">
        <v>0</v>
      </c>
      <c r="D3300" s="25">
        <v>77448.900000000009</v>
      </c>
      <c r="E3300" s="25">
        <v>40949.5</v>
      </c>
      <c r="F3300" s="21">
        <v>0</v>
      </c>
      <c r="G3300" s="22">
        <f t="shared" si="51"/>
        <v>36499.400000000009</v>
      </c>
      <c r="H3300" s="21">
        <v>0</v>
      </c>
      <c r="I3300" s="21">
        <v>0</v>
      </c>
    </row>
    <row r="3301" spans="1:9" ht="15" x14ac:dyDescent="0.25">
      <c r="A3301" s="24" t="s">
        <v>3494</v>
      </c>
      <c r="B3301" s="20">
        <v>0</v>
      </c>
      <c r="C3301" s="21">
        <v>0</v>
      </c>
      <c r="D3301" s="25">
        <v>374143.60000000009</v>
      </c>
      <c r="E3301" s="25">
        <v>232337.7</v>
      </c>
      <c r="F3301" s="21">
        <v>0</v>
      </c>
      <c r="G3301" s="22">
        <f t="shared" si="51"/>
        <v>141805.90000000008</v>
      </c>
      <c r="H3301" s="21">
        <v>0</v>
      </c>
      <c r="I3301" s="21">
        <v>0</v>
      </c>
    </row>
    <row r="3302" spans="1:9" ht="15" x14ac:dyDescent="0.25">
      <c r="A3302" s="24" t="s">
        <v>3495</v>
      </c>
      <c r="B3302" s="20">
        <v>0</v>
      </c>
      <c r="C3302" s="21">
        <v>0</v>
      </c>
      <c r="D3302" s="25">
        <v>6757.5</v>
      </c>
      <c r="E3302" s="25">
        <v>0</v>
      </c>
      <c r="F3302" s="21">
        <v>0</v>
      </c>
      <c r="G3302" s="22">
        <f t="shared" si="51"/>
        <v>6757.5</v>
      </c>
      <c r="H3302" s="21">
        <v>0</v>
      </c>
      <c r="I3302" s="21">
        <v>0</v>
      </c>
    </row>
    <row r="3303" spans="1:9" ht="15" x14ac:dyDescent="0.25">
      <c r="A3303" s="24" t="s">
        <v>3496</v>
      </c>
      <c r="B3303" s="20">
        <v>0</v>
      </c>
      <c r="C3303" s="21">
        <v>0</v>
      </c>
      <c r="D3303" s="25">
        <v>115259.09999999998</v>
      </c>
      <c r="E3303" s="25">
        <v>55291.799999999996</v>
      </c>
      <c r="F3303" s="21">
        <v>0</v>
      </c>
      <c r="G3303" s="22">
        <f t="shared" si="51"/>
        <v>59967.299999999981</v>
      </c>
      <c r="H3303" s="21">
        <v>0</v>
      </c>
      <c r="I3303" s="21">
        <v>0</v>
      </c>
    </row>
    <row r="3304" spans="1:9" ht="15" x14ac:dyDescent="0.25">
      <c r="A3304" s="24" t="s">
        <v>3497</v>
      </c>
      <c r="B3304" s="20">
        <v>0</v>
      </c>
      <c r="C3304" s="21">
        <v>0</v>
      </c>
      <c r="D3304" s="25">
        <v>139909.09999999998</v>
      </c>
      <c r="E3304" s="25">
        <v>67335.299999999988</v>
      </c>
      <c r="F3304" s="21">
        <v>0</v>
      </c>
      <c r="G3304" s="22">
        <f t="shared" si="51"/>
        <v>72573.799999999988</v>
      </c>
      <c r="H3304" s="21">
        <v>0</v>
      </c>
      <c r="I3304" s="21">
        <v>0</v>
      </c>
    </row>
    <row r="3305" spans="1:9" ht="15" x14ac:dyDescent="0.25">
      <c r="A3305" s="24" t="s">
        <v>3498</v>
      </c>
      <c r="B3305" s="20">
        <v>0</v>
      </c>
      <c r="C3305" s="21">
        <v>0</v>
      </c>
      <c r="D3305" s="25">
        <v>76145.099999999991</v>
      </c>
      <c r="E3305" s="25">
        <v>12088</v>
      </c>
      <c r="F3305" s="21">
        <v>0</v>
      </c>
      <c r="G3305" s="22">
        <f t="shared" si="51"/>
        <v>64057.099999999991</v>
      </c>
      <c r="H3305" s="21">
        <v>0</v>
      </c>
      <c r="I3305" s="21">
        <v>0</v>
      </c>
    </row>
    <row r="3306" spans="1:9" ht="15" x14ac:dyDescent="0.25">
      <c r="A3306" s="24" t="s">
        <v>3499</v>
      </c>
      <c r="B3306" s="20">
        <v>0</v>
      </c>
      <c r="C3306" s="21">
        <v>0</v>
      </c>
      <c r="D3306" s="25">
        <v>115990.50000000001</v>
      </c>
      <c r="E3306" s="25">
        <v>49819.199999999997</v>
      </c>
      <c r="F3306" s="21">
        <v>0</v>
      </c>
      <c r="G3306" s="22">
        <f t="shared" si="51"/>
        <v>66171.300000000017</v>
      </c>
      <c r="H3306" s="21">
        <v>0</v>
      </c>
      <c r="I3306" s="21">
        <v>0</v>
      </c>
    </row>
    <row r="3307" spans="1:9" ht="15" x14ac:dyDescent="0.25">
      <c r="A3307" s="24" t="s">
        <v>3500</v>
      </c>
      <c r="B3307" s="20">
        <v>0</v>
      </c>
      <c r="C3307" s="21">
        <v>0</v>
      </c>
      <c r="D3307" s="25">
        <v>138648</v>
      </c>
      <c r="E3307" s="25">
        <v>65640</v>
      </c>
      <c r="F3307" s="21">
        <v>0</v>
      </c>
      <c r="G3307" s="22">
        <f t="shared" si="51"/>
        <v>73008</v>
      </c>
      <c r="H3307" s="21">
        <v>0</v>
      </c>
      <c r="I3307" s="21">
        <v>0</v>
      </c>
    </row>
    <row r="3308" spans="1:9" ht="15" x14ac:dyDescent="0.25">
      <c r="A3308" s="24" t="s">
        <v>3501</v>
      </c>
      <c r="B3308" s="20">
        <v>0</v>
      </c>
      <c r="C3308" s="21">
        <v>0</v>
      </c>
      <c r="D3308" s="25">
        <v>74889</v>
      </c>
      <c r="E3308" s="25">
        <v>11622.7</v>
      </c>
      <c r="F3308" s="21">
        <v>0</v>
      </c>
      <c r="G3308" s="22">
        <f t="shared" si="51"/>
        <v>63266.3</v>
      </c>
      <c r="H3308" s="21">
        <v>0</v>
      </c>
      <c r="I3308" s="21">
        <v>0</v>
      </c>
    </row>
    <row r="3309" spans="1:9" ht="15" x14ac:dyDescent="0.25">
      <c r="A3309" s="24" t="s">
        <v>3502</v>
      </c>
      <c r="B3309" s="20">
        <v>0</v>
      </c>
      <c r="C3309" s="21">
        <v>0</v>
      </c>
      <c r="D3309" s="25">
        <v>110568.60000000002</v>
      </c>
      <c r="E3309" s="25">
        <v>86822.5</v>
      </c>
      <c r="F3309" s="21">
        <v>0</v>
      </c>
      <c r="G3309" s="22">
        <f t="shared" si="51"/>
        <v>23746.10000000002</v>
      </c>
      <c r="H3309" s="21">
        <v>0</v>
      </c>
      <c r="I3309" s="21">
        <v>0</v>
      </c>
    </row>
    <row r="3310" spans="1:9" ht="15" x14ac:dyDescent="0.25">
      <c r="A3310" s="24" t="s">
        <v>3503</v>
      </c>
      <c r="B3310" s="20">
        <v>0</v>
      </c>
      <c r="C3310" s="21">
        <v>0</v>
      </c>
      <c r="D3310" s="25">
        <v>781561.3200000003</v>
      </c>
      <c r="E3310" s="25">
        <v>360927.61999999994</v>
      </c>
      <c r="F3310" s="21">
        <v>0</v>
      </c>
      <c r="G3310" s="22">
        <f t="shared" si="51"/>
        <v>420633.70000000036</v>
      </c>
      <c r="H3310" s="21">
        <v>0</v>
      </c>
      <c r="I3310" s="21">
        <v>0</v>
      </c>
    </row>
    <row r="3311" spans="1:9" ht="15" x14ac:dyDescent="0.25">
      <c r="A3311" s="24" t="s">
        <v>3504</v>
      </c>
      <c r="B3311" s="20">
        <v>0</v>
      </c>
      <c r="C3311" s="21">
        <v>0</v>
      </c>
      <c r="D3311" s="25">
        <v>94640.999999999985</v>
      </c>
      <c r="E3311" s="25">
        <v>66674</v>
      </c>
      <c r="F3311" s="21">
        <v>0</v>
      </c>
      <c r="G3311" s="22">
        <f t="shared" si="51"/>
        <v>27966.999999999985</v>
      </c>
      <c r="H3311" s="21">
        <v>0</v>
      </c>
      <c r="I3311" s="21">
        <v>0</v>
      </c>
    </row>
    <row r="3312" spans="1:9" ht="15" x14ac:dyDescent="0.25">
      <c r="A3312" s="24" t="s">
        <v>3505</v>
      </c>
      <c r="B3312" s="20">
        <v>0</v>
      </c>
      <c r="C3312" s="21">
        <v>0</v>
      </c>
      <c r="D3312" s="25">
        <v>141126.04999999999</v>
      </c>
      <c r="E3312" s="25">
        <v>76757</v>
      </c>
      <c r="F3312" s="21">
        <v>0</v>
      </c>
      <c r="G3312" s="22">
        <f t="shared" si="51"/>
        <v>64369.049999999988</v>
      </c>
      <c r="H3312" s="21">
        <v>0</v>
      </c>
      <c r="I3312" s="21">
        <v>0</v>
      </c>
    </row>
    <row r="3313" spans="1:9" ht="15" x14ac:dyDescent="0.25">
      <c r="A3313" s="24" t="s">
        <v>3506</v>
      </c>
      <c r="B3313" s="20">
        <v>0</v>
      </c>
      <c r="C3313" s="21">
        <v>0</v>
      </c>
      <c r="D3313" s="25">
        <v>141494.10000000003</v>
      </c>
      <c r="E3313" s="25">
        <v>78451.399999999994</v>
      </c>
      <c r="F3313" s="21">
        <v>0</v>
      </c>
      <c r="G3313" s="22">
        <f t="shared" si="51"/>
        <v>63042.700000000041</v>
      </c>
      <c r="H3313" s="21">
        <v>0</v>
      </c>
      <c r="I3313" s="21">
        <v>0</v>
      </c>
    </row>
    <row r="3314" spans="1:9" ht="15" x14ac:dyDescent="0.25">
      <c r="A3314" s="24" t="s">
        <v>3507</v>
      </c>
      <c r="B3314" s="20">
        <v>0</v>
      </c>
      <c r="C3314" s="21">
        <v>0</v>
      </c>
      <c r="D3314" s="25">
        <v>117289.53000000003</v>
      </c>
      <c r="E3314" s="25">
        <v>73538.3</v>
      </c>
      <c r="F3314" s="21">
        <v>0</v>
      </c>
      <c r="G3314" s="22">
        <f t="shared" si="51"/>
        <v>43751.230000000025</v>
      </c>
      <c r="H3314" s="21">
        <v>0</v>
      </c>
      <c r="I3314" s="21">
        <v>0</v>
      </c>
    </row>
    <row r="3315" spans="1:9" ht="15" x14ac:dyDescent="0.25">
      <c r="A3315" s="24" t="s">
        <v>3508</v>
      </c>
      <c r="B3315" s="20">
        <v>0</v>
      </c>
      <c r="C3315" s="21">
        <v>0</v>
      </c>
      <c r="D3315" s="25">
        <v>108135.9</v>
      </c>
      <c r="E3315" s="25">
        <v>80505</v>
      </c>
      <c r="F3315" s="21">
        <v>0</v>
      </c>
      <c r="G3315" s="22">
        <f t="shared" si="51"/>
        <v>27630.899999999994</v>
      </c>
      <c r="H3315" s="21">
        <v>0</v>
      </c>
      <c r="I3315" s="21">
        <v>0</v>
      </c>
    </row>
    <row r="3316" spans="1:9" ht="15" x14ac:dyDescent="0.25">
      <c r="A3316" s="24" t="s">
        <v>3509</v>
      </c>
      <c r="B3316" s="20">
        <v>0</v>
      </c>
      <c r="C3316" s="21">
        <v>0</v>
      </c>
      <c r="D3316" s="25">
        <v>111061.5</v>
      </c>
      <c r="E3316" s="25">
        <v>60051.4</v>
      </c>
      <c r="F3316" s="21">
        <v>0</v>
      </c>
      <c r="G3316" s="22">
        <f t="shared" si="51"/>
        <v>51010.1</v>
      </c>
      <c r="H3316" s="21">
        <v>0</v>
      </c>
      <c r="I3316" s="21">
        <v>0</v>
      </c>
    </row>
    <row r="3317" spans="1:9" ht="15" x14ac:dyDescent="0.25">
      <c r="A3317" s="24" t="s">
        <v>3510</v>
      </c>
      <c r="B3317" s="20">
        <v>0</v>
      </c>
      <c r="C3317" s="21">
        <v>0</v>
      </c>
      <c r="D3317" s="25">
        <v>66191.700000000012</v>
      </c>
      <c r="E3317" s="25">
        <v>53540.7</v>
      </c>
      <c r="F3317" s="21">
        <v>0</v>
      </c>
      <c r="G3317" s="22">
        <f t="shared" si="51"/>
        <v>12651.000000000015</v>
      </c>
      <c r="H3317" s="21">
        <v>0</v>
      </c>
      <c r="I3317" s="21">
        <v>0</v>
      </c>
    </row>
    <row r="3318" spans="1:9" ht="15" x14ac:dyDescent="0.25">
      <c r="A3318" s="24" t="s">
        <v>3511</v>
      </c>
      <c r="B3318" s="20">
        <v>0</v>
      </c>
      <c r="C3318" s="21">
        <v>0</v>
      </c>
      <c r="D3318" s="25">
        <v>53757.9</v>
      </c>
      <c r="E3318" s="25">
        <v>21616</v>
      </c>
      <c r="F3318" s="21">
        <v>0</v>
      </c>
      <c r="G3318" s="22">
        <f t="shared" si="51"/>
        <v>32141.9</v>
      </c>
      <c r="H3318" s="21">
        <v>0</v>
      </c>
      <c r="I3318" s="21">
        <v>0</v>
      </c>
    </row>
    <row r="3319" spans="1:9" ht="15" x14ac:dyDescent="0.25">
      <c r="A3319" s="24" t="s">
        <v>3512</v>
      </c>
      <c r="B3319" s="20">
        <v>0</v>
      </c>
      <c r="C3319" s="21">
        <v>0</v>
      </c>
      <c r="D3319" s="25">
        <v>155231.69999999998</v>
      </c>
      <c r="E3319" s="25">
        <v>106501.49999999999</v>
      </c>
      <c r="F3319" s="21">
        <v>0</v>
      </c>
      <c r="G3319" s="22">
        <f t="shared" si="51"/>
        <v>48730.2</v>
      </c>
      <c r="H3319" s="21">
        <v>0</v>
      </c>
      <c r="I3319" s="21">
        <v>0</v>
      </c>
    </row>
    <row r="3320" spans="1:9" ht="15" x14ac:dyDescent="0.25">
      <c r="A3320" s="24" t="s">
        <v>3513</v>
      </c>
      <c r="B3320" s="20">
        <v>0</v>
      </c>
      <c r="C3320" s="21">
        <v>0</v>
      </c>
      <c r="D3320" s="25">
        <v>140192.90000000002</v>
      </c>
      <c r="E3320" s="25">
        <v>94243.199999999997</v>
      </c>
      <c r="F3320" s="21">
        <v>0</v>
      </c>
      <c r="G3320" s="22">
        <f t="shared" si="51"/>
        <v>45949.700000000026</v>
      </c>
      <c r="H3320" s="21">
        <v>0</v>
      </c>
      <c r="I3320" s="21">
        <v>0</v>
      </c>
    </row>
    <row r="3321" spans="1:9" ht="15" x14ac:dyDescent="0.25">
      <c r="A3321" s="24" t="s">
        <v>3514</v>
      </c>
      <c r="B3321" s="20">
        <v>0</v>
      </c>
      <c r="C3321" s="21">
        <v>0</v>
      </c>
      <c r="D3321" s="25">
        <v>135754.19999999998</v>
      </c>
      <c r="E3321" s="25">
        <v>79501.2</v>
      </c>
      <c r="F3321" s="21">
        <v>0</v>
      </c>
      <c r="G3321" s="22">
        <f t="shared" si="51"/>
        <v>56252.999999999985</v>
      </c>
      <c r="H3321" s="21">
        <v>0</v>
      </c>
      <c r="I3321" s="21">
        <v>0</v>
      </c>
    </row>
    <row r="3322" spans="1:9" ht="15" x14ac:dyDescent="0.25">
      <c r="A3322" s="24" t="s">
        <v>3515</v>
      </c>
      <c r="B3322" s="20">
        <v>0</v>
      </c>
      <c r="C3322" s="21">
        <v>0</v>
      </c>
      <c r="D3322" s="25">
        <v>127322.43000000001</v>
      </c>
      <c r="E3322" s="25">
        <v>14418.38</v>
      </c>
      <c r="F3322" s="21">
        <v>0</v>
      </c>
      <c r="G3322" s="22">
        <f t="shared" si="51"/>
        <v>112904.05</v>
      </c>
      <c r="H3322" s="21">
        <v>0</v>
      </c>
      <c r="I3322" s="21">
        <v>0</v>
      </c>
    </row>
    <row r="3323" spans="1:9" ht="15" x14ac:dyDescent="0.25">
      <c r="A3323" s="24" t="s">
        <v>3516</v>
      </c>
      <c r="B3323" s="20">
        <v>0</v>
      </c>
      <c r="C3323" s="21">
        <v>0</v>
      </c>
      <c r="D3323" s="25">
        <v>136072.20000000001</v>
      </c>
      <c r="E3323" s="25">
        <v>12878.8</v>
      </c>
      <c r="F3323" s="21">
        <v>0</v>
      </c>
      <c r="G3323" s="22">
        <f t="shared" si="51"/>
        <v>123193.40000000001</v>
      </c>
      <c r="H3323" s="21">
        <v>0</v>
      </c>
      <c r="I3323" s="21">
        <v>0</v>
      </c>
    </row>
    <row r="3324" spans="1:9" ht="15" x14ac:dyDescent="0.25">
      <c r="A3324" s="24" t="s">
        <v>3517</v>
      </c>
      <c r="B3324" s="20">
        <v>0</v>
      </c>
      <c r="C3324" s="21">
        <v>0</v>
      </c>
      <c r="D3324" s="25">
        <v>34185</v>
      </c>
      <c r="E3324" s="25">
        <v>0</v>
      </c>
      <c r="F3324" s="21">
        <v>0</v>
      </c>
      <c r="G3324" s="22">
        <f t="shared" si="51"/>
        <v>34185</v>
      </c>
      <c r="H3324" s="21">
        <v>0</v>
      </c>
      <c r="I3324" s="21">
        <v>0</v>
      </c>
    </row>
    <row r="3325" spans="1:9" ht="15" x14ac:dyDescent="0.25">
      <c r="A3325" s="24" t="s">
        <v>3518</v>
      </c>
      <c r="B3325" s="20">
        <v>0</v>
      </c>
      <c r="C3325" s="21">
        <v>0</v>
      </c>
      <c r="D3325" s="25">
        <v>34503</v>
      </c>
      <c r="E3325" s="25">
        <v>0</v>
      </c>
      <c r="F3325" s="21">
        <v>0</v>
      </c>
      <c r="G3325" s="22">
        <f t="shared" si="51"/>
        <v>34503</v>
      </c>
      <c r="H3325" s="21">
        <v>0</v>
      </c>
      <c r="I3325" s="21">
        <v>0</v>
      </c>
    </row>
    <row r="3326" spans="1:9" ht="15" x14ac:dyDescent="0.25">
      <c r="A3326" s="24" t="s">
        <v>3519</v>
      </c>
      <c r="B3326" s="20">
        <v>0</v>
      </c>
      <c r="C3326" s="21">
        <v>0</v>
      </c>
      <c r="D3326" s="25">
        <v>46046.400000000001</v>
      </c>
      <c r="E3326" s="25">
        <v>0</v>
      </c>
      <c r="F3326" s="21">
        <v>0</v>
      </c>
      <c r="G3326" s="22">
        <f t="shared" si="51"/>
        <v>46046.400000000001</v>
      </c>
      <c r="H3326" s="21">
        <v>0</v>
      </c>
      <c r="I3326" s="21">
        <v>0</v>
      </c>
    </row>
    <row r="3327" spans="1:9" ht="15" x14ac:dyDescent="0.25">
      <c r="A3327" s="24" t="s">
        <v>3520</v>
      </c>
      <c r="B3327" s="20">
        <v>0</v>
      </c>
      <c r="C3327" s="21">
        <v>0</v>
      </c>
      <c r="D3327" s="25">
        <v>47445.599999999999</v>
      </c>
      <c r="E3327" s="25">
        <v>0</v>
      </c>
      <c r="F3327" s="21">
        <v>0</v>
      </c>
      <c r="G3327" s="22">
        <f t="shared" si="51"/>
        <v>47445.599999999999</v>
      </c>
      <c r="H3327" s="21">
        <v>0</v>
      </c>
      <c r="I3327" s="21">
        <v>0</v>
      </c>
    </row>
    <row r="3328" spans="1:9" ht="15" x14ac:dyDescent="0.25">
      <c r="A3328" s="24" t="s">
        <v>3521</v>
      </c>
      <c r="B3328" s="20">
        <v>0</v>
      </c>
      <c r="C3328" s="21">
        <v>0</v>
      </c>
      <c r="D3328" s="25">
        <v>48177</v>
      </c>
      <c r="E3328" s="25">
        <v>0</v>
      </c>
      <c r="F3328" s="21">
        <v>0</v>
      </c>
      <c r="G3328" s="22">
        <f t="shared" si="51"/>
        <v>48177</v>
      </c>
      <c r="H3328" s="21">
        <v>0</v>
      </c>
      <c r="I3328" s="21">
        <v>0</v>
      </c>
    </row>
    <row r="3329" spans="1:9" ht="15" x14ac:dyDescent="0.25">
      <c r="A3329" s="24" t="s">
        <v>3522</v>
      </c>
      <c r="B3329" s="20">
        <v>0</v>
      </c>
      <c r="C3329" s="21">
        <v>0</v>
      </c>
      <c r="D3329" s="25">
        <v>36983.4</v>
      </c>
      <c r="E3329" s="25">
        <v>0</v>
      </c>
      <c r="F3329" s="21">
        <v>0</v>
      </c>
      <c r="G3329" s="22">
        <f t="shared" si="51"/>
        <v>36983.4</v>
      </c>
      <c r="H3329" s="21">
        <v>0</v>
      </c>
      <c r="I3329" s="21">
        <v>0</v>
      </c>
    </row>
    <row r="3330" spans="1:9" ht="15" x14ac:dyDescent="0.25">
      <c r="A3330" s="24" t="s">
        <v>3523</v>
      </c>
      <c r="B3330" s="20">
        <v>0</v>
      </c>
      <c r="C3330" s="21">
        <v>0</v>
      </c>
      <c r="D3330" s="25">
        <v>23102.7</v>
      </c>
      <c r="E3330" s="25">
        <v>0</v>
      </c>
      <c r="F3330" s="21">
        <v>0</v>
      </c>
      <c r="G3330" s="22">
        <f t="shared" si="51"/>
        <v>23102.7</v>
      </c>
      <c r="H3330" s="21">
        <v>0</v>
      </c>
      <c r="I3330" s="21">
        <v>0</v>
      </c>
    </row>
    <row r="3331" spans="1:9" ht="15" x14ac:dyDescent="0.25">
      <c r="A3331" s="24" t="s">
        <v>3524</v>
      </c>
      <c r="B3331" s="20">
        <v>0</v>
      </c>
      <c r="C3331" s="21">
        <v>0</v>
      </c>
      <c r="D3331" s="25">
        <v>47890.8</v>
      </c>
      <c r="E3331" s="25">
        <v>5574.8</v>
      </c>
      <c r="F3331" s="21">
        <v>0</v>
      </c>
      <c r="G3331" s="22">
        <f t="shared" si="51"/>
        <v>42316</v>
      </c>
      <c r="H3331" s="21">
        <v>0</v>
      </c>
      <c r="I3331" s="21">
        <v>0</v>
      </c>
    </row>
    <row r="3332" spans="1:9" ht="15" x14ac:dyDescent="0.25">
      <c r="A3332" s="24" t="s">
        <v>3525</v>
      </c>
      <c r="B3332" s="20">
        <v>0</v>
      </c>
      <c r="C3332" s="21">
        <v>0</v>
      </c>
      <c r="D3332" s="25">
        <v>69657.899999999994</v>
      </c>
      <c r="E3332" s="25">
        <v>18517.8</v>
      </c>
      <c r="F3332" s="21">
        <v>0</v>
      </c>
      <c r="G3332" s="22">
        <f t="shared" si="51"/>
        <v>51140.099999999991</v>
      </c>
      <c r="H3332" s="21">
        <v>0</v>
      </c>
      <c r="I3332" s="21">
        <v>0</v>
      </c>
    </row>
    <row r="3333" spans="1:9" ht="15" x14ac:dyDescent="0.25">
      <c r="A3333" s="24" t="s">
        <v>3526</v>
      </c>
      <c r="B3333" s="20">
        <v>0</v>
      </c>
      <c r="C3333" s="21">
        <v>0</v>
      </c>
      <c r="D3333" s="25">
        <v>47588.7</v>
      </c>
      <c r="E3333" s="25">
        <v>0</v>
      </c>
      <c r="F3333" s="21">
        <v>0</v>
      </c>
      <c r="G3333" s="22">
        <f t="shared" si="51"/>
        <v>47588.7</v>
      </c>
      <c r="H3333" s="21">
        <v>0</v>
      </c>
      <c r="I3333" s="21">
        <v>0</v>
      </c>
    </row>
    <row r="3334" spans="1:9" ht="15" x14ac:dyDescent="0.25">
      <c r="A3334" s="24" t="s">
        <v>3527</v>
      </c>
      <c r="B3334" s="20">
        <v>0</v>
      </c>
      <c r="C3334" s="21">
        <v>0</v>
      </c>
      <c r="D3334" s="25">
        <v>76367.7</v>
      </c>
      <c r="E3334" s="25">
        <v>23322.100000000002</v>
      </c>
      <c r="F3334" s="21">
        <v>0</v>
      </c>
      <c r="G3334" s="22">
        <f t="shared" si="51"/>
        <v>53045.599999999991</v>
      </c>
      <c r="H3334" s="21">
        <v>0</v>
      </c>
      <c r="I3334" s="21">
        <v>0</v>
      </c>
    </row>
    <row r="3335" spans="1:9" ht="15" x14ac:dyDescent="0.25">
      <c r="A3335" s="24" t="s">
        <v>3528</v>
      </c>
      <c r="B3335" s="20">
        <v>0</v>
      </c>
      <c r="C3335" s="21">
        <v>0</v>
      </c>
      <c r="D3335" s="25">
        <v>35870.400000000001</v>
      </c>
      <c r="E3335" s="25">
        <v>2405</v>
      </c>
      <c r="F3335" s="21">
        <v>0</v>
      </c>
      <c r="G3335" s="22">
        <f t="shared" ref="G3335:G3398" si="52">D3335-E3335</f>
        <v>33465.4</v>
      </c>
      <c r="H3335" s="21">
        <v>0</v>
      </c>
      <c r="I3335" s="21">
        <v>0</v>
      </c>
    </row>
    <row r="3336" spans="1:9" ht="15" x14ac:dyDescent="0.25">
      <c r="A3336" s="24" t="s">
        <v>3529</v>
      </c>
      <c r="B3336" s="20">
        <v>0</v>
      </c>
      <c r="C3336" s="21">
        <v>0</v>
      </c>
      <c r="D3336" s="25">
        <v>44313.299999999996</v>
      </c>
      <c r="E3336" s="25">
        <v>22116.6</v>
      </c>
      <c r="F3336" s="21">
        <v>0</v>
      </c>
      <c r="G3336" s="22">
        <f t="shared" si="52"/>
        <v>22196.699999999997</v>
      </c>
      <c r="H3336" s="21">
        <v>0</v>
      </c>
      <c r="I3336" s="21">
        <v>0</v>
      </c>
    </row>
    <row r="3337" spans="1:9" ht="15" x14ac:dyDescent="0.25">
      <c r="A3337" s="24" t="s">
        <v>3029</v>
      </c>
      <c r="B3337" s="20">
        <v>0</v>
      </c>
      <c r="C3337" s="21">
        <v>0</v>
      </c>
      <c r="D3337" s="25">
        <v>43725.000000000007</v>
      </c>
      <c r="E3337" s="25">
        <v>16606.199999999997</v>
      </c>
      <c r="F3337" s="21">
        <v>0</v>
      </c>
      <c r="G3337" s="22">
        <f t="shared" si="52"/>
        <v>27118.80000000001</v>
      </c>
      <c r="H3337" s="21">
        <v>0</v>
      </c>
      <c r="I3337" s="21">
        <v>0</v>
      </c>
    </row>
    <row r="3338" spans="1:9" ht="15" x14ac:dyDescent="0.25">
      <c r="A3338" s="24" t="s">
        <v>3530</v>
      </c>
      <c r="B3338" s="20">
        <v>0</v>
      </c>
      <c r="C3338" s="21">
        <v>0</v>
      </c>
      <c r="D3338" s="25">
        <v>49274.1</v>
      </c>
      <c r="E3338" s="25">
        <v>29723</v>
      </c>
      <c r="F3338" s="21">
        <v>0</v>
      </c>
      <c r="G3338" s="22">
        <f t="shared" si="52"/>
        <v>19551.099999999999</v>
      </c>
      <c r="H3338" s="21">
        <v>0</v>
      </c>
      <c r="I3338" s="21">
        <v>0</v>
      </c>
    </row>
    <row r="3339" spans="1:9" ht="15" x14ac:dyDescent="0.25">
      <c r="A3339" s="24" t="s">
        <v>3531</v>
      </c>
      <c r="B3339" s="20">
        <v>0</v>
      </c>
      <c r="C3339" s="21">
        <v>0</v>
      </c>
      <c r="D3339" s="25">
        <v>37460.400000000001</v>
      </c>
      <c r="E3339" s="25">
        <v>180</v>
      </c>
      <c r="F3339" s="21">
        <v>0</v>
      </c>
      <c r="G3339" s="22">
        <f t="shared" si="52"/>
        <v>37280.400000000001</v>
      </c>
      <c r="H3339" s="21">
        <v>0</v>
      </c>
      <c r="I3339" s="21">
        <v>0</v>
      </c>
    </row>
    <row r="3340" spans="1:9" ht="15" x14ac:dyDescent="0.25">
      <c r="A3340" s="24" t="s">
        <v>3031</v>
      </c>
      <c r="B3340" s="20">
        <v>0</v>
      </c>
      <c r="C3340" s="21">
        <v>0</v>
      </c>
      <c r="D3340" s="25">
        <v>24915.3</v>
      </c>
      <c r="E3340" s="25">
        <v>9393.5</v>
      </c>
      <c r="F3340" s="21">
        <v>0</v>
      </c>
      <c r="G3340" s="22">
        <f t="shared" si="52"/>
        <v>15521.8</v>
      </c>
      <c r="H3340" s="21">
        <v>0</v>
      </c>
      <c r="I3340" s="21">
        <v>0</v>
      </c>
    </row>
    <row r="3341" spans="1:9" ht="15" x14ac:dyDescent="0.25">
      <c r="A3341" s="24" t="s">
        <v>3532</v>
      </c>
      <c r="B3341" s="20">
        <v>0</v>
      </c>
      <c r="C3341" s="21">
        <v>0</v>
      </c>
      <c r="D3341" s="25">
        <v>132876.29999999999</v>
      </c>
      <c r="E3341" s="25">
        <v>0</v>
      </c>
      <c r="F3341" s="21">
        <v>0</v>
      </c>
      <c r="G3341" s="22">
        <f t="shared" si="52"/>
        <v>132876.29999999999</v>
      </c>
      <c r="H3341" s="21">
        <v>0</v>
      </c>
      <c r="I3341" s="21">
        <v>0</v>
      </c>
    </row>
    <row r="3342" spans="1:9" ht="15" x14ac:dyDescent="0.25">
      <c r="A3342" s="24" t="s">
        <v>3533</v>
      </c>
      <c r="B3342" s="20">
        <v>0</v>
      </c>
      <c r="C3342" s="21">
        <v>0</v>
      </c>
      <c r="D3342" s="25">
        <v>135070.5</v>
      </c>
      <c r="E3342" s="25">
        <v>62546.799999999996</v>
      </c>
      <c r="F3342" s="21">
        <v>0</v>
      </c>
      <c r="G3342" s="22">
        <f t="shared" si="52"/>
        <v>72523.700000000012</v>
      </c>
      <c r="H3342" s="21">
        <v>0</v>
      </c>
      <c r="I3342" s="21">
        <v>0</v>
      </c>
    </row>
    <row r="3343" spans="1:9" ht="15" x14ac:dyDescent="0.25">
      <c r="A3343" s="24" t="s">
        <v>3534</v>
      </c>
      <c r="B3343" s="20">
        <v>0</v>
      </c>
      <c r="C3343" s="21">
        <v>0</v>
      </c>
      <c r="D3343" s="25">
        <v>35918.1</v>
      </c>
      <c r="E3343" s="25">
        <v>8408.4</v>
      </c>
      <c r="F3343" s="21">
        <v>0</v>
      </c>
      <c r="G3343" s="22">
        <f t="shared" si="52"/>
        <v>27509.699999999997</v>
      </c>
      <c r="H3343" s="21">
        <v>0</v>
      </c>
      <c r="I3343" s="21">
        <v>0</v>
      </c>
    </row>
    <row r="3344" spans="1:9" ht="15" x14ac:dyDescent="0.25">
      <c r="A3344" s="24" t="s">
        <v>3535</v>
      </c>
      <c r="B3344" s="20">
        <v>0</v>
      </c>
      <c r="C3344" s="21">
        <v>0</v>
      </c>
      <c r="D3344" s="25">
        <v>203361</v>
      </c>
      <c r="E3344" s="25">
        <v>60269.400000000009</v>
      </c>
      <c r="F3344" s="21">
        <v>0</v>
      </c>
      <c r="G3344" s="22">
        <f t="shared" si="52"/>
        <v>143091.59999999998</v>
      </c>
      <c r="H3344" s="21">
        <v>0</v>
      </c>
      <c r="I3344" s="21">
        <v>0</v>
      </c>
    </row>
    <row r="3345" spans="1:9" ht="15" x14ac:dyDescent="0.25">
      <c r="A3345" s="24" t="s">
        <v>3536</v>
      </c>
      <c r="B3345" s="20">
        <v>0</v>
      </c>
      <c r="C3345" s="21">
        <v>0</v>
      </c>
      <c r="D3345" s="25">
        <v>88260.9</v>
      </c>
      <c r="E3345" s="25">
        <v>52105.7</v>
      </c>
      <c r="F3345" s="21">
        <v>0</v>
      </c>
      <c r="G3345" s="22">
        <f t="shared" si="52"/>
        <v>36155.199999999997</v>
      </c>
      <c r="H3345" s="21">
        <v>0</v>
      </c>
      <c r="I3345" s="21">
        <v>0</v>
      </c>
    </row>
    <row r="3346" spans="1:9" ht="15" x14ac:dyDescent="0.25">
      <c r="A3346" s="24" t="s">
        <v>3537</v>
      </c>
      <c r="B3346" s="20">
        <v>0</v>
      </c>
      <c r="C3346" s="21">
        <v>0</v>
      </c>
      <c r="D3346" s="25">
        <v>132033.60000000001</v>
      </c>
      <c r="E3346" s="25">
        <v>60128.099999999991</v>
      </c>
      <c r="F3346" s="21">
        <v>0</v>
      </c>
      <c r="G3346" s="22">
        <f t="shared" si="52"/>
        <v>71905.500000000015</v>
      </c>
      <c r="H3346" s="21">
        <v>0</v>
      </c>
      <c r="I3346" s="21">
        <v>0</v>
      </c>
    </row>
    <row r="3347" spans="1:9" ht="15" x14ac:dyDescent="0.25">
      <c r="A3347" s="24" t="s">
        <v>3538</v>
      </c>
      <c r="B3347" s="20">
        <v>0</v>
      </c>
      <c r="C3347" s="21">
        <v>0</v>
      </c>
      <c r="D3347" s="25">
        <v>144594.6</v>
      </c>
      <c r="E3347" s="25">
        <v>33902.700000000004</v>
      </c>
      <c r="F3347" s="21">
        <v>0</v>
      </c>
      <c r="G3347" s="22">
        <f t="shared" si="52"/>
        <v>110691.9</v>
      </c>
      <c r="H3347" s="21">
        <v>0</v>
      </c>
      <c r="I3347" s="21">
        <v>0</v>
      </c>
    </row>
    <row r="3348" spans="1:9" ht="15" x14ac:dyDescent="0.25">
      <c r="A3348" s="24" t="s">
        <v>1791</v>
      </c>
      <c r="B3348" s="20">
        <v>0</v>
      </c>
      <c r="C3348" s="21">
        <v>0</v>
      </c>
      <c r="D3348" s="25">
        <v>144451.5</v>
      </c>
      <c r="E3348" s="25">
        <v>68779.5</v>
      </c>
      <c r="F3348" s="21">
        <v>0</v>
      </c>
      <c r="G3348" s="22">
        <f t="shared" si="52"/>
        <v>75672</v>
      </c>
      <c r="H3348" s="21">
        <v>0</v>
      </c>
      <c r="I3348" s="21">
        <v>0</v>
      </c>
    </row>
    <row r="3349" spans="1:9" ht="15" x14ac:dyDescent="0.25">
      <c r="A3349" s="24" t="s">
        <v>3539</v>
      </c>
      <c r="B3349" s="20">
        <v>0</v>
      </c>
      <c r="C3349" s="21">
        <v>0</v>
      </c>
      <c r="D3349" s="25">
        <v>69392.099999999991</v>
      </c>
      <c r="E3349" s="25">
        <v>11851.1</v>
      </c>
      <c r="F3349" s="21">
        <v>0</v>
      </c>
      <c r="G3349" s="22">
        <f t="shared" si="52"/>
        <v>57540.999999999993</v>
      </c>
      <c r="H3349" s="21">
        <v>0</v>
      </c>
      <c r="I3349" s="21">
        <v>0</v>
      </c>
    </row>
    <row r="3350" spans="1:9" ht="15" x14ac:dyDescent="0.25">
      <c r="A3350" s="24" t="s">
        <v>3540</v>
      </c>
      <c r="B3350" s="20">
        <v>0</v>
      </c>
      <c r="C3350" s="21">
        <v>0</v>
      </c>
      <c r="D3350" s="25">
        <v>71931.900000000009</v>
      </c>
      <c r="E3350" s="25">
        <v>17793.599999999999</v>
      </c>
      <c r="F3350" s="21">
        <v>0</v>
      </c>
      <c r="G3350" s="22">
        <f t="shared" si="52"/>
        <v>54138.30000000001</v>
      </c>
      <c r="H3350" s="21">
        <v>0</v>
      </c>
      <c r="I3350" s="21">
        <v>0</v>
      </c>
    </row>
    <row r="3351" spans="1:9" ht="15" x14ac:dyDescent="0.25">
      <c r="A3351" s="24" t="s">
        <v>3541</v>
      </c>
      <c r="B3351" s="20">
        <v>0</v>
      </c>
      <c r="C3351" s="21">
        <v>0</v>
      </c>
      <c r="D3351" s="25">
        <v>76675.199999999983</v>
      </c>
      <c r="E3351" s="25">
        <v>1908</v>
      </c>
      <c r="F3351" s="21">
        <v>0</v>
      </c>
      <c r="G3351" s="22">
        <f t="shared" si="52"/>
        <v>74767.199999999983</v>
      </c>
      <c r="H3351" s="21">
        <v>0</v>
      </c>
      <c r="I3351" s="21">
        <v>0</v>
      </c>
    </row>
    <row r="3352" spans="1:9" ht="15" x14ac:dyDescent="0.25">
      <c r="A3352" s="24" t="s">
        <v>3542</v>
      </c>
      <c r="B3352" s="20">
        <v>0</v>
      </c>
      <c r="C3352" s="21">
        <v>0</v>
      </c>
      <c r="D3352" s="25">
        <v>78924.600000000006</v>
      </c>
      <c r="E3352" s="25">
        <v>36235.1</v>
      </c>
      <c r="F3352" s="21">
        <v>0</v>
      </c>
      <c r="G3352" s="22">
        <f t="shared" si="52"/>
        <v>42689.500000000007</v>
      </c>
      <c r="H3352" s="21">
        <v>0</v>
      </c>
      <c r="I3352" s="21">
        <v>0</v>
      </c>
    </row>
    <row r="3353" spans="1:9" ht="15" x14ac:dyDescent="0.25">
      <c r="A3353" s="24" t="s">
        <v>3543</v>
      </c>
      <c r="B3353" s="20">
        <v>0</v>
      </c>
      <c r="C3353" s="21">
        <v>0</v>
      </c>
      <c r="D3353" s="25">
        <v>59478.700000000004</v>
      </c>
      <c r="E3353" s="25">
        <v>13730.4</v>
      </c>
      <c r="F3353" s="21">
        <v>0</v>
      </c>
      <c r="G3353" s="22">
        <f t="shared" si="52"/>
        <v>45748.3</v>
      </c>
      <c r="H3353" s="21">
        <v>0</v>
      </c>
      <c r="I3353" s="21">
        <v>0</v>
      </c>
    </row>
    <row r="3354" spans="1:9" ht="15" x14ac:dyDescent="0.25">
      <c r="A3354" s="24" t="s">
        <v>3544</v>
      </c>
      <c r="B3354" s="20">
        <v>0</v>
      </c>
      <c r="C3354" s="21">
        <v>0</v>
      </c>
      <c r="D3354" s="25">
        <v>60538.2</v>
      </c>
      <c r="E3354" s="25">
        <v>8796</v>
      </c>
      <c r="F3354" s="21">
        <v>0</v>
      </c>
      <c r="G3354" s="22">
        <f t="shared" si="52"/>
        <v>51742.2</v>
      </c>
      <c r="H3354" s="21">
        <v>0</v>
      </c>
      <c r="I3354" s="21">
        <v>0</v>
      </c>
    </row>
    <row r="3355" spans="1:9" ht="15" x14ac:dyDescent="0.25">
      <c r="A3355" s="24" t="s">
        <v>3545</v>
      </c>
      <c r="B3355" s="20">
        <v>0</v>
      </c>
      <c r="C3355" s="21">
        <v>0</v>
      </c>
      <c r="D3355" s="25">
        <v>83635.300000000017</v>
      </c>
      <c r="E3355" s="25">
        <v>29100.799999999999</v>
      </c>
      <c r="F3355" s="21">
        <v>0</v>
      </c>
      <c r="G3355" s="22">
        <f t="shared" si="52"/>
        <v>54534.500000000015</v>
      </c>
      <c r="H3355" s="21">
        <v>0</v>
      </c>
      <c r="I3355" s="21">
        <v>0</v>
      </c>
    </row>
    <row r="3356" spans="1:9" ht="15" x14ac:dyDescent="0.25">
      <c r="A3356" s="24" t="s">
        <v>3546</v>
      </c>
      <c r="B3356" s="20">
        <v>0</v>
      </c>
      <c r="C3356" s="21">
        <v>0</v>
      </c>
      <c r="D3356" s="25">
        <v>75126.7</v>
      </c>
      <c r="E3356" s="25">
        <v>31393</v>
      </c>
      <c r="F3356" s="21">
        <v>0</v>
      </c>
      <c r="G3356" s="22">
        <f t="shared" si="52"/>
        <v>43733.7</v>
      </c>
      <c r="H3356" s="21">
        <v>0</v>
      </c>
      <c r="I3356" s="21">
        <v>0</v>
      </c>
    </row>
    <row r="3357" spans="1:9" ht="15" x14ac:dyDescent="0.25">
      <c r="A3357" s="24" t="s">
        <v>3547</v>
      </c>
      <c r="B3357" s="20">
        <v>0</v>
      </c>
      <c r="C3357" s="21">
        <v>0</v>
      </c>
      <c r="D3357" s="25">
        <v>67701.900000000009</v>
      </c>
      <c r="E3357" s="25">
        <v>19928</v>
      </c>
      <c r="F3357" s="21">
        <v>0</v>
      </c>
      <c r="G3357" s="22">
        <f t="shared" si="52"/>
        <v>47773.900000000009</v>
      </c>
      <c r="H3357" s="21">
        <v>0</v>
      </c>
      <c r="I3357" s="21">
        <v>0</v>
      </c>
    </row>
    <row r="3358" spans="1:9" ht="15" x14ac:dyDescent="0.25">
      <c r="A3358" s="24" t="s">
        <v>3548</v>
      </c>
      <c r="B3358" s="20">
        <v>0</v>
      </c>
      <c r="C3358" s="21">
        <v>0</v>
      </c>
      <c r="D3358" s="25">
        <v>71622.2</v>
      </c>
      <c r="E3358" s="25">
        <v>9602.5</v>
      </c>
      <c r="F3358" s="21">
        <v>0</v>
      </c>
      <c r="G3358" s="22">
        <f t="shared" si="52"/>
        <v>62019.7</v>
      </c>
      <c r="H3358" s="21">
        <v>0</v>
      </c>
      <c r="I3358" s="21">
        <v>0</v>
      </c>
    </row>
    <row r="3359" spans="1:9" ht="15" x14ac:dyDescent="0.25">
      <c r="A3359" s="24" t="s">
        <v>3549</v>
      </c>
      <c r="B3359" s="20">
        <v>0</v>
      </c>
      <c r="C3359" s="21">
        <v>0</v>
      </c>
      <c r="D3359" s="25">
        <v>64939.199999999997</v>
      </c>
      <c r="E3359" s="25">
        <v>39391.699999999997</v>
      </c>
      <c r="F3359" s="21">
        <v>0</v>
      </c>
      <c r="G3359" s="22">
        <f t="shared" si="52"/>
        <v>25547.5</v>
      </c>
      <c r="H3359" s="21">
        <v>0</v>
      </c>
      <c r="I3359" s="21">
        <v>0</v>
      </c>
    </row>
    <row r="3360" spans="1:9" ht="15" x14ac:dyDescent="0.25">
      <c r="A3360" s="24" t="s">
        <v>3522</v>
      </c>
      <c r="B3360" s="20">
        <v>0</v>
      </c>
      <c r="C3360" s="21">
        <v>0</v>
      </c>
      <c r="D3360" s="25">
        <v>119961.59</v>
      </c>
      <c r="E3360" s="25">
        <v>12744.279999999999</v>
      </c>
      <c r="F3360" s="21">
        <v>0</v>
      </c>
      <c r="G3360" s="22">
        <f t="shared" si="52"/>
        <v>107217.31</v>
      </c>
      <c r="H3360" s="21">
        <v>0</v>
      </c>
      <c r="I3360" s="21">
        <v>0</v>
      </c>
    </row>
    <row r="3361" spans="1:9" ht="15" x14ac:dyDescent="0.25">
      <c r="A3361" s="24" t="s">
        <v>3523</v>
      </c>
      <c r="B3361" s="20">
        <v>0</v>
      </c>
      <c r="C3361" s="21">
        <v>0</v>
      </c>
      <c r="D3361" s="25">
        <v>124170.40000000001</v>
      </c>
      <c r="E3361" s="25">
        <v>0</v>
      </c>
      <c r="F3361" s="21">
        <v>0</v>
      </c>
      <c r="G3361" s="22">
        <f t="shared" si="52"/>
        <v>124170.40000000001</v>
      </c>
      <c r="H3361" s="21">
        <v>0</v>
      </c>
      <c r="I3361" s="21">
        <v>0</v>
      </c>
    </row>
    <row r="3362" spans="1:9" ht="15" x14ac:dyDescent="0.25">
      <c r="A3362" s="24" t="s">
        <v>3550</v>
      </c>
      <c r="B3362" s="20">
        <v>0</v>
      </c>
      <c r="C3362" s="21">
        <v>0</v>
      </c>
      <c r="D3362" s="25">
        <v>127114.58000000002</v>
      </c>
      <c r="E3362" s="25">
        <v>5598.92</v>
      </c>
      <c r="F3362" s="21">
        <v>0</v>
      </c>
      <c r="G3362" s="22">
        <f t="shared" si="52"/>
        <v>121515.66000000002</v>
      </c>
      <c r="H3362" s="21">
        <v>0</v>
      </c>
      <c r="I3362" s="21">
        <v>0</v>
      </c>
    </row>
    <row r="3363" spans="1:9" ht="15" x14ac:dyDescent="0.25">
      <c r="A3363" s="24" t="s">
        <v>3551</v>
      </c>
      <c r="B3363" s="20">
        <v>0</v>
      </c>
      <c r="C3363" s="21">
        <v>0</v>
      </c>
      <c r="D3363" s="25">
        <v>120056.02</v>
      </c>
      <c r="E3363" s="25">
        <v>7668.7199999999993</v>
      </c>
      <c r="F3363" s="21">
        <v>0</v>
      </c>
      <c r="G3363" s="22">
        <f t="shared" si="52"/>
        <v>112387.3</v>
      </c>
      <c r="H3363" s="21">
        <v>0</v>
      </c>
      <c r="I3363" s="21">
        <v>0</v>
      </c>
    </row>
    <row r="3364" spans="1:9" ht="15" x14ac:dyDescent="0.25">
      <c r="A3364" s="24" t="s">
        <v>3552</v>
      </c>
      <c r="B3364" s="20">
        <v>0</v>
      </c>
      <c r="C3364" s="21">
        <v>0</v>
      </c>
      <c r="D3364" s="25">
        <v>131144.84999999998</v>
      </c>
      <c r="E3364" s="25">
        <v>0</v>
      </c>
      <c r="F3364" s="21">
        <v>0</v>
      </c>
      <c r="G3364" s="22">
        <f t="shared" si="52"/>
        <v>131144.84999999998</v>
      </c>
      <c r="H3364" s="21">
        <v>0</v>
      </c>
      <c r="I3364" s="21">
        <v>0</v>
      </c>
    </row>
    <row r="3365" spans="1:9" ht="15" x14ac:dyDescent="0.25">
      <c r="A3365" s="24" t="s">
        <v>3553</v>
      </c>
      <c r="B3365" s="20">
        <v>0</v>
      </c>
      <c r="C3365" s="21">
        <v>0</v>
      </c>
      <c r="D3365" s="25">
        <v>137931.9</v>
      </c>
      <c r="E3365" s="25">
        <v>16768.7</v>
      </c>
      <c r="F3365" s="21">
        <v>0</v>
      </c>
      <c r="G3365" s="22">
        <f t="shared" si="52"/>
        <v>121163.2</v>
      </c>
      <c r="H3365" s="21">
        <v>0</v>
      </c>
      <c r="I3365" s="21">
        <v>0</v>
      </c>
    </row>
    <row r="3366" spans="1:9" ht="15" x14ac:dyDescent="0.25">
      <c r="A3366" s="24" t="s">
        <v>3554</v>
      </c>
      <c r="B3366" s="20">
        <v>0</v>
      </c>
      <c r="C3366" s="21">
        <v>0</v>
      </c>
      <c r="D3366" s="25">
        <v>85786.599999999991</v>
      </c>
      <c r="E3366" s="25">
        <v>6869.7</v>
      </c>
      <c r="F3366" s="21">
        <v>0</v>
      </c>
      <c r="G3366" s="22">
        <f t="shared" si="52"/>
        <v>78916.899999999994</v>
      </c>
      <c r="H3366" s="21">
        <v>0</v>
      </c>
      <c r="I3366" s="21">
        <v>0</v>
      </c>
    </row>
    <row r="3367" spans="1:9" ht="15" x14ac:dyDescent="0.25">
      <c r="A3367" s="24" t="s">
        <v>3555</v>
      </c>
      <c r="B3367" s="20">
        <v>0</v>
      </c>
      <c r="C3367" s="21">
        <v>0</v>
      </c>
      <c r="D3367" s="25">
        <v>83616</v>
      </c>
      <c r="E3367" s="25">
        <v>0</v>
      </c>
      <c r="F3367" s="21">
        <v>0</v>
      </c>
      <c r="G3367" s="22">
        <f t="shared" si="52"/>
        <v>83616</v>
      </c>
      <c r="H3367" s="21">
        <v>0</v>
      </c>
      <c r="I3367" s="21">
        <v>0</v>
      </c>
    </row>
    <row r="3368" spans="1:9" ht="15" x14ac:dyDescent="0.25">
      <c r="A3368" s="24" t="s">
        <v>3556</v>
      </c>
      <c r="B3368" s="20">
        <v>0</v>
      </c>
      <c r="C3368" s="21">
        <v>0</v>
      </c>
      <c r="D3368" s="25">
        <v>144783.30000000002</v>
      </c>
      <c r="E3368" s="25">
        <v>90989.10000000002</v>
      </c>
      <c r="F3368" s="21">
        <v>0</v>
      </c>
      <c r="G3368" s="22">
        <f t="shared" si="52"/>
        <v>53794.2</v>
      </c>
      <c r="H3368" s="21">
        <v>0</v>
      </c>
      <c r="I3368" s="21">
        <v>0</v>
      </c>
    </row>
    <row r="3369" spans="1:9" ht="15" x14ac:dyDescent="0.25">
      <c r="A3369" s="24" t="s">
        <v>3557</v>
      </c>
      <c r="B3369" s="20">
        <v>0</v>
      </c>
      <c r="C3369" s="21">
        <v>0</v>
      </c>
      <c r="D3369" s="25">
        <v>38044.200000000004</v>
      </c>
      <c r="E3369" s="25">
        <v>0</v>
      </c>
      <c r="F3369" s="21">
        <v>0</v>
      </c>
      <c r="G3369" s="22">
        <f t="shared" si="52"/>
        <v>38044.200000000004</v>
      </c>
      <c r="H3369" s="21">
        <v>0</v>
      </c>
      <c r="I3369" s="21">
        <v>0</v>
      </c>
    </row>
    <row r="3370" spans="1:9" ht="15" x14ac:dyDescent="0.25">
      <c r="A3370" s="24" t="s">
        <v>3558</v>
      </c>
      <c r="B3370" s="20">
        <v>0</v>
      </c>
      <c r="C3370" s="21">
        <v>0</v>
      </c>
      <c r="D3370" s="25">
        <v>141630.20000000001</v>
      </c>
      <c r="E3370" s="25">
        <v>58375.499999999993</v>
      </c>
      <c r="F3370" s="21">
        <v>0</v>
      </c>
      <c r="G3370" s="22">
        <f t="shared" si="52"/>
        <v>83254.700000000012</v>
      </c>
      <c r="H3370" s="21">
        <v>0</v>
      </c>
      <c r="I3370" s="21">
        <v>0</v>
      </c>
    </row>
    <row r="3371" spans="1:9" ht="15" x14ac:dyDescent="0.25">
      <c r="A3371" s="24" t="s">
        <v>3559</v>
      </c>
      <c r="B3371" s="20">
        <v>0</v>
      </c>
      <c r="C3371" s="21">
        <v>0</v>
      </c>
      <c r="D3371" s="25">
        <v>262026.59999999998</v>
      </c>
      <c r="E3371" s="25">
        <v>137877.30000000002</v>
      </c>
      <c r="F3371" s="21">
        <v>0</v>
      </c>
      <c r="G3371" s="22">
        <f t="shared" si="52"/>
        <v>124149.29999999996</v>
      </c>
      <c r="H3371" s="21">
        <v>0</v>
      </c>
      <c r="I3371" s="21">
        <v>0</v>
      </c>
    </row>
    <row r="3372" spans="1:9" ht="15" x14ac:dyDescent="0.25">
      <c r="A3372" s="24" t="s">
        <v>3560</v>
      </c>
      <c r="B3372" s="20">
        <v>0</v>
      </c>
      <c r="C3372" s="21">
        <v>0</v>
      </c>
      <c r="D3372" s="25">
        <v>297999.09999999998</v>
      </c>
      <c r="E3372" s="25">
        <v>168288.2</v>
      </c>
      <c r="F3372" s="21">
        <v>0</v>
      </c>
      <c r="G3372" s="22">
        <f t="shared" si="52"/>
        <v>129710.89999999997</v>
      </c>
      <c r="H3372" s="21">
        <v>0</v>
      </c>
      <c r="I3372" s="21">
        <v>0</v>
      </c>
    </row>
    <row r="3373" spans="1:9" ht="15" x14ac:dyDescent="0.25">
      <c r="A3373" s="24" t="s">
        <v>3561</v>
      </c>
      <c r="B3373" s="20">
        <v>0</v>
      </c>
      <c r="C3373" s="21">
        <v>0</v>
      </c>
      <c r="D3373" s="25">
        <v>187312.6</v>
      </c>
      <c r="E3373" s="25">
        <v>80585.8</v>
      </c>
      <c r="F3373" s="21">
        <v>0</v>
      </c>
      <c r="G3373" s="22">
        <f t="shared" si="52"/>
        <v>106726.8</v>
      </c>
      <c r="H3373" s="21">
        <v>0</v>
      </c>
      <c r="I3373" s="21">
        <v>0</v>
      </c>
    </row>
    <row r="3374" spans="1:9" ht="15" x14ac:dyDescent="0.25">
      <c r="A3374" s="24" t="s">
        <v>3562</v>
      </c>
      <c r="B3374" s="20">
        <v>0</v>
      </c>
      <c r="C3374" s="21">
        <v>0</v>
      </c>
      <c r="D3374" s="25">
        <v>45258.400000000001</v>
      </c>
      <c r="E3374" s="25">
        <v>16468.599999999999</v>
      </c>
      <c r="F3374" s="21">
        <v>0</v>
      </c>
      <c r="G3374" s="22">
        <f t="shared" si="52"/>
        <v>28789.800000000003</v>
      </c>
      <c r="H3374" s="21">
        <v>0</v>
      </c>
      <c r="I3374" s="21">
        <v>0</v>
      </c>
    </row>
    <row r="3375" spans="1:9" ht="15" x14ac:dyDescent="0.25">
      <c r="A3375" s="24" t="s">
        <v>3563</v>
      </c>
      <c r="B3375" s="20">
        <v>0</v>
      </c>
      <c r="C3375" s="21">
        <v>0</v>
      </c>
      <c r="D3375" s="25">
        <v>96550.98000000001</v>
      </c>
      <c r="E3375" s="25">
        <v>19238.099999999999</v>
      </c>
      <c r="F3375" s="21">
        <v>0</v>
      </c>
      <c r="G3375" s="22">
        <f t="shared" si="52"/>
        <v>77312.88</v>
      </c>
      <c r="H3375" s="21">
        <v>0</v>
      </c>
      <c r="I3375" s="21">
        <v>0</v>
      </c>
    </row>
    <row r="3376" spans="1:9" ht="15" x14ac:dyDescent="0.25">
      <c r="A3376" s="24" t="s">
        <v>3564</v>
      </c>
      <c r="B3376" s="20">
        <v>0</v>
      </c>
      <c r="C3376" s="21">
        <v>0</v>
      </c>
      <c r="D3376" s="25">
        <v>88268</v>
      </c>
      <c r="E3376" s="25">
        <v>45300.1</v>
      </c>
      <c r="F3376" s="21">
        <v>0</v>
      </c>
      <c r="G3376" s="22">
        <f t="shared" si="52"/>
        <v>42967.9</v>
      </c>
      <c r="H3376" s="21">
        <v>0</v>
      </c>
      <c r="I3376" s="21">
        <v>0</v>
      </c>
    </row>
    <row r="3377" spans="1:9" ht="15" x14ac:dyDescent="0.25">
      <c r="A3377" s="24" t="s">
        <v>3565</v>
      </c>
      <c r="B3377" s="20">
        <v>0</v>
      </c>
      <c r="C3377" s="21">
        <v>0</v>
      </c>
      <c r="D3377" s="25">
        <v>92151.2</v>
      </c>
      <c r="E3377" s="25">
        <v>34843.919999999998</v>
      </c>
      <c r="F3377" s="21">
        <v>0</v>
      </c>
      <c r="G3377" s="22">
        <f t="shared" si="52"/>
        <v>57307.28</v>
      </c>
      <c r="H3377" s="21">
        <v>0</v>
      </c>
      <c r="I3377" s="21">
        <v>0</v>
      </c>
    </row>
    <row r="3378" spans="1:9" ht="15" x14ac:dyDescent="0.25">
      <c r="A3378" s="24" t="s">
        <v>3566</v>
      </c>
      <c r="B3378" s="20">
        <v>0</v>
      </c>
      <c r="C3378" s="21">
        <v>0</v>
      </c>
      <c r="D3378" s="25">
        <v>5411.6</v>
      </c>
      <c r="E3378" s="25">
        <v>0</v>
      </c>
      <c r="F3378" s="21">
        <v>0</v>
      </c>
      <c r="G3378" s="22">
        <f t="shared" si="52"/>
        <v>5411.6</v>
      </c>
      <c r="H3378" s="21">
        <v>0</v>
      </c>
      <c r="I3378" s="21">
        <v>0</v>
      </c>
    </row>
    <row r="3379" spans="1:9" ht="15" x14ac:dyDescent="0.25">
      <c r="A3379" s="24" t="s">
        <v>3567</v>
      </c>
      <c r="B3379" s="20">
        <v>0</v>
      </c>
      <c r="C3379" s="21">
        <v>0</v>
      </c>
      <c r="D3379" s="25">
        <v>76204.7</v>
      </c>
      <c r="E3379" s="25">
        <v>29442.3</v>
      </c>
      <c r="F3379" s="21">
        <v>0</v>
      </c>
      <c r="G3379" s="22">
        <f t="shared" si="52"/>
        <v>46762.399999999994</v>
      </c>
      <c r="H3379" s="21">
        <v>0</v>
      </c>
      <c r="I3379" s="21">
        <v>0</v>
      </c>
    </row>
    <row r="3380" spans="1:9" ht="15" x14ac:dyDescent="0.25">
      <c r="A3380" s="24" t="s">
        <v>3568</v>
      </c>
      <c r="B3380" s="20">
        <v>0</v>
      </c>
      <c r="C3380" s="21">
        <v>0</v>
      </c>
      <c r="D3380" s="25">
        <v>52099.799999999996</v>
      </c>
      <c r="E3380" s="25">
        <v>31220.400000000001</v>
      </c>
      <c r="F3380" s="21">
        <v>0</v>
      </c>
      <c r="G3380" s="22">
        <f t="shared" si="52"/>
        <v>20879.399999999994</v>
      </c>
      <c r="H3380" s="21">
        <v>0</v>
      </c>
      <c r="I3380" s="21">
        <v>0</v>
      </c>
    </row>
    <row r="3381" spans="1:9" ht="15" x14ac:dyDescent="0.25">
      <c r="A3381" s="24" t="s">
        <v>3569</v>
      </c>
      <c r="B3381" s="20">
        <v>0</v>
      </c>
      <c r="C3381" s="21">
        <v>0</v>
      </c>
      <c r="D3381" s="25">
        <v>49926.8</v>
      </c>
      <c r="E3381" s="25">
        <v>9586.76</v>
      </c>
      <c r="F3381" s="21">
        <v>0</v>
      </c>
      <c r="G3381" s="22">
        <f t="shared" si="52"/>
        <v>40340.04</v>
      </c>
      <c r="H3381" s="21">
        <v>0</v>
      </c>
      <c r="I3381" s="21">
        <v>0</v>
      </c>
    </row>
    <row r="3382" spans="1:9" ht="15" x14ac:dyDescent="0.25">
      <c r="A3382" s="24" t="s">
        <v>3570</v>
      </c>
      <c r="B3382" s="20">
        <v>0</v>
      </c>
      <c r="C3382" s="21">
        <v>0</v>
      </c>
      <c r="D3382" s="25">
        <v>64909.8</v>
      </c>
      <c r="E3382" s="25">
        <v>21682.699999999997</v>
      </c>
      <c r="F3382" s="21">
        <v>0</v>
      </c>
      <c r="G3382" s="22">
        <f t="shared" si="52"/>
        <v>43227.100000000006</v>
      </c>
      <c r="H3382" s="21">
        <v>0</v>
      </c>
      <c r="I3382" s="21">
        <v>0</v>
      </c>
    </row>
    <row r="3383" spans="1:9" ht="15" x14ac:dyDescent="0.25">
      <c r="A3383" s="24" t="s">
        <v>3571</v>
      </c>
      <c r="B3383" s="20">
        <v>0</v>
      </c>
      <c r="C3383" s="21">
        <v>0</v>
      </c>
      <c r="D3383" s="25">
        <v>49291.200000000004</v>
      </c>
      <c r="E3383" s="25">
        <v>32848</v>
      </c>
      <c r="F3383" s="21">
        <v>0</v>
      </c>
      <c r="G3383" s="22">
        <f t="shared" si="52"/>
        <v>16443.200000000004</v>
      </c>
      <c r="H3383" s="21">
        <v>0</v>
      </c>
      <c r="I3383" s="21">
        <v>0</v>
      </c>
    </row>
    <row r="3384" spans="1:9" ht="15" x14ac:dyDescent="0.25">
      <c r="A3384" s="24" t="s">
        <v>3572</v>
      </c>
      <c r="B3384" s="20">
        <v>0</v>
      </c>
      <c r="C3384" s="21">
        <v>0</v>
      </c>
      <c r="D3384" s="25">
        <v>49971.3</v>
      </c>
      <c r="E3384" s="25">
        <v>15575.599999999999</v>
      </c>
      <c r="F3384" s="21">
        <v>0</v>
      </c>
      <c r="G3384" s="22">
        <f t="shared" si="52"/>
        <v>34395.700000000004</v>
      </c>
      <c r="H3384" s="21">
        <v>0</v>
      </c>
      <c r="I3384" s="21">
        <v>0</v>
      </c>
    </row>
    <row r="3385" spans="1:9" ht="15" x14ac:dyDescent="0.25">
      <c r="A3385" s="24" t="s">
        <v>3573</v>
      </c>
      <c r="B3385" s="20">
        <v>0</v>
      </c>
      <c r="C3385" s="21">
        <v>0</v>
      </c>
      <c r="D3385" s="25">
        <v>50610.700000000004</v>
      </c>
      <c r="E3385" s="25">
        <v>32734.400000000001</v>
      </c>
      <c r="F3385" s="21">
        <v>0</v>
      </c>
      <c r="G3385" s="22">
        <f t="shared" si="52"/>
        <v>17876.300000000003</v>
      </c>
      <c r="H3385" s="21">
        <v>0</v>
      </c>
      <c r="I3385" s="21">
        <v>0</v>
      </c>
    </row>
    <row r="3386" spans="1:9" ht="15" x14ac:dyDescent="0.25">
      <c r="A3386" s="24" t="s">
        <v>3574</v>
      </c>
      <c r="B3386" s="20">
        <v>0</v>
      </c>
      <c r="C3386" s="21">
        <v>0</v>
      </c>
      <c r="D3386" s="25">
        <v>48680.4</v>
      </c>
      <c r="E3386" s="25">
        <v>12334.75</v>
      </c>
      <c r="F3386" s="21">
        <v>0</v>
      </c>
      <c r="G3386" s="22">
        <f t="shared" si="52"/>
        <v>36345.65</v>
      </c>
      <c r="H3386" s="21">
        <v>0</v>
      </c>
      <c r="I3386" s="21">
        <v>0</v>
      </c>
    </row>
    <row r="3387" spans="1:9" ht="15" x14ac:dyDescent="0.25">
      <c r="A3387" s="24" t="s">
        <v>3575</v>
      </c>
      <c r="B3387" s="20">
        <v>0</v>
      </c>
      <c r="C3387" s="21">
        <v>0</v>
      </c>
      <c r="D3387" s="25">
        <v>49304.399999999994</v>
      </c>
      <c r="E3387" s="25">
        <v>17610.5</v>
      </c>
      <c r="F3387" s="21">
        <v>0</v>
      </c>
      <c r="G3387" s="22">
        <f t="shared" si="52"/>
        <v>31693.899999999994</v>
      </c>
      <c r="H3387" s="21">
        <v>0</v>
      </c>
      <c r="I3387" s="21">
        <v>0</v>
      </c>
    </row>
    <row r="3388" spans="1:9" ht="15" x14ac:dyDescent="0.25">
      <c r="A3388" s="24" t="s">
        <v>3576</v>
      </c>
      <c r="B3388" s="20">
        <v>0</v>
      </c>
      <c r="C3388" s="21">
        <v>0</v>
      </c>
      <c r="D3388" s="25">
        <v>218989.87999999995</v>
      </c>
      <c r="E3388" s="25">
        <v>54655.88</v>
      </c>
      <c r="F3388" s="21">
        <v>0</v>
      </c>
      <c r="G3388" s="22">
        <f t="shared" si="52"/>
        <v>164333.99999999994</v>
      </c>
      <c r="H3388" s="21">
        <v>0</v>
      </c>
      <c r="I3388" s="21">
        <v>0</v>
      </c>
    </row>
    <row r="3389" spans="1:9" ht="15" x14ac:dyDescent="0.25">
      <c r="A3389" s="24" t="s">
        <v>3577</v>
      </c>
      <c r="B3389" s="20">
        <v>0</v>
      </c>
      <c r="C3389" s="21">
        <v>0</v>
      </c>
      <c r="D3389" s="25">
        <v>123158.45</v>
      </c>
      <c r="E3389" s="25">
        <v>18517.099999999999</v>
      </c>
      <c r="F3389" s="21">
        <v>0</v>
      </c>
      <c r="G3389" s="22">
        <f t="shared" si="52"/>
        <v>104641.35</v>
      </c>
      <c r="H3389" s="21">
        <v>0</v>
      </c>
      <c r="I3389" s="21">
        <v>0</v>
      </c>
    </row>
    <row r="3390" spans="1:9" ht="15" x14ac:dyDescent="0.25">
      <c r="A3390" s="24" t="s">
        <v>3578</v>
      </c>
      <c r="B3390" s="20">
        <v>0</v>
      </c>
      <c r="C3390" s="21">
        <v>0</v>
      </c>
      <c r="D3390" s="25">
        <v>60127.7</v>
      </c>
      <c r="E3390" s="25">
        <v>40286.300000000003</v>
      </c>
      <c r="F3390" s="21">
        <v>0</v>
      </c>
      <c r="G3390" s="22">
        <f t="shared" si="52"/>
        <v>19841.399999999994</v>
      </c>
      <c r="H3390" s="21">
        <v>0</v>
      </c>
      <c r="I3390" s="21">
        <v>0</v>
      </c>
    </row>
    <row r="3391" spans="1:9" ht="15" x14ac:dyDescent="0.25">
      <c r="A3391" s="24" t="s">
        <v>3579</v>
      </c>
      <c r="B3391" s="20">
        <v>0</v>
      </c>
      <c r="C3391" s="21">
        <v>0</v>
      </c>
      <c r="D3391" s="25">
        <v>132298.9</v>
      </c>
      <c r="E3391" s="25">
        <v>0</v>
      </c>
      <c r="F3391" s="21">
        <v>0</v>
      </c>
      <c r="G3391" s="22">
        <f t="shared" si="52"/>
        <v>132298.9</v>
      </c>
      <c r="H3391" s="21">
        <v>0</v>
      </c>
      <c r="I3391" s="21">
        <v>0</v>
      </c>
    </row>
    <row r="3392" spans="1:9" ht="15" x14ac:dyDescent="0.25">
      <c r="A3392" s="24" t="s">
        <v>3580</v>
      </c>
      <c r="B3392" s="20">
        <v>0</v>
      </c>
      <c r="C3392" s="21">
        <v>0</v>
      </c>
      <c r="D3392" s="25">
        <v>81724.600000000006</v>
      </c>
      <c r="E3392" s="25">
        <v>61053.2</v>
      </c>
      <c r="F3392" s="21">
        <v>0</v>
      </c>
      <c r="G3392" s="22">
        <f t="shared" si="52"/>
        <v>20671.400000000009</v>
      </c>
      <c r="H3392" s="21">
        <v>0</v>
      </c>
      <c r="I3392" s="21">
        <v>0</v>
      </c>
    </row>
    <row r="3393" spans="1:9" ht="15" x14ac:dyDescent="0.25">
      <c r="A3393" s="24" t="s">
        <v>3581</v>
      </c>
      <c r="B3393" s="20">
        <v>0</v>
      </c>
      <c r="C3393" s="21">
        <v>0</v>
      </c>
      <c r="D3393" s="25">
        <v>82385</v>
      </c>
      <c r="E3393" s="25">
        <v>35948.699999999997</v>
      </c>
      <c r="F3393" s="21">
        <v>0</v>
      </c>
      <c r="G3393" s="22">
        <f t="shared" si="52"/>
        <v>46436.3</v>
      </c>
      <c r="H3393" s="21">
        <v>0</v>
      </c>
      <c r="I3393" s="21">
        <v>0</v>
      </c>
    </row>
    <row r="3394" spans="1:9" ht="15" x14ac:dyDescent="0.25">
      <c r="A3394" s="24" t="s">
        <v>3582</v>
      </c>
      <c r="B3394" s="20">
        <v>0</v>
      </c>
      <c r="C3394" s="21">
        <v>0</v>
      </c>
      <c r="D3394" s="25">
        <v>63504.800000000003</v>
      </c>
      <c r="E3394" s="25">
        <v>27103.300000000003</v>
      </c>
      <c r="F3394" s="21">
        <v>0</v>
      </c>
      <c r="G3394" s="22">
        <f t="shared" si="52"/>
        <v>36401.5</v>
      </c>
      <c r="H3394" s="21">
        <v>0</v>
      </c>
      <c r="I3394" s="21">
        <v>0</v>
      </c>
    </row>
    <row r="3395" spans="1:9" ht="15" x14ac:dyDescent="0.25">
      <c r="A3395" s="24" t="s">
        <v>3583</v>
      </c>
      <c r="B3395" s="20">
        <v>0</v>
      </c>
      <c r="C3395" s="21">
        <v>0</v>
      </c>
      <c r="D3395" s="25">
        <v>4735.5</v>
      </c>
      <c r="E3395" s="25">
        <v>0</v>
      </c>
      <c r="F3395" s="21">
        <v>0</v>
      </c>
      <c r="G3395" s="22">
        <f t="shared" si="52"/>
        <v>4735.5</v>
      </c>
      <c r="H3395" s="21">
        <v>0</v>
      </c>
      <c r="I3395" s="21">
        <v>0</v>
      </c>
    </row>
    <row r="3396" spans="1:9" ht="15" x14ac:dyDescent="0.25">
      <c r="A3396" s="24" t="s">
        <v>3584</v>
      </c>
      <c r="B3396" s="20">
        <v>0</v>
      </c>
      <c r="C3396" s="21">
        <v>0</v>
      </c>
      <c r="D3396" s="25">
        <v>65155.8</v>
      </c>
      <c r="E3396" s="25">
        <v>6906</v>
      </c>
      <c r="F3396" s="21">
        <v>0</v>
      </c>
      <c r="G3396" s="22">
        <f t="shared" si="52"/>
        <v>58249.8</v>
      </c>
      <c r="H3396" s="21">
        <v>0</v>
      </c>
      <c r="I3396" s="21">
        <v>0</v>
      </c>
    </row>
    <row r="3397" spans="1:9" ht="15" x14ac:dyDescent="0.25">
      <c r="A3397" s="24" t="s">
        <v>3585</v>
      </c>
      <c r="B3397" s="20">
        <v>0</v>
      </c>
      <c r="C3397" s="21">
        <v>0</v>
      </c>
      <c r="D3397" s="25">
        <v>3296.4</v>
      </c>
      <c r="E3397" s="25">
        <v>0</v>
      </c>
      <c r="F3397" s="21">
        <v>0</v>
      </c>
      <c r="G3397" s="22">
        <f t="shared" si="52"/>
        <v>3296.4</v>
      </c>
      <c r="H3397" s="21">
        <v>0</v>
      </c>
      <c r="I3397" s="21">
        <v>0</v>
      </c>
    </row>
    <row r="3398" spans="1:9" ht="15" x14ac:dyDescent="0.25">
      <c r="A3398" s="24" t="s">
        <v>3586</v>
      </c>
      <c r="B3398" s="20">
        <v>0</v>
      </c>
      <c r="C3398" s="21">
        <v>0</v>
      </c>
      <c r="D3398" s="25">
        <v>23455.599999999999</v>
      </c>
      <c r="E3398" s="25">
        <v>15790.3</v>
      </c>
      <c r="F3398" s="21">
        <v>0</v>
      </c>
      <c r="G3398" s="22">
        <f t="shared" si="52"/>
        <v>7665.2999999999993</v>
      </c>
      <c r="H3398" s="21">
        <v>0</v>
      </c>
      <c r="I3398" s="21">
        <v>0</v>
      </c>
    </row>
    <row r="3399" spans="1:9" ht="15" x14ac:dyDescent="0.25">
      <c r="A3399" s="24" t="s">
        <v>3587</v>
      </c>
      <c r="B3399" s="20">
        <v>0</v>
      </c>
      <c r="C3399" s="21">
        <v>0</v>
      </c>
      <c r="D3399" s="25">
        <v>74773.100000000006</v>
      </c>
      <c r="E3399" s="25">
        <v>46478.3</v>
      </c>
      <c r="F3399" s="21">
        <v>0</v>
      </c>
      <c r="G3399" s="22">
        <f t="shared" ref="G3399:G3462" si="53">D3399-E3399</f>
        <v>28294.800000000003</v>
      </c>
      <c r="H3399" s="21">
        <v>0</v>
      </c>
      <c r="I3399" s="21">
        <v>0</v>
      </c>
    </row>
    <row r="3400" spans="1:9" ht="15" x14ac:dyDescent="0.25">
      <c r="A3400" s="24" t="s">
        <v>2282</v>
      </c>
      <c r="B3400" s="20">
        <v>0</v>
      </c>
      <c r="C3400" s="21">
        <v>0</v>
      </c>
      <c r="D3400" s="25">
        <v>192925.65000000002</v>
      </c>
      <c r="E3400" s="25">
        <v>93047.7</v>
      </c>
      <c r="F3400" s="21">
        <v>0</v>
      </c>
      <c r="G3400" s="22">
        <f t="shared" si="53"/>
        <v>99877.950000000026</v>
      </c>
      <c r="H3400" s="21">
        <v>0</v>
      </c>
      <c r="I3400" s="21">
        <v>0</v>
      </c>
    </row>
    <row r="3401" spans="1:9" ht="15" x14ac:dyDescent="0.25">
      <c r="A3401" s="24" t="s">
        <v>3588</v>
      </c>
      <c r="B3401" s="20">
        <v>0</v>
      </c>
      <c r="C3401" s="21">
        <v>0</v>
      </c>
      <c r="D3401" s="25">
        <v>70836.399999999994</v>
      </c>
      <c r="E3401" s="25">
        <v>34291.799999999996</v>
      </c>
      <c r="F3401" s="21">
        <v>0</v>
      </c>
      <c r="G3401" s="22">
        <f t="shared" si="53"/>
        <v>36544.6</v>
      </c>
      <c r="H3401" s="21">
        <v>0</v>
      </c>
      <c r="I3401" s="21">
        <v>0</v>
      </c>
    </row>
    <row r="3402" spans="1:9" ht="15" x14ac:dyDescent="0.25">
      <c r="A3402" s="24" t="s">
        <v>3589</v>
      </c>
      <c r="B3402" s="20">
        <v>0</v>
      </c>
      <c r="C3402" s="21">
        <v>0</v>
      </c>
      <c r="D3402" s="25">
        <v>117044.30000000002</v>
      </c>
      <c r="E3402" s="25">
        <v>45877.4</v>
      </c>
      <c r="F3402" s="21">
        <v>0</v>
      </c>
      <c r="G3402" s="22">
        <f t="shared" si="53"/>
        <v>71166.900000000023</v>
      </c>
      <c r="H3402" s="21">
        <v>0</v>
      </c>
      <c r="I3402" s="21">
        <v>0</v>
      </c>
    </row>
    <row r="3403" spans="1:9" ht="15" x14ac:dyDescent="0.25">
      <c r="A3403" s="24" t="s">
        <v>3590</v>
      </c>
      <c r="B3403" s="20">
        <v>0</v>
      </c>
      <c r="C3403" s="21">
        <v>0</v>
      </c>
      <c r="D3403" s="25">
        <v>125046.09999999999</v>
      </c>
      <c r="E3403" s="25">
        <v>76046.7</v>
      </c>
      <c r="F3403" s="21">
        <v>0</v>
      </c>
      <c r="G3403" s="22">
        <f t="shared" si="53"/>
        <v>48999.399999999994</v>
      </c>
      <c r="H3403" s="21">
        <v>0</v>
      </c>
      <c r="I3403" s="21">
        <v>0</v>
      </c>
    </row>
    <row r="3404" spans="1:9" ht="15" x14ac:dyDescent="0.25">
      <c r="A3404" s="24" t="s">
        <v>3591</v>
      </c>
      <c r="B3404" s="20">
        <v>0</v>
      </c>
      <c r="C3404" s="21">
        <v>0</v>
      </c>
      <c r="D3404" s="25">
        <v>144243.6</v>
      </c>
      <c r="E3404" s="25">
        <v>74717.2</v>
      </c>
      <c r="F3404" s="21">
        <v>0</v>
      </c>
      <c r="G3404" s="22">
        <f t="shared" si="53"/>
        <v>69526.400000000009</v>
      </c>
      <c r="H3404" s="21">
        <v>0</v>
      </c>
      <c r="I3404" s="21">
        <v>0</v>
      </c>
    </row>
    <row r="3405" spans="1:9" ht="15" x14ac:dyDescent="0.25">
      <c r="A3405" s="24" t="s">
        <v>3592</v>
      </c>
      <c r="B3405" s="20">
        <v>0</v>
      </c>
      <c r="C3405" s="21">
        <v>0</v>
      </c>
      <c r="D3405" s="25">
        <v>140717.80000000002</v>
      </c>
      <c r="E3405" s="25">
        <v>52202.2</v>
      </c>
      <c r="F3405" s="21">
        <v>0</v>
      </c>
      <c r="G3405" s="22">
        <f t="shared" si="53"/>
        <v>88515.60000000002</v>
      </c>
      <c r="H3405" s="21">
        <v>0</v>
      </c>
      <c r="I3405" s="21">
        <v>0</v>
      </c>
    </row>
    <row r="3406" spans="1:9" ht="15" x14ac:dyDescent="0.25">
      <c r="A3406" s="24" t="s">
        <v>3593</v>
      </c>
      <c r="B3406" s="20">
        <v>0</v>
      </c>
      <c r="C3406" s="21">
        <v>0</v>
      </c>
      <c r="D3406" s="25">
        <v>146311</v>
      </c>
      <c r="E3406" s="25">
        <v>101246.99999999999</v>
      </c>
      <c r="F3406" s="21">
        <v>0</v>
      </c>
      <c r="G3406" s="22">
        <f t="shared" si="53"/>
        <v>45064.000000000015</v>
      </c>
      <c r="H3406" s="21">
        <v>0</v>
      </c>
      <c r="I3406" s="21">
        <v>0</v>
      </c>
    </row>
    <row r="3407" spans="1:9" ht="15" x14ac:dyDescent="0.25">
      <c r="A3407" s="24" t="s">
        <v>3594</v>
      </c>
      <c r="B3407" s="20">
        <v>0</v>
      </c>
      <c r="C3407" s="21">
        <v>0</v>
      </c>
      <c r="D3407" s="25">
        <v>149598.59999999998</v>
      </c>
      <c r="E3407" s="25">
        <v>67680.600000000006</v>
      </c>
      <c r="F3407" s="21">
        <v>0</v>
      </c>
      <c r="G3407" s="22">
        <f t="shared" si="53"/>
        <v>81917.999999999971</v>
      </c>
      <c r="H3407" s="21">
        <v>0</v>
      </c>
      <c r="I3407" s="21">
        <v>0</v>
      </c>
    </row>
    <row r="3408" spans="1:9" ht="15" x14ac:dyDescent="0.25">
      <c r="A3408" s="24" t="s">
        <v>3595</v>
      </c>
      <c r="B3408" s="20">
        <v>0</v>
      </c>
      <c r="C3408" s="21">
        <v>0</v>
      </c>
      <c r="D3408" s="25">
        <v>155452.15000000002</v>
      </c>
      <c r="E3408" s="25">
        <v>117484.25000000001</v>
      </c>
      <c r="F3408" s="21">
        <v>0</v>
      </c>
      <c r="G3408" s="22">
        <f t="shared" si="53"/>
        <v>37967.900000000009</v>
      </c>
      <c r="H3408" s="21">
        <v>0</v>
      </c>
      <c r="I3408" s="21">
        <v>0</v>
      </c>
    </row>
    <row r="3409" spans="1:9" ht="15" x14ac:dyDescent="0.25">
      <c r="A3409" s="24" t="s">
        <v>3596</v>
      </c>
      <c r="B3409" s="20">
        <v>0</v>
      </c>
      <c r="C3409" s="21">
        <v>0</v>
      </c>
      <c r="D3409" s="25">
        <v>58818.6</v>
      </c>
      <c r="E3409" s="25">
        <v>22567.200000000001</v>
      </c>
      <c r="F3409" s="21">
        <v>0</v>
      </c>
      <c r="G3409" s="22">
        <f t="shared" si="53"/>
        <v>36251.399999999994</v>
      </c>
      <c r="H3409" s="21">
        <v>0</v>
      </c>
      <c r="I3409" s="21">
        <v>0</v>
      </c>
    </row>
    <row r="3410" spans="1:9" ht="15" x14ac:dyDescent="0.25">
      <c r="A3410" s="24" t="s">
        <v>3597</v>
      </c>
      <c r="B3410" s="20">
        <v>0</v>
      </c>
      <c r="C3410" s="21">
        <v>0</v>
      </c>
      <c r="D3410" s="25">
        <v>186998.82</v>
      </c>
      <c r="E3410" s="25">
        <v>77121.099999999991</v>
      </c>
      <c r="F3410" s="21">
        <v>0</v>
      </c>
      <c r="G3410" s="22">
        <f t="shared" si="53"/>
        <v>109877.72000000002</v>
      </c>
      <c r="H3410" s="21">
        <v>0</v>
      </c>
      <c r="I3410" s="21">
        <v>0</v>
      </c>
    </row>
    <row r="3411" spans="1:9" ht="15" x14ac:dyDescent="0.25">
      <c r="A3411" s="24" t="s">
        <v>3598</v>
      </c>
      <c r="B3411" s="20">
        <v>0</v>
      </c>
      <c r="C3411" s="21">
        <v>0</v>
      </c>
      <c r="D3411" s="25">
        <v>186442.29999999996</v>
      </c>
      <c r="E3411" s="25">
        <v>72790</v>
      </c>
      <c r="F3411" s="21">
        <v>0</v>
      </c>
      <c r="G3411" s="22">
        <f t="shared" si="53"/>
        <v>113652.29999999996</v>
      </c>
      <c r="H3411" s="21">
        <v>0</v>
      </c>
      <c r="I3411" s="21">
        <v>0</v>
      </c>
    </row>
    <row r="3412" spans="1:9" ht="15" x14ac:dyDescent="0.25">
      <c r="A3412" s="24" t="s">
        <v>3599</v>
      </c>
      <c r="B3412" s="20">
        <v>0</v>
      </c>
      <c r="C3412" s="21">
        <v>0</v>
      </c>
      <c r="D3412" s="25">
        <v>119259.18999999997</v>
      </c>
      <c r="E3412" s="25">
        <v>54472.2</v>
      </c>
      <c r="F3412" s="21">
        <v>0</v>
      </c>
      <c r="G3412" s="22">
        <f t="shared" si="53"/>
        <v>64786.989999999976</v>
      </c>
      <c r="H3412" s="21">
        <v>0</v>
      </c>
      <c r="I3412" s="21">
        <v>0</v>
      </c>
    </row>
    <row r="3413" spans="1:9" ht="15" x14ac:dyDescent="0.25">
      <c r="A3413" s="24" t="s">
        <v>3600</v>
      </c>
      <c r="B3413" s="20">
        <v>0</v>
      </c>
      <c r="C3413" s="21">
        <v>0</v>
      </c>
      <c r="D3413" s="25">
        <v>129433.18000000001</v>
      </c>
      <c r="E3413" s="25">
        <v>66641.299999999988</v>
      </c>
      <c r="F3413" s="21">
        <v>0</v>
      </c>
      <c r="G3413" s="22">
        <f t="shared" si="53"/>
        <v>62791.880000000019</v>
      </c>
      <c r="H3413" s="21">
        <v>0</v>
      </c>
      <c r="I3413" s="21">
        <v>0</v>
      </c>
    </row>
    <row r="3414" spans="1:9" ht="15" x14ac:dyDescent="0.25">
      <c r="A3414" s="24" t="s">
        <v>3601</v>
      </c>
      <c r="B3414" s="20">
        <v>0</v>
      </c>
      <c r="C3414" s="21">
        <v>0</v>
      </c>
      <c r="D3414" s="25">
        <v>4661.7</v>
      </c>
      <c r="E3414" s="25">
        <v>0</v>
      </c>
      <c r="F3414" s="21">
        <v>0</v>
      </c>
      <c r="G3414" s="22">
        <f t="shared" si="53"/>
        <v>4661.7</v>
      </c>
      <c r="H3414" s="21">
        <v>0</v>
      </c>
      <c r="I3414" s="21">
        <v>0</v>
      </c>
    </row>
    <row r="3415" spans="1:9" ht="15" x14ac:dyDescent="0.25">
      <c r="A3415" s="24" t="s">
        <v>3602</v>
      </c>
      <c r="B3415" s="20">
        <v>0</v>
      </c>
      <c r="C3415" s="21">
        <v>0</v>
      </c>
      <c r="D3415" s="25">
        <v>169640.30000000002</v>
      </c>
      <c r="E3415" s="25">
        <v>17565.7</v>
      </c>
      <c r="F3415" s="21">
        <v>0</v>
      </c>
      <c r="G3415" s="22">
        <f t="shared" si="53"/>
        <v>152074.6</v>
      </c>
      <c r="H3415" s="21">
        <v>0</v>
      </c>
      <c r="I3415" s="21">
        <v>0</v>
      </c>
    </row>
    <row r="3416" spans="1:9" ht="15" x14ac:dyDescent="0.25">
      <c r="A3416" s="24" t="s">
        <v>3603</v>
      </c>
      <c r="B3416" s="20">
        <v>0</v>
      </c>
      <c r="C3416" s="21">
        <v>0</v>
      </c>
      <c r="D3416" s="25">
        <v>7400.2</v>
      </c>
      <c r="E3416" s="25">
        <v>0</v>
      </c>
      <c r="F3416" s="21">
        <v>0</v>
      </c>
      <c r="G3416" s="22">
        <f t="shared" si="53"/>
        <v>7400.2</v>
      </c>
      <c r="H3416" s="21">
        <v>0</v>
      </c>
      <c r="I3416" s="21">
        <v>0</v>
      </c>
    </row>
    <row r="3417" spans="1:9" ht="15" x14ac:dyDescent="0.25">
      <c r="A3417" s="24" t="s">
        <v>3604</v>
      </c>
      <c r="B3417" s="20">
        <v>0</v>
      </c>
      <c r="C3417" s="21">
        <v>0</v>
      </c>
      <c r="D3417" s="25">
        <v>161798.39999999999</v>
      </c>
      <c r="E3417" s="25">
        <v>46008.399999999994</v>
      </c>
      <c r="F3417" s="21">
        <v>0</v>
      </c>
      <c r="G3417" s="22">
        <f t="shared" si="53"/>
        <v>115790</v>
      </c>
      <c r="H3417" s="21">
        <v>0</v>
      </c>
      <c r="I3417" s="21">
        <v>0</v>
      </c>
    </row>
    <row r="3418" spans="1:9" ht="15" x14ac:dyDescent="0.25">
      <c r="A3418" s="24" t="s">
        <v>3605</v>
      </c>
      <c r="B3418" s="20">
        <v>0</v>
      </c>
      <c r="C3418" s="21">
        <v>0</v>
      </c>
      <c r="D3418" s="25">
        <v>146955.74999999997</v>
      </c>
      <c r="E3418" s="25">
        <v>62688.9</v>
      </c>
      <c r="F3418" s="21">
        <v>0</v>
      </c>
      <c r="G3418" s="22">
        <f t="shared" si="53"/>
        <v>84266.849999999977</v>
      </c>
      <c r="H3418" s="21">
        <v>0</v>
      </c>
      <c r="I3418" s="21">
        <v>0</v>
      </c>
    </row>
    <row r="3419" spans="1:9" ht="15" x14ac:dyDescent="0.25">
      <c r="A3419" s="24" t="s">
        <v>2130</v>
      </c>
      <c r="B3419" s="20">
        <v>0</v>
      </c>
      <c r="C3419" s="21">
        <v>0</v>
      </c>
      <c r="D3419" s="25">
        <v>88928.7</v>
      </c>
      <c r="E3419" s="25">
        <v>32570.5</v>
      </c>
      <c r="F3419" s="21">
        <v>0</v>
      </c>
      <c r="G3419" s="22">
        <f t="shared" si="53"/>
        <v>56358.2</v>
      </c>
      <c r="H3419" s="21">
        <v>0</v>
      </c>
      <c r="I3419" s="21">
        <v>0</v>
      </c>
    </row>
    <row r="3420" spans="1:9" ht="15" x14ac:dyDescent="0.25">
      <c r="A3420" s="24" t="s">
        <v>3606</v>
      </c>
      <c r="B3420" s="20">
        <v>0</v>
      </c>
      <c r="C3420" s="21">
        <v>0</v>
      </c>
      <c r="D3420" s="25">
        <v>85749.450000000012</v>
      </c>
      <c r="E3420" s="25">
        <v>31323.4</v>
      </c>
      <c r="F3420" s="21">
        <v>0</v>
      </c>
      <c r="G3420" s="22">
        <f t="shared" si="53"/>
        <v>54426.05000000001</v>
      </c>
      <c r="H3420" s="21">
        <v>0</v>
      </c>
      <c r="I3420" s="21">
        <v>0</v>
      </c>
    </row>
    <row r="3421" spans="1:9" ht="15" x14ac:dyDescent="0.25">
      <c r="A3421" s="24" t="s">
        <v>2132</v>
      </c>
      <c r="B3421" s="20">
        <v>0</v>
      </c>
      <c r="C3421" s="21">
        <v>0</v>
      </c>
      <c r="D3421" s="25">
        <v>140730.90000000002</v>
      </c>
      <c r="E3421" s="25">
        <v>61348.7</v>
      </c>
      <c r="F3421" s="21">
        <v>0</v>
      </c>
      <c r="G3421" s="22">
        <f t="shared" si="53"/>
        <v>79382.200000000026</v>
      </c>
      <c r="H3421" s="21">
        <v>0</v>
      </c>
      <c r="I3421" s="21">
        <v>0</v>
      </c>
    </row>
    <row r="3422" spans="1:9" ht="15" x14ac:dyDescent="0.25">
      <c r="A3422" s="24" t="s">
        <v>3585</v>
      </c>
      <c r="B3422" s="20">
        <v>0</v>
      </c>
      <c r="C3422" s="21">
        <v>0</v>
      </c>
      <c r="D3422" s="25">
        <v>101793.19999999998</v>
      </c>
      <c r="E3422" s="25">
        <v>17288.400000000001</v>
      </c>
      <c r="F3422" s="21">
        <v>0</v>
      </c>
      <c r="G3422" s="22">
        <f t="shared" si="53"/>
        <v>84504.799999999988</v>
      </c>
      <c r="H3422" s="21">
        <v>0</v>
      </c>
      <c r="I3422" s="21">
        <v>0</v>
      </c>
    </row>
    <row r="3423" spans="1:9" ht="15" x14ac:dyDescent="0.25">
      <c r="A3423" s="24" t="s">
        <v>3607</v>
      </c>
      <c r="B3423" s="20">
        <v>0</v>
      </c>
      <c r="C3423" s="21">
        <v>0</v>
      </c>
      <c r="D3423" s="25">
        <v>92728.800000000017</v>
      </c>
      <c r="E3423" s="25">
        <v>3270.65</v>
      </c>
      <c r="F3423" s="21">
        <v>0</v>
      </c>
      <c r="G3423" s="22">
        <f t="shared" si="53"/>
        <v>89458.150000000023</v>
      </c>
      <c r="H3423" s="21">
        <v>0</v>
      </c>
      <c r="I3423" s="21">
        <v>0</v>
      </c>
    </row>
    <row r="3424" spans="1:9" ht="15" x14ac:dyDescent="0.25">
      <c r="A3424" s="24" t="s">
        <v>3608</v>
      </c>
      <c r="B3424" s="20">
        <v>0</v>
      </c>
      <c r="C3424" s="21">
        <v>0</v>
      </c>
      <c r="D3424" s="25">
        <v>48653.999999999993</v>
      </c>
      <c r="E3424" s="25">
        <v>20883.899999999998</v>
      </c>
      <c r="F3424" s="21">
        <v>0</v>
      </c>
      <c r="G3424" s="22">
        <f t="shared" si="53"/>
        <v>27770.099999999995</v>
      </c>
      <c r="H3424" s="21">
        <v>0</v>
      </c>
      <c r="I3424" s="21">
        <v>0</v>
      </c>
    </row>
    <row r="3425" spans="1:9" ht="15" x14ac:dyDescent="0.25">
      <c r="A3425" s="24" t="s">
        <v>3609</v>
      </c>
      <c r="B3425" s="20">
        <v>0</v>
      </c>
      <c r="C3425" s="21">
        <v>0</v>
      </c>
      <c r="D3425" s="25">
        <v>146375.39999999997</v>
      </c>
      <c r="E3425" s="25">
        <v>32700.399999999998</v>
      </c>
      <c r="F3425" s="21">
        <v>0</v>
      </c>
      <c r="G3425" s="22">
        <f t="shared" si="53"/>
        <v>113674.99999999997</v>
      </c>
      <c r="H3425" s="21">
        <v>0</v>
      </c>
      <c r="I3425" s="21">
        <v>0</v>
      </c>
    </row>
    <row r="3426" spans="1:9" ht="15" x14ac:dyDescent="0.25">
      <c r="A3426" s="24" t="s">
        <v>3610</v>
      </c>
      <c r="B3426" s="20">
        <v>0</v>
      </c>
      <c r="C3426" s="21">
        <v>0</v>
      </c>
      <c r="D3426" s="25">
        <v>138775.20000000001</v>
      </c>
      <c r="E3426" s="25">
        <v>5706.5</v>
      </c>
      <c r="F3426" s="21">
        <v>0</v>
      </c>
      <c r="G3426" s="22">
        <f t="shared" si="53"/>
        <v>133068.70000000001</v>
      </c>
      <c r="H3426" s="21">
        <v>0</v>
      </c>
      <c r="I3426" s="21">
        <v>0</v>
      </c>
    </row>
    <row r="3427" spans="1:9" ht="15" x14ac:dyDescent="0.25">
      <c r="A3427" s="24" t="s">
        <v>3611</v>
      </c>
      <c r="B3427" s="20">
        <v>0</v>
      </c>
      <c r="C3427" s="21">
        <v>0</v>
      </c>
      <c r="D3427" s="25">
        <v>148335.87</v>
      </c>
      <c r="E3427" s="25">
        <v>22561.500000000004</v>
      </c>
      <c r="F3427" s="21">
        <v>0</v>
      </c>
      <c r="G3427" s="22">
        <f t="shared" si="53"/>
        <v>125774.37</v>
      </c>
      <c r="H3427" s="21">
        <v>0</v>
      </c>
      <c r="I3427" s="21">
        <v>0</v>
      </c>
    </row>
    <row r="3428" spans="1:9" ht="15" x14ac:dyDescent="0.25">
      <c r="A3428" s="24" t="s">
        <v>3612</v>
      </c>
      <c r="B3428" s="20">
        <v>0</v>
      </c>
      <c r="C3428" s="21">
        <v>0</v>
      </c>
      <c r="D3428" s="25">
        <v>151892.69999999998</v>
      </c>
      <c r="E3428" s="25">
        <v>47918.299999999996</v>
      </c>
      <c r="F3428" s="21">
        <v>0</v>
      </c>
      <c r="G3428" s="22">
        <f t="shared" si="53"/>
        <v>103974.39999999999</v>
      </c>
      <c r="H3428" s="21">
        <v>0</v>
      </c>
      <c r="I3428" s="21">
        <v>0</v>
      </c>
    </row>
    <row r="3429" spans="1:9" ht="15" x14ac:dyDescent="0.25">
      <c r="A3429" s="24" t="s">
        <v>3613</v>
      </c>
      <c r="B3429" s="20">
        <v>0</v>
      </c>
      <c r="C3429" s="21">
        <v>0</v>
      </c>
      <c r="D3429" s="25">
        <v>144399.70000000001</v>
      </c>
      <c r="E3429" s="25">
        <v>19739</v>
      </c>
      <c r="F3429" s="21">
        <v>0</v>
      </c>
      <c r="G3429" s="22">
        <f t="shared" si="53"/>
        <v>124660.70000000001</v>
      </c>
      <c r="H3429" s="21">
        <v>0</v>
      </c>
      <c r="I3429" s="21">
        <v>0</v>
      </c>
    </row>
    <row r="3430" spans="1:9" ht="15" x14ac:dyDescent="0.25">
      <c r="A3430" s="24" t="s">
        <v>3614</v>
      </c>
      <c r="B3430" s="20">
        <v>0</v>
      </c>
      <c r="C3430" s="21">
        <v>0</v>
      </c>
      <c r="D3430" s="25">
        <v>151444.19999999998</v>
      </c>
      <c r="E3430" s="25">
        <v>59645</v>
      </c>
      <c r="F3430" s="21">
        <v>0</v>
      </c>
      <c r="G3430" s="22">
        <f t="shared" si="53"/>
        <v>91799.199999999983</v>
      </c>
      <c r="H3430" s="21">
        <v>0</v>
      </c>
      <c r="I3430" s="21">
        <v>0</v>
      </c>
    </row>
    <row r="3431" spans="1:9" ht="15" x14ac:dyDescent="0.25">
      <c r="A3431" s="24" t="s">
        <v>3615</v>
      </c>
      <c r="B3431" s="20">
        <v>0</v>
      </c>
      <c r="C3431" s="21">
        <v>0</v>
      </c>
      <c r="D3431" s="25">
        <v>127470.29999999999</v>
      </c>
      <c r="E3431" s="25">
        <v>11620.4</v>
      </c>
      <c r="F3431" s="21">
        <v>0</v>
      </c>
      <c r="G3431" s="22">
        <f t="shared" si="53"/>
        <v>115849.9</v>
      </c>
      <c r="H3431" s="21">
        <v>0</v>
      </c>
      <c r="I3431" s="21">
        <v>0</v>
      </c>
    </row>
    <row r="3432" spans="1:9" ht="15" x14ac:dyDescent="0.25">
      <c r="A3432" s="24" t="s">
        <v>3616</v>
      </c>
      <c r="B3432" s="20">
        <v>0</v>
      </c>
      <c r="C3432" s="21">
        <v>0</v>
      </c>
      <c r="D3432" s="25">
        <v>129284.56000000001</v>
      </c>
      <c r="E3432" s="25">
        <v>41296.86</v>
      </c>
      <c r="F3432" s="21">
        <v>0</v>
      </c>
      <c r="G3432" s="22">
        <f t="shared" si="53"/>
        <v>87987.700000000012</v>
      </c>
      <c r="H3432" s="21">
        <v>0</v>
      </c>
      <c r="I3432" s="21">
        <v>0</v>
      </c>
    </row>
    <row r="3433" spans="1:9" ht="15" x14ac:dyDescent="0.25">
      <c r="A3433" s="24" t="s">
        <v>3617</v>
      </c>
      <c r="B3433" s="20">
        <v>0</v>
      </c>
      <c r="C3433" s="21">
        <v>0</v>
      </c>
      <c r="D3433" s="25">
        <v>128010.9</v>
      </c>
      <c r="E3433" s="25">
        <v>9016.2000000000007</v>
      </c>
      <c r="F3433" s="21">
        <v>0</v>
      </c>
      <c r="G3433" s="22">
        <f t="shared" si="53"/>
        <v>118994.7</v>
      </c>
      <c r="H3433" s="21">
        <v>0</v>
      </c>
      <c r="I3433" s="21">
        <v>0</v>
      </c>
    </row>
    <row r="3434" spans="1:9" ht="15" x14ac:dyDescent="0.25">
      <c r="A3434" s="24" t="s">
        <v>3618</v>
      </c>
      <c r="B3434" s="20">
        <v>0</v>
      </c>
      <c r="C3434" s="21">
        <v>0</v>
      </c>
      <c r="D3434" s="25">
        <v>128646.90000000001</v>
      </c>
      <c r="E3434" s="25">
        <v>36808.800000000003</v>
      </c>
      <c r="F3434" s="21">
        <v>0</v>
      </c>
      <c r="G3434" s="22">
        <f t="shared" si="53"/>
        <v>91838.1</v>
      </c>
      <c r="H3434" s="21">
        <v>0</v>
      </c>
      <c r="I3434" s="21">
        <v>0</v>
      </c>
    </row>
    <row r="3435" spans="1:9" ht="15" x14ac:dyDescent="0.25">
      <c r="A3435" s="24" t="s">
        <v>3619</v>
      </c>
      <c r="B3435" s="20">
        <v>0</v>
      </c>
      <c r="C3435" s="21">
        <v>0</v>
      </c>
      <c r="D3435" s="25">
        <v>149250.1</v>
      </c>
      <c r="E3435" s="25">
        <v>37411.1</v>
      </c>
      <c r="F3435" s="21">
        <v>0</v>
      </c>
      <c r="G3435" s="22">
        <f t="shared" si="53"/>
        <v>111839</v>
      </c>
      <c r="H3435" s="21">
        <v>0</v>
      </c>
      <c r="I3435" s="21">
        <v>0</v>
      </c>
    </row>
    <row r="3436" spans="1:9" ht="15" x14ac:dyDescent="0.25">
      <c r="A3436" s="24" t="s">
        <v>3620</v>
      </c>
      <c r="B3436" s="20">
        <v>0</v>
      </c>
      <c r="C3436" s="21">
        <v>0</v>
      </c>
      <c r="D3436" s="25">
        <v>139156.80000000002</v>
      </c>
      <c r="E3436" s="25">
        <v>51741.7</v>
      </c>
      <c r="F3436" s="21">
        <v>0</v>
      </c>
      <c r="G3436" s="22">
        <f t="shared" si="53"/>
        <v>87415.10000000002</v>
      </c>
      <c r="H3436" s="21">
        <v>0</v>
      </c>
      <c r="I3436" s="21">
        <v>0</v>
      </c>
    </row>
    <row r="3437" spans="1:9" ht="15" x14ac:dyDescent="0.25">
      <c r="A3437" s="24" t="s">
        <v>3621</v>
      </c>
      <c r="B3437" s="20">
        <v>0</v>
      </c>
      <c r="C3437" s="21">
        <v>0</v>
      </c>
      <c r="D3437" s="25">
        <v>25392.3</v>
      </c>
      <c r="E3437" s="25">
        <v>375.8</v>
      </c>
      <c r="F3437" s="21">
        <v>0</v>
      </c>
      <c r="G3437" s="22">
        <f t="shared" si="53"/>
        <v>25016.5</v>
      </c>
      <c r="H3437" s="21">
        <v>0</v>
      </c>
      <c r="I3437" s="21">
        <v>0</v>
      </c>
    </row>
    <row r="3438" spans="1:9" ht="15" x14ac:dyDescent="0.25">
      <c r="A3438" s="24" t="s">
        <v>3622</v>
      </c>
      <c r="B3438" s="20">
        <v>0</v>
      </c>
      <c r="C3438" s="21">
        <v>0</v>
      </c>
      <c r="D3438" s="25">
        <v>23722.800000000003</v>
      </c>
      <c r="E3438" s="25">
        <v>0</v>
      </c>
      <c r="F3438" s="21">
        <v>0</v>
      </c>
      <c r="G3438" s="22">
        <f t="shared" si="53"/>
        <v>23722.800000000003</v>
      </c>
      <c r="H3438" s="21">
        <v>0</v>
      </c>
      <c r="I3438" s="21">
        <v>0</v>
      </c>
    </row>
    <row r="3439" spans="1:9" ht="15" x14ac:dyDescent="0.25">
      <c r="A3439" s="24" t="s">
        <v>3623</v>
      </c>
      <c r="B3439" s="20">
        <v>0</v>
      </c>
      <c r="C3439" s="21">
        <v>0</v>
      </c>
      <c r="D3439" s="25">
        <v>11972.7</v>
      </c>
      <c r="E3439" s="25">
        <v>0</v>
      </c>
      <c r="F3439" s="21">
        <v>0</v>
      </c>
      <c r="G3439" s="22">
        <f t="shared" si="53"/>
        <v>11972.7</v>
      </c>
      <c r="H3439" s="21">
        <v>0</v>
      </c>
      <c r="I3439" s="21">
        <v>0</v>
      </c>
    </row>
    <row r="3440" spans="1:9" ht="15" x14ac:dyDescent="0.25">
      <c r="A3440" s="24" t="s">
        <v>3624</v>
      </c>
      <c r="B3440" s="20">
        <v>0</v>
      </c>
      <c r="C3440" s="21">
        <v>0</v>
      </c>
      <c r="D3440" s="25">
        <v>46253.100000000006</v>
      </c>
      <c r="E3440" s="25">
        <v>2600</v>
      </c>
      <c r="F3440" s="21">
        <v>0</v>
      </c>
      <c r="G3440" s="22">
        <f t="shared" si="53"/>
        <v>43653.100000000006</v>
      </c>
      <c r="H3440" s="21">
        <v>0</v>
      </c>
      <c r="I3440" s="21">
        <v>0</v>
      </c>
    </row>
    <row r="3441" spans="1:9" ht="15" x14ac:dyDescent="0.25">
      <c r="A3441" s="24" t="s">
        <v>3625</v>
      </c>
      <c r="B3441" s="20">
        <v>0</v>
      </c>
      <c r="C3441" s="21">
        <v>0</v>
      </c>
      <c r="D3441" s="25">
        <v>129950.70000000001</v>
      </c>
      <c r="E3441" s="25">
        <v>35925</v>
      </c>
      <c r="F3441" s="21">
        <v>0</v>
      </c>
      <c r="G3441" s="22">
        <f t="shared" si="53"/>
        <v>94025.700000000012</v>
      </c>
      <c r="H3441" s="21">
        <v>0</v>
      </c>
      <c r="I3441" s="21">
        <v>0</v>
      </c>
    </row>
    <row r="3442" spans="1:9" ht="15" x14ac:dyDescent="0.25">
      <c r="A3442" s="24" t="s">
        <v>3626</v>
      </c>
      <c r="B3442" s="20">
        <v>0</v>
      </c>
      <c r="C3442" s="21">
        <v>0</v>
      </c>
      <c r="D3442" s="25">
        <v>107976.90000000001</v>
      </c>
      <c r="E3442" s="25">
        <v>517.5</v>
      </c>
      <c r="F3442" s="21">
        <v>0</v>
      </c>
      <c r="G3442" s="22">
        <f t="shared" si="53"/>
        <v>107459.40000000001</v>
      </c>
      <c r="H3442" s="21">
        <v>0</v>
      </c>
      <c r="I3442" s="21">
        <v>0</v>
      </c>
    </row>
    <row r="3443" spans="1:9" ht="15" x14ac:dyDescent="0.25">
      <c r="A3443" s="24" t="s">
        <v>3627</v>
      </c>
      <c r="B3443" s="20">
        <v>0</v>
      </c>
      <c r="C3443" s="21">
        <v>0</v>
      </c>
      <c r="D3443" s="25">
        <v>134832</v>
      </c>
      <c r="E3443" s="25">
        <v>63699</v>
      </c>
      <c r="F3443" s="21">
        <v>0</v>
      </c>
      <c r="G3443" s="22">
        <f t="shared" si="53"/>
        <v>71133</v>
      </c>
      <c r="H3443" s="21">
        <v>0</v>
      </c>
      <c r="I3443" s="21">
        <v>0</v>
      </c>
    </row>
    <row r="3444" spans="1:9" ht="15" x14ac:dyDescent="0.25">
      <c r="A3444" s="24" t="s">
        <v>3628</v>
      </c>
      <c r="B3444" s="20">
        <v>0</v>
      </c>
      <c r="C3444" s="21">
        <v>0</v>
      </c>
      <c r="D3444" s="25">
        <v>130666.2</v>
      </c>
      <c r="E3444" s="25">
        <v>8977.2000000000007</v>
      </c>
      <c r="F3444" s="21">
        <v>0</v>
      </c>
      <c r="G3444" s="22">
        <f t="shared" si="53"/>
        <v>121689</v>
      </c>
      <c r="H3444" s="21">
        <v>0</v>
      </c>
      <c r="I3444" s="21">
        <v>0</v>
      </c>
    </row>
    <row r="3445" spans="1:9" ht="15" x14ac:dyDescent="0.25">
      <c r="A3445" s="24" t="s">
        <v>3629</v>
      </c>
      <c r="B3445" s="20">
        <v>0</v>
      </c>
      <c r="C3445" s="21">
        <v>0</v>
      </c>
      <c r="D3445" s="25">
        <v>61421.7</v>
      </c>
      <c r="E3445" s="25">
        <v>24842.400000000001</v>
      </c>
      <c r="F3445" s="21">
        <v>0</v>
      </c>
      <c r="G3445" s="22">
        <f t="shared" si="53"/>
        <v>36579.299999999996</v>
      </c>
      <c r="H3445" s="21">
        <v>0</v>
      </c>
      <c r="I3445" s="21">
        <v>0</v>
      </c>
    </row>
    <row r="3446" spans="1:9" ht="15" x14ac:dyDescent="0.25">
      <c r="A3446" s="24" t="s">
        <v>3630</v>
      </c>
      <c r="B3446" s="20">
        <v>0</v>
      </c>
      <c r="C3446" s="21">
        <v>0</v>
      </c>
      <c r="D3446" s="25">
        <v>62455.199999999997</v>
      </c>
      <c r="E3446" s="25">
        <v>8256</v>
      </c>
      <c r="F3446" s="21">
        <v>0</v>
      </c>
      <c r="G3446" s="22">
        <f t="shared" si="53"/>
        <v>54199.199999999997</v>
      </c>
      <c r="H3446" s="21">
        <v>0</v>
      </c>
      <c r="I3446" s="21">
        <v>0</v>
      </c>
    </row>
    <row r="3447" spans="1:9" ht="15" x14ac:dyDescent="0.25">
      <c r="A3447" s="24" t="s">
        <v>3631</v>
      </c>
      <c r="B3447" s="20">
        <v>0</v>
      </c>
      <c r="C3447" s="21">
        <v>0</v>
      </c>
      <c r="D3447" s="25">
        <v>53455.799999999996</v>
      </c>
      <c r="E3447" s="25">
        <v>8224.1</v>
      </c>
      <c r="F3447" s="21">
        <v>0</v>
      </c>
      <c r="G3447" s="22">
        <f t="shared" si="53"/>
        <v>45231.7</v>
      </c>
      <c r="H3447" s="21">
        <v>0</v>
      </c>
      <c r="I3447" s="21">
        <v>0</v>
      </c>
    </row>
    <row r="3448" spans="1:9" ht="15" x14ac:dyDescent="0.25">
      <c r="A3448" s="24" t="s">
        <v>3632</v>
      </c>
      <c r="B3448" s="20">
        <v>0</v>
      </c>
      <c r="C3448" s="21">
        <v>0</v>
      </c>
      <c r="D3448" s="25">
        <v>57001.500000000007</v>
      </c>
      <c r="E3448" s="25">
        <v>18342.099999999999</v>
      </c>
      <c r="F3448" s="21">
        <v>0</v>
      </c>
      <c r="G3448" s="22">
        <f t="shared" si="53"/>
        <v>38659.400000000009</v>
      </c>
      <c r="H3448" s="21">
        <v>0</v>
      </c>
      <c r="I3448" s="21">
        <v>0</v>
      </c>
    </row>
    <row r="3449" spans="1:9" ht="15" x14ac:dyDescent="0.25">
      <c r="A3449" s="24" t="s">
        <v>3633</v>
      </c>
      <c r="B3449" s="20">
        <v>0</v>
      </c>
      <c r="C3449" s="21">
        <v>0</v>
      </c>
      <c r="D3449" s="25">
        <v>59799.9</v>
      </c>
      <c r="E3449" s="25">
        <v>1756.6</v>
      </c>
      <c r="F3449" s="21">
        <v>0</v>
      </c>
      <c r="G3449" s="22">
        <f t="shared" si="53"/>
        <v>58043.3</v>
      </c>
      <c r="H3449" s="21">
        <v>0</v>
      </c>
      <c r="I3449" s="21">
        <v>0</v>
      </c>
    </row>
    <row r="3450" spans="1:9" ht="15" x14ac:dyDescent="0.25">
      <c r="A3450" s="24" t="s">
        <v>3634</v>
      </c>
      <c r="B3450" s="20">
        <v>0</v>
      </c>
      <c r="C3450" s="21">
        <v>0</v>
      </c>
      <c r="D3450" s="25">
        <v>47175.3</v>
      </c>
      <c r="E3450" s="25">
        <v>2601.5</v>
      </c>
      <c r="F3450" s="21">
        <v>0</v>
      </c>
      <c r="G3450" s="22">
        <f t="shared" si="53"/>
        <v>44573.8</v>
      </c>
      <c r="H3450" s="21">
        <v>0</v>
      </c>
      <c r="I3450" s="21">
        <v>0</v>
      </c>
    </row>
    <row r="3451" spans="1:9" ht="15" x14ac:dyDescent="0.25">
      <c r="A3451" s="24" t="s">
        <v>3635</v>
      </c>
      <c r="B3451" s="20">
        <v>0</v>
      </c>
      <c r="C3451" s="21">
        <v>0</v>
      </c>
      <c r="D3451" s="25">
        <v>64522.2</v>
      </c>
      <c r="E3451" s="25">
        <v>8243.2000000000007</v>
      </c>
      <c r="F3451" s="21">
        <v>0</v>
      </c>
      <c r="G3451" s="22">
        <f t="shared" si="53"/>
        <v>56279</v>
      </c>
      <c r="H3451" s="21">
        <v>0</v>
      </c>
      <c r="I3451" s="21">
        <v>0</v>
      </c>
    </row>
    <row r="3452" spans="1:9" ht="15" x14ac:dyDescent="0.25">
      <c r="A3452" s="24" t="s">
        <v>3636</v>
      </c>
      <c r="B3452" s="20">
        <v>0</v>
      </c>
      <c r="C3452" s="21">
        <v>0</v>
      </c>
      <c r="D3452" s="25">
        <v>55665.899999999994</v>
      </c>
      <c r="E3452" s="25">
        <v>13798</v>
      </c>
      <c r="F3452" s="21">
        <v>0</v>
      </c>
      <c r="G3452" s="22">
        <f t="shared" si="53"/>
        <v>41867.899999999994</v>
      </c>
      <c r="H3452" s="21">
        <v>0</v>
      </c>
      <c r="I3452" s="21">
        <v>0</v>
      </c>
    </row>
    <row r="3453" spans="1:9" ht="15" x14ac:dyDescent="0.25">
      <c r="A3453" s="24" t="s">
        <v>3637</v>
      </c>
      <c r="B3453" s="20">
        <v>0</v>
      </c>
      <c r="C3453" s="21">
        <v>0</v>
      </c>
      <c r="D3453" s="25">
        <v>50561.999999999993</v>
      </c>
      <c r="E3453" s="25">
        <v>21521.5</v>
      </c>
      <c r="F3453" s="21">
        <v>0</v>
      </c>
      <c r="G3453" s="22">
        <f t="shared" si="53"/>
        <v>29040.499999999993</v>
      </c>
      <c r="H3453" s="21">
        <v>0</v>
      </c>
      <c r="I3453" s="21">
        <v>0</v>
      </c>
    </row>
    <row r="3454" spans="1:9" ht="15" x14ac:dyDescent="0.25">
      <c r="A3454" s="24" t="s">
        <v>3638</v>
      </c>
      <c r="B3454" s="20">
        <v>0</v>
      </c>
      <c r="C3454" s="21">
        <v>0</v>
      </c>
      <c r="D3454" s="25">
        <v>99406.800000000017</v>
      </c>
      <c r="E3454" s="25">
        <v>25211.199999999997</v>
      </c>
      <c r="F3454" s="21">
        <v>0</v>
      </c>
      <c r="G3454" s="22">
        <f t="shared" si="53"/>
        <v>74195.60000000002</v>
      </c>
      <c r="H3454" s="21">
        <v>0</v>
      </c>
      <c r="I3454" s="21">
        <v>0</v>
      </c>
    </row>
    <row r="3455" spans="1:9" ht="15" x14ac:dyDescent="0.25">
      <c r="A3455" s="24" t="s">
        <v>3639</v>
      </c>
      <c r="B3455" s="20">
        <v>0</v>
      </c>
      <c r="C3455" s="21">
        <v>0</v>
      </c>
      <c r="D3455" s="25">
        <v>99724.799999999988</v>
      </c>
      <c r="E3455" s="25">
        <v>30802.799999999999</v>
      </c>
      <c r="F3455" s="21">
        <v>0</v>
      </c>
      <c r="G3455" s="22">
        <f t="shared" si="53"/>
        <v>68921.999999999985</v>
      </c>
      <c r="H3455" s="21">
        <v>0</v>
      </c>
      <c r="I3455" s="21">
        <v>0</v>
      </c>
    </row>
    <row r="3456" spans="1:9" ht="15" x14ac:dyDescent="0.25">
      <c r="A3456" s="24" t="s">
        <v>3640</v>
      </c>
      <c r="B3456" s="20">
        <v>0</v>
      </c>
      <c r="C3456" s="21">
        <v>0</v>
      </c>
      <c r="D3456" s="25">
        <v>281318.7</v>
      </c>
      <c r="E3456" s="25">
        <v>56971.200000000004</v>
      </c>
      <c r="F3456" s="21">
        <v>0</v>
      </c>
      <c r="G3456" s="22">
        <f t="shared" si="53"/>
        <v>224347.5</v>
      </c>
      <c r="H3456" s="21">
        <v>0</v>
      </c>
      <c r="I3456" s="21">
        <v>0</v>
      </c>
    </row>
    <row r="3457" spans="1:9" ht="15" x14ac:dyDescent="0.25">
      <c r="A3457" s="24" t="s">
        <v>3641</v>
      </c>
      <c r="B3457" s="20">
        <v>0</v>
      </c>
      <c r="C3457" s="21">
        <v>0</v>
      </c>
      <c r="D3457" s="25">
        <v>44504.100000000006</v>
      </c>
      <c r="E3457" s="25">
        <v>7178.5999999999995</v>
      </c>
      <c r="F3457" s="21">
        <v>0</v>
      </c>
      <c r="G3457" s="22">
        <f t="shared" si="53"/>
        <v>37325.500000000007</v>
      </c>
      <c r="H3457" s="21">
        <v>0</v>
      </c>
      <c r="I3457" s="21">
        <v>0</v>
      </c>
    </row>
    <row r="3458" spans="1:9" ht="15" x14ac:dyDescent="0.25">
      <c r="A3458" s="24" t="s">
        <v>3642</v>
      </c>
      <c r="B3458" s="20">
        <v>0</v>
      </c>
      <c r="C3458" s="21">
        <v>0</v>
      </c>
      <c r="D3458" s="25">
        <v>28270.2</v>
      </c>
      <c r="E3458" s="25">
        <v>6793</v>
      </c>
      <c r="F3458" s="21">
        <v>0</v>
      </c>
      <c r="G3458" s="22">
        <f t="shared" si="53"/>
        <v>21477.200000000001</v>
      </c>
      <c r="H3458" s="21">
        <v>0</v>
      </c>
      <c r="I3458" s="21">
        <v>0</v>
      </c>
    </row>
    <row r="3459" spans="1:9" ht="15" x14ac:dyDescent="0.25">
      <c r="A3459" s="24" t="s">
        <v>3643</v>
      </c>
      <c r="B3459" s="20">
        <v>0</v>
      </c>
      <c r="C3459" s="21">
        <v>0</v>
      </c>
      <c r="D3459" s="25">
        <v>135229.50000000003</v>
      </c>
      <c r="E3459" s="25">
        <v>33624.400000000001</v>
      </c>
      <c r="F3459" s="21">
        <v>0</v>
      </c>
      <c r="G3459" s="22">
        <f t="shared" si="53"/>
        <v>101605.10000000003</v>
      </c>
      <c r="H3459" s="21">
        <v>0</v>
      </c>
      <c r="I3459" s="21">
        <v>0</v>
      </c>
    </row>
    <row r="3460" spans="1:9" ht="15" x14ac:dyDescent="0.25">
      <c r="A3460" s="24" t="s">
        <v>3644</v>
      </c>
      <c r="B3460" s="20">
        <v>0</v>
      </c>
      <c r="C3460" s="21">
        <v>0</v>
      </c>
      <c r="D3460" s="25">
        <v>139411.20000000001</v>
      </c>
      <c r="E3460" s="25">
        <v>72967.8</v>
      </c>
      <c r="F3460" s="21">
        <v>0</v>
      </c>
      <c r="G3460" s="22">
        <f t="shared" si="53"/>
        <v>66443.400000000009</v>
      </c>
      <c r="H3460" s="21">
        <v>0</v>
      </c>
      <c r="I3460" s="21">
        <v>0</v>
      </c>
    </row>
    <row r="3461" spans="1:9" ht="15" x14ac:dyDescent="0.25">
      <c r="A3461" s="24" t="s">
        <v>3645</v>
      </c>
      <c r="B3461" s="20">
        <v>0</v>
      </c>
      <c r="C3461" s="21">
        <v>0</v>
      </c>
      <c r="D3461" s="25">
        <v>117596.4</v>
      </c>
      <c r="E3461" s="25">
        <v>39156.400000000001</v>
      </c>
      <c r="F3461" s="21">
        <v>0</v>
      </c>
      <c r="G3461" s="22">
        <f t="shared" si="53"/>
        <v>78440</v>
      </c>
      <c r="H3461" s="21">
        <v>0</v>
      </c>
      <c r="I3461" s="21">
        <v>0</v>
      </c>
    </row>
    <row r="3462" spans="1:9" ht="15" x14ac:dyDescent="0.25">
      <c r="A3462" s="24" t="s">
        <v>3646</v>
      </c>
      <c r="B3462" s="20">
        <v>0</v>
      </c>
      <c r="C3462" s="21">
        <v>0</v>
      </c>
      <c r="D3462" s="25">
        <v>152417.4</v>
      </c>
      <c r="E3462" s="25">
        <v>78267.200000000012</v>
      </c>
      <c r="F3462" s="21">
        <v>0</v>
      </c>
      <c r="G3462" s="22">
        <f t="shared" si="53"/>
        <v>74150.199999999983</v>
      </c>
      <c r="H3462" s="21">
        <v>0</v>
      </c>
      <c r="I3462" s="21">
        <v>0</v>
      </c>
    </row>
    <row r="3463" spans="1:9" ht="15" x14ac:dyDescent="0.25">
      <c r="A3463" s="24" t="s">
        <v>3647</v>
      </c>
      <c r="B3463" s="20">
        <v>0</v>
      </c>
      <c r="C3463" s="21">
        <v>0</v>
      </c>
      <c r="D3463" s="25">
        <v>168428.69999999995</v>
      </c>
      <c r="E3463" s="25">
        <v>33578.9</v>
      </c>
      <c r="F3463" s="21">
        <v>0</v>
      </c>
      <c r="G3463" s="22">
        <f t="shared" ref="G3463:G3526" si="54">D3463-E3463</f>
        <v>134849.79999999996</v>
      </c>
      <c r="H3463" s="21">
        <v>0</v>
      </c>
      <c r="I3463" s="21">
        <v>0</v>
      </c>
    </row>
    <row r="3464" spans="1:9" ht="15" x14ac:dyDescent="0.25">
      <c r="A3464" s="24" t="s">
        <v>3648</v>
      </c>
      <c r="B3464" s="20">
        <v>0</v>
      </c>
      <c r="C3464" s="21">
        <v>0</v>
      </c>
      <c r="D3464" s="25">
        <v>102602.70000000001</v>
      </c>
      <c r="E3464" s="25">
        <v>15332.7</v>
      </c>
      <c r="F3464" s="21">
        <v>0</v>
      </c>
      <c r="G3464" s="22">
        <f t="shared" si="54"/>
        <v>87270.000000000015</v>
      </c>
      <c r="H3464" s="21">
        <v>0</v>
      </c>
      <c r="I3464" s="21">
        <v>0</v>
      </c>
    </row>
    <row r="3465" spans="1:9" ht="15" x14ac:dyDescent="0.25">
      <c r="A3465" s="24" t="s">
        <v>3649</v>
      </c>
      <c r="B3465" s="20">
        <v>0</v>
      </c>
      <c r="C3465" s="21">
        <v>0</v>
      </c>
      <c r="D3465" s="25">
        <v>115799.69999999998</v>
      </c>
      <c r="E3465" s="25">
        <v>29011</v>
      </c>
      <c r="F3465" s="21">
        <v>0</v>
      </c>
      <c r="G3465" s="22">
        <f t="shared" si="54"/>
        <v>86788.699999999983</v>
      </c>
      <c r="H3465" s="21">
        <v>0</v>
      </c>
      <c r="I3465" s="21">
        <v>0</v>
      </c>
    </row>
    <row r="3466" spans="1:9" ht="15" x14ac:dyDescent="0.25">
      <c r="A3466" s="24" t="s">
        <v>3650</v>
      </c>
      <c r="B3466" s="20">
        <v>0</v>
      </c>
      <c r="C3466" s="21">
        <v>0</v>
      </c>
      <c r="D3466" s="25">
        <v>150779.69999999998</v>
      </c>
      <c r="E3466" s="25">
        <v>12627.1</v>
      </c>
      <c r="F3466" s="21">
        <v>0</v>
      </c>
      <c r="G3466" s="22">
        <f t="shared" si="54"/>
        <v>138152.59999999998</v>
      </c>
      <c r="H3466" s="21">
        <v>0</v>
      </c>
      <c r="I3466" s="21">
        <v>0</v>
      </c>
    </row>
    <row r="3467" spans="1:9" ht="15" x14ac:dyDescent="0.25">
      <c r="A3467" s="24" t="s">
        <v>3651</v>
      </c>
      <c r="B3467" s="20">
        <v>0</v>
      </c>
      <c r="C3467" s="21">
        <v>0</v>
      </c>
      <c r="D3467" s="25">
        <v>150732.00000000003</v>
      </c>
      <c r="E3467" s="25">
        <v>44001.7</v>
      </c>
      <c r="F3467" s="21">
        <v>0</v>
      </c>
      <c r="G3467" s="22">
        <f t="shared" si="54"/>
        <v>106730.30000000003</v>
      </c>
      <c r="H3467" s="21">
        <v>0</v>
      </c>
      <c r="I3467" s="21">
        <v>0</v>
      </c>
    </row>
    <row r="3468" spans="1:9" ht="15" x14ac:dyDescent="0.25">
      <c r="A3468" s="24" t="s">
        <v>3652</v>
      </c>
      <c r="B3468" s="20">
        <v>0</v>
      </c>
      <c r="C3468" s="21">
        <v>0</v>
      </c>
      <c r="D3468" s="25">
        <v>154515.9</v>
      </c>
      <c r="E3468" s="25">
        <v>65957.600000000006</v>
      </c>
      <c r="F3468" s="21">
        <v>0</v>
      </c>
      <c r="G3468" s="22">
        <f t="shared" si="54"/>
        <v>88558.299999999988</v>
      </c>
      <c r="H3468" s="21">
        <v>0</v>
      </c>
      <c r="I3468" s="21">
        <v>0</v>
      </c>
    </row>
    <row r="3469" spans="1:9" ht="15" x14ac:dyDescent="0.25">
      <c r="A3469" s="24" t="s">
        <v>3653</v>
      </c>
      <c r="B3469" s="20">
        <v>0</v>
      </c>
      <c r="C3469" s="21">
        <v>0</v>
      </c>
      <c r="D3469" s="25">
        <v>210547.79999999996</v>
      </c>
      <c r="E3469" s="25">
        <v>135933</v>
      </c>
      <c r="F3469" s="21">
        <v>0</v>
      </c>
      <c r="G3469" s="22">
        <f t="shared" si="54"/>
        <v>74614.799999999959</v>
      </c>
      <c r="H3469" s="21">
        <v>0</v>
      </c>
      <c r="I3469" s="21">
        <v>0</v>
      </c>
    </row>
    <row r="3470" spans="1:9" ht="15" x14ac:dyDescent="0.25">
      <c r="A3470" s="24" t="s">
        <v>3654</v>
      </c>
      <c r="B3470" s="20">
        <v>0</v>
      </c>
      <c r="C3470" s="21">
        <v>0</v>
      </c>
      <c r="D3470" s="25">
        <v>101283.00000000001</v>
      </c>
      <c r="E3470" s="25">
        <v>43144.3</v>
      </c>
      <c r="F3470" s="21">
        <v>0</v>
      </c>
      <c r="G3470" s="22">
        <f t="shared" si="54"/>
        <v>58138.700000000012</v>
      </c>
      <c r="H3470" s="21">
        <v>0</v>
      </c>
      <c r="I3470" s="21">
        <v>0</v>
      </c>
    </row>
    <row r="3471" spans="1:9" ht="15" x14ac:dyDescent="0.25">
      <c r="A3471" s="24" t="s">
        <v>3655</v>
      </c>
      <c r="B3471" s="20">
        <v>0</v>
      </c>
      <c r="C3471" s="21">
        <v>0</v>
      </c>
      <c r="D3471" s="25">
        <v>62757.299999999996</v>
      </c>
      <c r="E3471" s="25">
        <v>27477.699999999997</v>
      </c>
      <c r="F3471" s="21">
        <v>0</v>
      </c>
      <c r="G3471" s="22">
        <f t="shared" si="54"/>
        <v>35279.599999999999</v>
      </c>
      <c r="H3471" s="21">
        <v>0</v>
      </c>
      <c r="I3471" s="21">
        <v>0</v>
      </c>
    </row>
    <row r="3472" spans="1:9" ht="15" x14ac:dyDescent="0.25">
      <c r="A3472" s="24" t="s">
        <v>3656</v>
      </c>
      <c r="B3472" s="20">
        <v>0</v>
      </c>
      <c r="C3472" s="21">
        <v>0</v>
      </c>
      <c r="D3472" s="25">
        <v>42850.5</v>
      </c>
      <c r="E3472" s="25">
        <v>1836</v>
      </c>
      <c r="F3472" s="21">
        <v>0</v>
      </c>
      <c r="G3472" s="22">
        <f t="shared" si="54"/>
        <v>41014.5</v>
      </c>
      <c r="H3472" s="21">
        <v>0</v>
      </c>
      <c r="I3472" s="21">
        <v>0</v>
      </c>
    </row>
    <row r="3473" spans="1:9" ht="15" x14ac:dyDescent="0.25">
      <c r="A3473" s="24" t="s">
        <v>3657</v>
      </c>
      <c r="B3473" s="20">
        <v>0</v>
      </c>
      <c r="C3473" s="21">
        <v>0</v>
      </c>
      <c r="D3473" s="25">
        <v>37110.600000000006</v>
      </c>
      <c r="E3473" s="25">
        <v>8560</v>
      </c>
      <c r="F3473" s="21">
        <v>0</v>
      </c>
      <c r="G3473" s="22">
        <f t="shared" si="54"/>
        <v>28550.600000000006</v>
      </c>
      <c r="H3473" s="21">
        <v>0</v>
      </c>
      <c r="I3473" s="21">
        <v>0</v>
      </c>
    </row>
    <row r="3474" spans="1:9" ht="15" x14ac:dyDescent="0.25">
      <c r="A3474" s="24" t="s">
        <v>3658</v>
      </c>
      <c r="B3474" s="20">
        <v>0</v>
      </c>
      <c r="C3474" s="21">
        <v>0</v>
      </c>
      <c r="D3474" s="25">
        <v>52517.700000000004</v>
      </c>
      <c r="E3474" s="25">
        <v>13971.9</v>
      </c>
      <c r="F3474" s="21">
        <v>0</v>
      </c>
      <c r="G3474" s="22">
        <f t="shared" si="54"/>
        <v>38545.800000000003</v>
      </c>
      <c r="H3474" s="21">
        <v>0</v>
      </c>
      <c r="I3474" s="21">
        <v>0</v>
      </c>
    </row>
    <row r="3475" spans="1:9" ht="15" x14ac:dyDescent="0.25">
      <c r="A3475" s="24" t="s">
        <v>3659</v>
      </c>
      <c r="B3475" s="20">
        <v>0</v>
      </c>
      <c r="C3475" s="21">
        <v>0</v>
      </c>
      <c r="D3475" s="25">
        <v>53265</v>
      </c>
      <c r="E3475" s="25">
        <v>27795</v>
      </c>
      <c r="F3475" s="21">
        <v>0</v>
      </c>
      <c r="G3475" s="22">
        <f t="shared" si="54"/>
        <v>25470</v>
      </c>
      <c r="H3475" s="21">
        <v>0</v>
      </c>
      <c r="I3475" s="21">
        <v>0</v>
      </c>
    </row>
    <row r="3476" spans="1:9" ht="15" x14ac:dyDescent="0.25">
      <c r="A3476" s="24" t="s">
        <v>1007</v>
      </c>
      <c r="B3476" s="20">
        <v>0</v>
      </c>
      <c r="C3476" s="21">
        <v>0</v>
      </c>
      <c r="D3476" s="25">
        <v>51770.400000000001</v>
      </c>
      <c r="E3476" s="25">
        <v>0</v>
      </c>
      <c r="F3476" s="21">
        <v>0</v>
      </c>
      <c r="G3476" s="22">
        <f t="shared" si="54"/>
        <v>51770.400000000001</v>
      </c>
      <c r="H3476" s="21">
        <v>0</v>
      </c>
      <c r="I3476" s="21">
        <v>0</v>
      </c>
    </row>
    <row r="3477" spans="1:9" ht="15" x14ac:dyDescent="0.25">
      <c r="A3477" s="24" t="s">
        <v>3660</v>
      </c>
      <c r="B3477" s="20">
        <v>0</v>
      </c>
      <c r="C3477" s="21">
        <v>0</v>
      </c>
      <c r="D3477" s="25">
        <v>31847.700000000004</v>
      </c>
      <c r="E3477" s="25">
        <v>0</v>
      </c>
      <c r="F3477" s="21">
        <v>0</v>
      </c>
      <c r="G3477" s="22">
        <f t="shared" si="54"/>
        <v>31847.700000000004</v>
      </c>
      <c r="H3477" s="21">
        <v>0</v>
      </c>
      <c r="I3477" s="21">
        <v>0</v>
      </c>
    </row>
    <row r="3478" spans="1:9" ht="15" x14ac:dyDescent="0.25">
      <c r="A3478" s="24" t="s">
        <v>3661</v>
      </c>
      <c r="B3478" s="20">
        <v>0</v>
      </c>
      <c r="C3478" s="21">
        <v>0</v>
      </c>
      <c r="D3478" s="25">
        <v>44917.5</v>
      </c>
      <c r="E3478" s="25">
        <v>3380</v>
      </c>
      <c r="F3478" s="21">
        <v>0</v>
      </c>
      <c r="G3478" s="22">
        <f t="shared" si="54"/>
        <v>41537.5</v>
      </c>
      <c r="H3478" s="21">
        <v>0</v>
      </c>
      <c r="I3478" s="21">
        <v>0</v>
      </c>
    </row>
    <row r="3479" spans="1:9" ht="15" x14ac:dyDescent="0.25">
      <c r="A3479" s="24" t="s">
        <v>3375</v>
      </c>
      <c r="B3479" s="20">
        <v>0</v>
      </c>
      <c r="C3479" s="21">
        <v>0</v>
      </c>
      <c r="D3479" s="25">
        <v>42675.6</v>
      </c>
      <c r="E3479" s="25">
        <v>19396</v>
      </c>
      <c r="F3479" s="21">
        <v>0</v>
      </c>
      <c r="G3479" s="22">
        <f t="shared" si="54"/>
        <v>23279.599999999999</v>
      </c>
      <c r="H3479" s="21">
        <v>0</v>
      </c>
      <c r="I3479" s="21">
        <v>0</v>
      </c>
    </row>
    <row r="3480" spans="1:9" ht="15" x14ac:dyDescent="0.25">
      <c r="A3480" s="24" t="s">
        <v>3662</v>
      </c>
      <c r="B3480" s="20">
        <v>0</v>
      </c>
      <c r="C3480" s="21">
        <v>0</v>
      </c>
      <c r="D3480" s="25">
        <v>56286</v>
      </c>
      <c r="E3480" s="25">
        <v>15862.4</v>
      </c>
      <c r="F3480" s="21">
        <v>0</v>
      </c>
      <c r="G3480" s="22">
        <f t="shared" si="54"/>
        <v>40423.599999999999</v>
      </c>
      <c r="H3480" s="21">
        <v>0</v>
      </c>
      <c r="I3480" s="21">
        <v>0</v>
      </c>
    </row>
    <row r="3481" spans="1:9" ht="15" x14ac:dyDescent="0.25">
      <c r="A3481" s="24" t="s">
        <v>3663</v>
      </c>
      <c r="B3481" s="20">
        <v>0</v>
      </c>
      <c r="C3481" s="21">
        <v>0</v>
      </c>
      <c r="D3481" s="25">
        <v>46110</v>
      </c>
      <c r="E3481" s="25">
        <v>19672.599999999999</v>
      </c>
      <c r="F3481" s="21">
        <v>0</v>
      </c>
      <c r="G3481" s="22">
        <f t="shared" si="54"/>
        <v>26437.4</v>
      </c>
      <c r="H3481" s="21">
        <v>0</v>
      </c>
      <c r="I3481" s="21">
        <v>0</v>
      </c>
    </row>
    <row r="3482" spans="1:9" ht="15" x14ac:dyDescent="0.25">
      <c r="A3482" s="24" t="s">
        <v>3664</v>
      </c>
      <c r="B3482" s="20">
        <v>0</v>
      </c>
      <c r="C3482" s="21">
        <v>0</v>
      </c>
      <c r="D3482" s="25">
        <v>443845.32000000007</v>
      </c>
      <c r="E3482" s="25">
        <v>116870.62</v>
      </c>
      <c r="F3482" s="21">
        <v>0</v>
      </c>
      <c r="G3482" s="22">
        <f t="shared" si="54"/>
        <v>326974.70000000007</v>
      </c>
      <c r="H3482" s="21">
        <v>0</v>
      </c>
      <c r="I3482" s="21">
        <v>0</v>
      </c>
    </row>
    <row r="3483" spans="1:9" ht="15" x14ac:dyDescent="0.25">
      <c r="A3483" s="24" t="s">
        <v>3665</v>
      </c>
      <c r="B3483" s="20">
        <v>0</v>
      </c>
      <c r="C3483" s="21">
        <v>0</v>
      </c>
      <c r="D3483" s="25">
        <v>420433.9</v>
      </c>
      <c r="E3483" s="25">
        <v>257407.66000000003</v>
      </c>
      <c r="F3483" s="21">
        <v>0</v>
      </c>
      <c r="G3483" s="22">
        <f t="shared" si="54"/>
        <v>163026.23999999999</v>
      </c>
      <c r="H3483" s="21">
        <v>0</v>
      </c>
      <c r="I3483" s="21">
        <v>0</v>
      </c>
    </row>
    <row r="3484" spans="1:9" ht="15" x14ac:dyDescent="0.25">
      <c r="A3484" s="24" t="s">
        <v>3666</v>
      </c>
      <c r="B3484" s="20">
        <v>0</v>
      </c>
      <c r="C3484" s="21">
        <v>0</v>
      </c>
      <c r="D3484" s="25">
        <v>807179.39999999967</v>
      </c>
      <c r="E3484" s="25">
        <v>320390.5</v>
      </c>
      <c r="F3484" s="21">
        <v>0</v>
      </c>
      <c r="G3484" s="22">
        <f t="shared" si="54"/>
        <v>486788.89999999967</v>
      </c>
      <c r="H3484" s="21">
        <v>0</v>
      </c>
      <c r="I3484" s="21">
        <v>0</v>
      </c>
    </row>
    <row r="3485" spans="1:9" ht="15" x14ac:dyDescent="0.25">
      <c r="A3485" s="24" t="s">
        <v>3667</v>
      </c>
      <c r="B3485" s="20">
        <v>0</v>
      </c>
      <c r="C3485" s="21">
        <v>0</v>
      </c>
      <c r="D3485" s="25">
        <v>202502.39999999999</v>
      </c>
      <c r="E3485" s="25">
        <v>53156.700000000004</v>
      </c>
      <c r="F3485" s="21">
        <v>0</v>
      </c>
      <c r="G3485" s="22">
        <f t="shared" si="54"/>
        <v>149345.69999999998</v>
      </c>
      <c r="H3485" s="21">
        <v>0</v>
      </c>
      <c r="I3485" s="21">
        <v>0</v>
      </c>
    </row>
    <row r="3486" spans="1:9" ht="15" x14ac:dyDescent="0.25">
      <c r="A3486" s="24" t="s">
        <v>3668</v>
      </c>
      <c r="B3486" s="20">
        <v>0</v>
      </c>
      <c r="C3486" s="21">
        <v>0</v>
      </c>
      <c r="D3486" s="25">
        <v>610579.19999999995</v>
      </c>
      <c r="E3486" s="25">
        <v>312871.2</v>
      </c>
      <c r="F3486" s="21">
        <v>0</v>
      </c>
      <c r="G3486" s="22">
        <f t="shared" si="54"/>
        <v>297707.99999999994</v>
      </c>
      <c r="H3486" s="21">
        <v>0</v>
      </c>
      <c r="I3486" s="21">
        <v>0</v>
      </c>
    </row>
    <row r="3487" spans="1:9" ht="15" x14ac:dyDescent="0.25">
      <c r="A3487" s="24" t="s">
        <v>3669</v>
      </c>
      <c r="B3487" s="20">
        <v>0</v>
      </c>
      <c r="C3487" s="21">
        <v>0</v>
      </c>
      <c r="D3487" s="25">
        <v>1328258.1199999999</v>
      </c>
      <c r="E3487" s="25">
        <v>534425.59999999998</v>
      </c>
      <c r="F3487" s="21">
        <v>0</v>
      </c>
      <c r="G3487" s="22">
        <f t="shared" si="54"/>
        <v>793832.5199999999</v>
      </c>
      <c r="H3487" s="21">
        <v>0</v>
      </c>
      <c r="I3487" s="21">
        <v>0</v>
      </c>
    </row>
    <row r="3488" spans="1:9" ht="15" x14ac:dyDescent="0.25">
      <c r="A3488" s="24" t="s">
        <v>3670</v>
      </c>
      <c r="B3488" s="20">
        <v>0</v>
      </c>
      <c r="C3488" s="21">
        <v>0</v>
      </c>
      <c r="D3488" s="25">
        <v>820015.47000000044</v>
      </c>
      <c r="E3488" s="25">
        <v>440998.9200000001</v>
      </c>
      <c r="F3488" s="21">
        <v>0</v>
      </c>
      <c r="G3488" s="22">
        <f t="shared" si="54"/>
        <v>379016.55000000034</v>
      </c>
      <c r="H3488" s="21">
        <v>0</v>
      </c>
      <c r="I3488" s="21">
        <v>0</v>
      </c>
    </row>
    <row r="3489" spans="1:9" ht="15" x14ac:dyDescent="0.25">
      <c r="A3489" s="24" t="s">
        <v>3671</v>
      </c>
      <c r="B3489" s="20">
        <v>0</v>
      </c>
      <c r="C3489" s="21">
        <v>0</v>
      </c>
      <c r="D3489" s="25">
        <v>623645.69999999984</v>
      </c>
      <c r="E3489" s="25">
        <v>338493.09999999992</v>
      </c>
      <c r="F3489" s="21">
        <v>0</v>
      </c>
      <c r="G3489" s="22">
        <f t="shared" si="54"/>
        <v>285152.59999999992</v>
      </c>
      <c r="H3489" s="21">
        <v>0</v>
      </c>
      <c r="I3489" s="21">
        <v>0</v>
      </c>
    </row>
    <row r="3490" spans="1:9" ht="15" x14ac:dyDescent="0.25">
      <c r="A3490" s="24" t="s">
        <v>3672</v>
      </c>
      <c r="B3490" s="20">
        <v>0</v>
      </c>
      <c r="C3490" s="21">
        <v>0</v>
      </c>
      <c r="D3490" s="25">
        <v>1148884.9000000001</v>
      </c>
      <c r="E3490" s="25">
        <v>447240.79999999993</v>
      </c>
      <c r="F3490" s="21">
        <v>0</v>
      </c>
      <c r="G3490" s="22">
        <f t="shared" si="54"/>
        <v>701644.10000000021</v>
      </c>
      <c r="H3490" s="21">
        <v>0</v>
      </c>
      <c r="I3490" s="21">
        <v>0</v>
      </c>
    </row>
    <row r="3491" spans="1:9" ht="15" x14ac:dyDescent="0.25">
      <c r="A3491" s="24" t="s">
        <v>3673</v>
      </c>
      <c r="B3491" s="20">
        <v>0</v>
      </c>
      <c r="C3491" s="21">
        <v>0</v>
      </c>
      <c r="D3491" s="25">
        <v>49242.3</v>
      </c>
      <c r="E3491" s="25">
        <v>8691.7999999999993</v>
      </c>
      <c r="F3491" s="21">
        <v>0</v>
      </c>
      <c r="G3491" s="22">
        <f t="shared" si="54"/>
        <v>40550.5</v>
      </c>
      <c r="H3491" s="21">
        <v>0</v>
      </c>
      <c r="I3491" s="21">
        <v>0</v>
      </c>
    </row>
    <row r="3492" spans="1:9" ht="15" x14ac:dyDescent="0.25">
      <c r="A3492" s="24" t="s">
        <v>3674</v>
      </c>
      <c r="B3492" s="20">
        <v>0</v>
      </c>
      <c r="C3492" s="21">
        <v>0</v>
      </c>
      <c r="D3492" s="25">
        <v>58035</v>
      </c>
      <c r="E3492" s="25">
        <v>26491.4</v>
      </c>
      <c r="F3492" s="21">
        <v>0</v>
      </c>
      <c r="G3492" s="22">
        <f t="shared" si="54"/>
        <v>31543.599999999999</v>
      </c>
      <c r="H3492" s="21">
        <v>0</v>
      </c>
      <c r="I3492" s="21">
        <v>0</v>
      </c>
    </row>
    <row r="3493" spans="1:9" ht="15" x14ac:dyDescent="0.25">
      <c r="A3493" s="24" t="s">
        <v>3675</v>
      </c>
      <c r="B3493" s="20">
        <v>0</v>
      </c>
      <c r="C3493" s="21">
        <v>0</v>
      </c>
      <c r="D3493" s="25">
        <v>288890.27999999997</v>
      </c>
      <c r="E3493" s="25">
        <v>104728.68000000001</v>
      </c>
      <c r="F3493" s="21">
        <v>0</v>
      </c>
      <c r="G3493" s="22">
        <f t="shared" si="54"/>
        <v>184161.59999999998</v>
      </c>
      <c r="H3493" s="21">
        <v>0</v>
      </c>
      <c r="I3493" s="21">
        <v>0</v>
      </c>
    </row>
    <row r="3494" spans="1:9" ht="15" x14ac:dyDescent="0.25">
      <c r="A3494" s="24" t="s">
        <v>3676</v>
      </c>
      <c r="B3494" s="20">
        <v>0</v>
      </c>
      <c r="C3494" s="21">
        <v>0</v>
      </c>
      <c r="D3494" s="25">
        <v>321688.80000000005</v>
      </c>
      <c r="E3494" s="25">
        <v>169455.59999999998</v>
      </c>
      <c r="F3494" s="21">
        <v>0</v>
      </c>
      <c r="G3494" s="22">
        <f t="shared" si="54"/>
        <v>152233.20000000007</v>
      </c>
      <c r="H3494" s="21">
        <v>0</v>
      </c>
      <c r="I3494" s="21">
        <v>0</v>
      </c>
    </row>
    <row r="3495" spans="1:9" ht="15" x14ac:dyDescent="0.25">
      <c r="A3495" s="24" t="s">
        <v>3677</v>
      </c>
      <c r="B3495" s="20">
        <v>0</v>
      </c>
      <c r="C3495" s="21">
        <v>0</v>
      </c>
      <c r="D3495" s="25">
        <v>304548.59999999998</v>
      </c>
      <c r="E3495" s="25">
        <v>58133.299999999996</v>
      </c>
      <c r="F3495" s="21">
        <v>0</v>
      </c>
      <c r="G3495" s="22">
        <f t="shared" si="54"/>
        <v>246415.3</v>
      </c>
      <c r="H3495" s="21">
        <v>0</v>
      </c>
      <c r="I3495" s="21">
        <v>0</v>
      </c>
    </row>
    <row r="3496" spans="1:9" ht="15" x14ac:dyDescent="0.25">
      <c r="A3496" s="24" t="s">
        <v>3678</v>
      </c>
      <c r="B3496" s="20">
        <v>0</v>
      </c>
      <c r="C3496" s="21">
        <v>0</v>
      </c>
      <c r="D3496" s="25">
        <v>67129.800000000017</v>
      </c>
      <c r="E3496" s="25">
        <v>23343.300000000003</v>
      </c>
      <c r="F3496" s="21">
        <v>0</v>
      </c>
      <c r="G3496" s="22">
        <f t="shared" si="54"/>
        <v>43786.500000000015</v>
      </c>
      <c r="H3496" s="21">
        <v>0</v>
      </c>
      <c r="I3496" s="21">
        <v>0</v>
      </c>
    </row>
    <row r="3497" spans="1:9" ht="15" x14ac:dyDescent="0.25">
      <c r="A3497" s="24" t="s">
        <v>3679</v>
      </c>
      <c r="B3497" s="20">
        <v>0</v>
      </c>
      <c r="C3497" s="21">
        <v>0</v>
      </c>
      <c r="D3497" s="25">
        <v>69276.299999999988</v>
      </c>
      <c r="E3497" s="25">
        <v>63040.799999999996</v>
      </c>
      <c r="F3497" s="21">
        <v>0</v>
      </c>
      <c r="G3497" s="22">
        <f t="shared" si="54"/>
        <v>6235.4999999999927</v>
      </c>
      <c r="H3497" s="21">
        <v>0</v>
      </c>
      <c r="I3497" s="21">
        <v>0</v>
      </c>
    </row>
    <row r="3498" spans="1:9" ht="15" x14ac:dyDescent="0.25">
      <c r="A3498" s="24" t="s">
        <v>3680</v>
      </c>
      <c r="B3498" s="20">
        <v>0</v>
      </c>
      <c r="C3498" s="21">
        <v>0</v>
      </c>
      <c r="D3498" s="25">
        <v>82314.3</v>
      </c>
      <c r="E3498" s="25">
        <v>58251.9</v>
      </c>
      <c r="F3498" s="21">
        <v>0</v>
      </c>
      <c r="G3498" s="22">
        <f t="shared" si="54"/>
        <v>24062.400000000001</v>
      </c>
      <c r="H3498" s="21">
        <v>0</v>
      </c>
      <c r="I3498" s="21">
        <v>0</v>
      </c>
    </row>
    <row r="3499" spans="1:9" ht="15" x14ac:dyDescent="0.25">
      <c r="A3499" s="24" t="s">
        <v>3130</v>
      </c>
      <c r="B3499" s="20">
        <v>0</v>
      </c>
      <c r="C3499" s="21">
        <v>0</v>
      </c>
      <c r="D3499" s="25">
        <v>138207.56999999998</v>
      </c>
      <c r="E3499" s="25">
        <v>68494.319999999992</v>
      </c>
      <c r="F3499" s="21">
        <v>0</v>
      </c>
      <c r="G3499" s="22">
        <f t="shared" si="54"/>
        <v>69713.249999999985</v>
      </c>
      <c r="H3499" s="21">
        <v>0</v>
      </c>
      <c r="I3499" s="21">
        <v>0</v>
      </c>
    </row>
    <row r="3500" spans="1:9" ht="15" x14ac:dyDescent="0.25">
      <c r="A3500" s="24" t="s">
        <v>3681</v>
      </c>
      <c r="B3500" s="20">
        <v>0</v>
      </c>
      <c r="C3500" s="21">
        <v>0</v>
      </c>
      <c r="D3500" s="25">
        <v>81503.400000000009</v>
      </c>
      <c r="E3500" s="25">
        <v>24115.499999999996</v>
      </c>
      <c r="F3500" s="21">
        <v>0</v>
      </c>
      <c r="G3500" s="22">
        <f t="shared" si="54"/>
        <v>57387.900000000009</v>
      </c>
      <c r="H3500" s="21">
        <v>0</v>
      </c>
      <c r="I3500" s="21">
        <v>0</v>
      </c>
    </row>
    <row r="3501" spans="1:9" ht="15" x14ac:dyDescent="0.25">
      <c r="A3501" s="24" t="s">
        <v>3682</v>
      </c>
      <c r="B3501" s="20">
        <v>0</v>
      </c>
      <c r="C3501" s="21">
        <v>0</v>
      </c>
      <c r="D3501" s="25">
        <v>119409.00000000001</v>
      </c>
      <c r="E3501" s="25">
        <v>29599</v>
      </c>
      <c r="F3501" s="21">
        <v>0</v>
      </c>
      <c r="G3501" s="22">
        <f t="shared" si="54"/>
        <v>89810.000000000015</v>
      </c>
      <c r="H3501" s="21">
        <v>0</v>
      </c>
      <c r="I3501" s="21">
        <v>0</v>
      </c>
    </row>
    <row r="3502" spans="1:9" ht="15" x14ac:dyDescent="0.25">
      <c r="A3502" s="24" t="s">
        <v>3683</v>
      </c>
      <c r="B3502" s="20">
        <v>0</v>
      </c>
      <c r="C3502" s="21">
        <v>0</v>
      </c>
      <c r="D3502" s="25">
        <v>104081.4</v>
      </c>
      <c r="E3502" s="25">
        <v>63914</v>
      </c>
      <c r="F3502" s="21">
        <v>0</v>
      </c>
      <c r="G3502" s="22">
        <f t="shared" si="54"/>
        <v>40167.399999999994</v>
      </c>
      <c r="H3502" s="21">
        <v>0</v>
      </c>
      <c r="I3502" s="21">
        <v>0</v>
      </c>
    </row>
    <row r="3503" spans="1:9" ht="15" x14ac:dyDescent="0.25">
      <c r="A3503" s="24" t="s">
        <v>3684</v>
      </c>
      <c r="B3503" s="20">
        <v>0</v>
      </c>
      <c r="C3503" s="21">
        <v>0</v>
      </c>
      <c r="D3503" s="25">
        <v>135642.9</v>
      </c>
      <c r="E3503" s="25">
        <v>35195</v>
      </c>
      <c r="F3503" s="21">
        <v>0</v>
      </c>
      <c r="G3503" s="22">
        <f t="shared" si="54"/>
        <v>100447.9</v>
      </c>
      <c r="H3503" s="21">
        <v>0</v>
      </c>
      <c r="I3503" s="21">
        <v>0</v>
      </c>
    </row>
    <row r="3504" spans="1:9" ht="15" x14ac:dyDescent="0.25">
      <c r="A3504" s="24" t="s">
        <v>3685</v>
      </c>
      <c r="B3504" s="20">
        <v>0</v>
      </c>
      <c r="C3504" s="21">
        <v>0</v>
      </c>
      <c r="D3504" s="25">
        <v>121269.29999999999</v>
      </c>
      <c r="E3504" s="25">
        <v>35705.1</v>
      </c>
      <c r="F3504" s="21">
        <v>0</v>
      </c>
      <c r="G3504" s="22">
        <f t="shared" si="54"/>
        <v>85564.199999999983</v>
      </c>
      <c r="H3504" s="21">
        <v>0</v>
      </c>
      <c r="I3504" s="21">
        <v>0</v>
      </c>
    </row>
    <row r="3505" spans="1:9" ht="15" x14ac:dyDescent="0.25">
      <c r="A3505" s="24" t="s">
        <v>3686</v>
      </c>
      <c r="B3505" s="20">
        <v>0</v>
      </c>
      <c r="C3505" s="21">
        <v>0</v>
      </c>
      <c r="D3505" s="25">
        <v>58989</v>
      </c>
      <c r="E3505" s="25">
        <v>0</v>
      </c>
      <c r="F3505" s="21">
        <v>0</v>
      </c>
      <c r="G3505" s="22">
        <f t="shared" si="54"/>
        <v>58989</v>
      </c>
      <c r="H3505" s="21">
        <v>0</v>
      </c>
      <c r="I3505" s="21">
        <v>0</v>
      </c>
    </row>
    <row r="3506" spans="1:9" ht="15" x14ac:dyDescent="0.25">
      <c r="A3506" s="24" t="s">
        <v>3687</v>
      </c>
      <c r="B3506" s="20">
        <v>0</v>
      </c>
      <c r="C3506" s="21">
        <v>0</v>
      </c>
      <c r="D3506" s="25">
        <v>62390.009999999995</v>
      </c>
      <c r="E3506" s="25">
        <v>6811.2</v>
      </c>
      <c r="F3506" s="21">
        <v>0</v>
      </c>
      <c r="G3506" s="22">
        <f t="shared" si="54"/>
        <v>55578.81</v>
      </c>
      <c r="H3506" s="21">
        <v>0</v>
      </c>
      <c r="I3506" s="21">
        <v>0</v>
      </c>
    </row>
    <row r="3507" spans="1:9" ht="15" x14ac:dyDescent="0.25">
      <c r="A3507" s="24" t="s">
        <v>3688</v>
      </c>
      <c r="B3507" s="20">
        <v>0</v>
      </c>
      <c r="C3507" s="21">
        <v>0</v>
      </c>
      <c r="D3507" s="25">
        <v>53893.049999999996</v>
      </c>
      <c r="E3507" s="25">
        <v>0</v>
      </c>
      <c r="F3507" s="21">
        <v>0</v>
      </c>
      <c r="G3507" s="22">
        <f t="shared" si="54"/>
        <v>53893.049999999996</v>
      </c>
      <c r="H3507" s="21">
        <v>0</v>
      </c>
      <c r="I3507" s="21">
        <v>0</v>
      </c>
    </row>
    <row r="3508" spans="1:9" ht="15" x14ac:dyDescent="0.25">
      <c r="A3508" s="24" t="s">
        <v>3689</v>
      </c>
      <c r="B3508" s="20">
        <v>0</v>
      </c>
      <c r="C3508" s="21">
        <v>0</v>
      </c>
      <c r="D3508" s="25">
        <v>54546.54</v>
      </c>
      <c r="E3508" s="25">
        <v>0</v>
      </c>
      <c r="F3508" s="21">
        <v>0</v>
      </c>
      <c r="G3508" s="22">
        <f t="shared" si="54"/>
        <v>54546.54</v>
      </c>
      <c r="H3508" s="21">
        <v>0</v>
      </c>
      <c r="I3508" s="21">
        <v>0</v>
      </c>
    </row>
    <row r="3509" spans="1:9" ht="15" x14ac:dyDescent="0.25">
      <c r="A3509" s="24" t="s">
        <v>3690</v>
      </c>
      <c r="B3509" s="20">
        <v>0</v>
      </c>
      <c r="C3509" s="21">
        <v>0</v>
      </c>
      <c r="D3509" s="25">
        <v>56958.57</v>
      </c>
      <c r="E3509" s="25">
        <v>0</v>
      </c>
      <c r="F3509" s="21">
        <v>0</v>
      </c>
      <c r="G3509" s="22">
        <f t="shared" si="54"/>
        <v>56958.57</v>
      </c>
      <c r="H3509" s="21">
        <v>0</v>
      </c>
      <c r="I3509" s="21">
        <v>0</v>
      </c>
    </row>
    <row r="3510" spans="1:9" ht="15" x14ac:dyDescent="0.25">
      <c r="A3510" s="24" t="s">
        <v>3691</v>
      </c>
      <c r="B3510" s="20">
        <v>0</v>
      </c>
      <c r="C3510" s="21">
        <v>0</v>
      </c>
      <c r="D3510" s="25">
        <v>52323.72</v>
      </c>
      <c r="E3510" s="25">
        <v>0</v>
      </c>
      <c r="F3510" s="21">
        <v>0</v>
      </c>
      <c r="G3510" s="22">
        <f t="shared" si="54"/>
        <v>52323.72</v>
      </c>
      <c r="H3510" s="21">
        <v>0</v>
      </c>
      <c r="I3510" s="21">
        <v>0</v>
      </c>
    </row>
    <row r="3511" spans="1:9" ht="15" x14ac:dyDescent="0.25">
      <c r="A3511" s="24" t="s">
        <v>3621</v>
      </c>
      <c r="B3511" s="20">
        <v>0</v>
      </c>
      <c r="C3511" s="21">
        <v>0</v>
      </c>
      <c r="D3511" s="25">
        <v>9953.4</v>
      </c>
      <c r="E3511" s="25">
        <v>0</v>
      </c>
      <c r="F3511" s="21">
        <v>0</v>
      </c>
      <c r="G3511" s="22">
        <f t="shared" si="54"/>
        <v>9953.4</v>
      </c>
      <c r="H3511" s="21">
        <v>0</v>
      </c>
      <c r="I3511" s="21">
        <v>0</v>
      </c>
    </row>
    <row r="3512" spans="1:9" ht="15" x14ac:dyDescent="0.25">
      <c r="A3512" s="24" t="s">
        <v>3692</v>
      </c>
      <c r="B3512" s="20">
        <v>0</v>
      </c>
      <c r="C3512" s="21">
        <v>0</v>
      </c>
      <c r="D3512" s="25">
        <v>50259.899999999994</v>
      </c>
      <c r="E3512" s="25">
        <v>8675.5</v>
      </c>
      <c r="F3512" s="21">
        <v>0</v>
      </c>
      <c r="G3512" s="22">
        <f t="shared" si="54"/>
        <v>41584.399999999994</v>
      </c>
      <c r="H3512" s="21">
        <v>0</v>
      </c>
      <c r="I3512" s="21">
        <v>0</v>
      </c>
    </row>
    <row r="3513" spans="1:9" ht="15" x14ac:dyDescent="0.25">
      <c r="A3513" s="24" t="s">
        <v>3693</v>
      </c>
      <c r="B3513" s="20">
        <v>0</v>
      </c>
      <c r="C3513" s="21">
        <v>0</v>
      </c>
      <c r="D3513" s="25">
        <v>71455.199999999997</v>
      </c>
      <c r="E3513" s="25">
        <v>9230.7999999999993</v>
      </c>
      <c r="F3513" s="21">
        <v>0</v>
      </c>
      <c r="G3513" s="22">
        <f t="shared" si="54"/>
        <v>62224.399999999994</v>
      </c>
      <c r="H3513" s="21">
        <v>0</v>
      </c>
      <c r="I3513" s="21">
        <v>0</v>
      </c>
    </row>
    <row r="3514" spans="1:9" ht="15" x14ac:dyDescent="0.25">
      <c r="A3514" s="24" t="s">
        <v>3694</v>
      </c>
      <c r="B3514" s="20">
        <v>0</v>
      </c>
      <c r="C3514" s="21">
        <v>0</v>
      </c>
      <c r="D3514" s="25">
        <v>112556.09999999998</v>
      </c>
      <c r="E3514" s="25">
        <v>33928.199999999997</v>
      </c>
      <c r="F3514" s="21">
        <v>0</v>
      </c>
      <c r="G3514" s="22">
        <f t="shared" si="54"/>
        <v>78627.89999999998</v>
      </c>
      <c r="H3514" s="21">
        <v>0</v>
      </c>
      <c r="I3514" s="21">
        <v>0</v>
      </c>
    </row>
    <row r="3515" spans="1:9" ht="15" x14ac:dyDescent="0.25">
      <c r="A3515" s="24" t="s">
        <v>3695</v>
      </c>
      <c r="B3515" s="20">
        <v>0</v>
      </c>
      <c r="C3515" s="21">
        <v>0</v>
      </c>
      <c r="D3515" s="25">
        <v>50800.500000000007</v>
      </c>
      <c r="E3515" s="25">
        <v>6210.2</v>
      </c>
      <c r="F3515" s="21">
        <v>0</v>
      </c>
      <c r="G3515" s="22">
        <f t="shared" si="54"/>
        <v>44590.30000000001</v>
      </c>
      <c r="H3515" s="21">
        <v>0</v>
      </c>
      <c r="I3515" s="21">
        <v>0</v>
      </c>
    </row>
    <row r="3516" spans="1:9" ht="15" x14ac:dyDescent="0.25">
      <c r="A3516" s="24" t="s">
        <v>3696</v>
      </c>
      <c r="B3516" s="20">
        <v>0</v>
      </c>
      <c r="C3516" s="21">
        <v>0</v>
      </c>
      <c r="D3516" s="25">
        <v>166100.10000000003</v>
      </c>
      <c r="E3516" s="25">
        <v>18423.699999999997</v>
      </c>
      <c r="F3516" s="21">
        <v>0</v>
      </c>
      <c r="G3516" s="22">
        <f t="shared" si="54"/>
        <v>147676.40000000002</v>
      </c>
      <c r="H3516" s="21">
        <v>0</v>
      </c>
      <c r="I3516" s="21">
        <v>0</v>
      </c>
    </row>
    <row r="3517" spans="1:9" ht="15" x14ac:dyDescent="0.25">
      <c r="A3517" s="24" t="s">
        <v>3697</v>
      </c>
      <c r="B3517" s="20">
        <v>0</v>
      </c>
      <c r="C3517" s="21">
        <v>0</v>
      </c>
      <c r="D3517" s="25">
        <v>170069.4</v>
      </c>
      <c r="E3517" s="25">
        <v>28771.700000000004</v>
      </c>
      <c r="F3517" s="21">
        <v>0</v>
      </c>
      <c r="G3517" s="22">
        <f t="shared" si="54"/>
        <v>141297.69999999998</v>
      </c>
      <c r="H3517" s="21">
        <v>0</v>
      </c>
      <c r="I3517" s="21">
        <v>0</v>
      </c>
    </row>
    <row r="3518" spans="1:9" ht="15" x14ac:dyDescent="0.25">
      <c r="A3518" s="24" t="s">
        <v>3698</v>
      </c>
      <c r="B3518" s="20">
        <v>0</v>
      </c>
      <c r="C3518" s="21">
        <v>0</v>
      </c>
      <c r="D3518" s="25">
        <v>126707.99999999997</v>
      </c>
      <c r="E3518" s="25">
        <v>19569.7</v>
      </c>
      <c r="F3518" s="21">
        <v>0</v>
      </c>
      <c r="G3518" s="22">
        <f t="shared" si="54"/>
        <v>107138.29999999997</v>
      </c>
      <c r="H3518" s="21">
        <v>0</v>
      </c>
      <c r="I3518" s="21">
        <v>0</v>
      </c>
    </row>
    <row r="3519" spans="1:9" ht="15" x14ac:dyDescent="0.25">
      <c r="A3519" s="24" t="s">
        <v>3699</v>
      </c>
      <c r="B3519" s="20">
        <v>0</v>
      </c>
      <c r="C3519" s="21">
        <v>0</v>
      </c>
      <c r="D3519" s="25">
        <v>85239.900000000009</v>
      </c>
      <c r="E3519" s="25">
        <v>1000</v>
      </c>
      <c r="F3519" s="21">
        <v>0</v>
      </c>
      <c r="G3519" s="22">
        <f t="shared" si="54"/>
        <v>84239.900000000009</v>
      </c>
      <c r="H3519" s="21">
        <v>0</v>
      </c>
      <c r="I3519" s="21">
        <v>0</v>
      </c>
    </row>
    <row r="3520" spans="1:9" ht="15" x14ac:dyDescent="0.25">
      <c r="A3520" s="24" t="s">
        <v>590</v>
      </c>
      <c r="B3520" s="20">
        <v>0</v>
      </c>
      <c r="C3520" s="21">
        <v>0</v>
      </c>
      <c r="D3520" s="25">
        <v>186835.64999999997</v>
      </c>
      <c r="E3520" s="25">
        <v>28907.599999999999</v>
      </c>
      <c r="F3520" s="21">
        <v>0</v>
      </c>
      <c r="G3520" s="22">
        <f t="shared" si="54"/>
        <v>157928.04999999996</v>
      </c>
      <c r="H3520" s="21">
        <v>0</v>
      </c>
      <c r="I3520" s="21">
        <v>0</v>
      </c>
    </row>
    <row r="3521" spans="1:9" ht="15" x14ac:dyDescent="0.25">
      <c r="A3521" s="24" t="s">
        <v>3700</v>
      </c>
      <c r="B3521" s="20">
        <v>0</v>
      </c>
      <c r="C3521" s="21">
        <v>0</v>
      </c>
      <c r="D3521" s="25">
        <v>197122.2</v>
      </c>
      <c r="E3521" s="25">
        <v>26065.8</v>
      </c>
      <c r="F3521" s="21">
        <v>0</v>
      </c>
      <c r="G3521" s="22">
        <f t="shared" si="54"/>
        <v>171056.40000000002</v>
      </c>
      <c r="H3521" s="21">
        <v>0</v>
      </c>
      <c r="I3521" s="21">
        <v>0</v>
      </c>
    </row>
    <row r="3522" spans="1:9" ht="15" x14ac:dyDescent="0.25">
      <c r="A3522" s="24" t="s">
        <v>3701</v>
      </c>
      <c r="B3522" s="20">
        <v>0</v>
      </c>
      <c r="C3522" s="21">
        <v>0</v>
      </c>
      <c r="D3522" s="25">
        <v>191303.09999999998</v>
      </c>
      <c r="E3522" s="25">
        <v>6256.5</v>
      </c>
      <c r="F3522" s="21">
        <v>0</v>
      </c>
      <c r="G3522" s="22">
        <f t="shared" si="54"/>
        <v>185046.59999999998</v>
      </c>
      <c r="H3522" s="21">
        <v>0</v>
      </c>
      <c r="I3522" s="21">
        <v>0</v>
      </c>
    </row>
    <row r="3523" spans="1:9" ht="15" x14ac:dyDescent="0.25">
      <c r="A3523" s="24" t="s">
        <v>597</v>
      </c>
      <c r="B3523" s="20">
        <v>0</v>
      </c>
      <c r="C3523" s="21">
        <v>0</v>
      </c>
      <c r="D3523" s="25">
        <v>195895.19999999995</v>
      </c>
      <c r="E3523" s="25">
        <v>27355.999999999996</v>
      </c>
      <c r="F3523" s="21">
        <v>0</v>
      </c>
      <c r="G3523" s="22">
        <f t="shared" si="54"/>
        <v>168539.19999999995</v>
      </c>
      <c r="H3523" s="21">
        <v>0</v>
      </c>
      <c r="I3523" s="21">
        <v>0</v>
      </c>
    </row>
    <row r="3524" spans="1:9" ht="15" x14ac:dyDescent="0.25">
      <c r="A3524" s="24" t="s">
        <v>3702</v>
      </c>
      <c r="B3524" s="20">
        <v>0</v>
      </c>
      <c r="C3524" s="21">
        <v>0</v>
      </c>
      <c r="D3524" s="25">
        <v>54600.6</v>
      </c>
      <c r="E3524" s="25">
        <v>0</v>
      </c>
      <c r="F3524" s="21">
        <v>0</v>
      </c>
      <c r="G3524" s="22">
        <f t="shared" si="54"/>
        <v>54600.6</v>
      </c>
      <c r="H3524" s="21">
        <v>0</v>
      </c>
      <c r="I3524" s="21">
        <v>0</v>
      </c>
    </row>
    <row r="3525" spans="1:9" ht="15" x14ac:dyDescent="0.25">
      <c r="A3525" s="24" t="s">
        <v>3703</v>
      </c>
      <c r="B3525" s="20">
        <v>0</v>
      </c>
      <c r="C3525" s="21">
        <v>0</v>
      </c>
      <c r="D3525" s="25">
        <v>7298.1</v>
      </c>
      <c r="E3525" s="25">
        <v>0</v>
      </c>
      <c r="F3525" s="21">
        <v>0</v>
      </c>
      <c r="G3525" s="22">
        <f t="shared" si="54"/>
        <v>7298.1</v>
      </c>
      <c r="H3525" s="21">
        <v>0</v>
      </c>
      <c r="I3525" s="21">
        <v>0</v>
      </c>
    </row>
    <row r="3526" spans="1:9" ht="15" x14ac:dyDescent="0.25">
      <c r="A3526" s="24" t="s">
        <v>3704</v>
      </c>
      <c r="B3526" s="20">
        <v>0</v>
      </c>
      <c r="C3526" s="21">
        <v>0</v>
      </c>
      <c r="D3526" s="25">
        <v>81916.799999999988</v>
      </c>
      <c r="E3526" s="25">
        <v>8132.2000000000007</v>
      </c>
      <c r="F3526" s="21">
        <v>0</v>
      </c>
      <c r="G3526" s="22">
        <f t="shared" si="54"/>
        <v>73784.599999999991</v>
      </c>
      <c r="H3526" s="21">
        <v>0</v>
      </c>
      <c r="I3526" s="21">
        <v>0</v>
      </c>
    </row>
    <row r="3527" spans="1:9" ht="15" x14ac:dyDescent="0.25">
      <c r="A3527" s="24" t="s">
        <v>3705</v>
      </c>
      <c r="B3527" s="20">
        <v>0</v>
      </c>
      <c r="C3527" s="21">
        <v>0</v>
      </c>
      <c r="D3527" s="25">
        <v>114037.28000000001</v>
      </c>
      <c r="E3527" s="25">
        <v>29018.600000000006</v>
      </c>
      <c r="F3527" s="21">
        <v>0</v>
      </c>
      <c r="G3527" s="22">
        <f t="shared" ref="G3527:G3590" si="55">D3527-E3527</f>
        <v>85018.680000000008</v>
      </c>
      <c r="H3527" s="21">
        <v>0</v>
      </c>
      <c r="I3527" s="21">
        <v>0</v>
      </c>
    </row>
    <row r="3528" spans="1:9" ht="15" x14ac:dyDescent="0.25">
      <c r="A3528" s="24" t="s">
        <v>3706</v>
      </c>
      <c r="B3528" s="20">
        <v>0</v>
      </c>
      <c r="C3528" s="21">
        <v>0</v>
      </c>
      <c r="D3528" s="25">
        <v>51086.700000000004</v>
      </c>
      <c r="E3528" s="25">
        <v>5342.4</v>
      </c>
      <c r="F3528" s="21">
        <v>0</v>
      </c>
      <c r="G3528" s="22">
        <f t="shared" si="55"/>
        <v>45744.3</v>
      </c>
      <c r="H3528" s="21">
        <v>0</v>
      </c>
      <c r="I3528" s="21">
        <v>0</v>
      </c>
    </row>
    <row r="3529" spans="1:9" ht="15" x14ac:dyDescent="0.25">
      <c r="A3529" s="24" t="s">
        <v>3707</v>
      </c>
      <c r="B3529" s="20">
        <v>0</v>
      </c>
      <c r="C3529" s="21">
        <v>0</v>
      </c>
      <c r="D3529" s="25">
        <v>44774.400000000001</v>
      </c>
      <c r="E3529" s="25">
        <v>21229.599999999999</v>
      </c>
      <c r="F3529" s="21">
        <v>0</v>
      </c>
      <c r="G3529" s="22">
        <f t="shared" si="55"/>
        <v>23544.800000000003</v>
      </c>
      <c r="H3529" s="21">
        <v>0</v>
      </c>
      <c r="I3529" s="21">
        <v>0</v>
      </c>
    </row>
    <row r="3530" spans="1:9" ht="15" x14ac:dyDescent="0.25">
      <c r="A3530" s="24" t="s">
        <v>3708</v>
      </c>
      <c r="B3530" s="20">
        <v>0</v>
      </c>
      <c r="C3530" s="21">
        <v>0</v>
      </c>
      <c r="D3530" s="25">
        <v>50403.000000000007</v>
      </c>
      <c r="E3530" s="25">
        <v>5572.6</v>
      </c>
      <c r="F3530" s="21">
        <v>0</v>
      </c>
      <c r="G3530" s="22">
        <f t="shared" si="55"/>
        <v>44830.400000000009</v>
      </c>
      <c r="H3530" s="21">
        <v>0</v>
      </c>
      <c r="I3530" s="21">
        <v>0</v>
      </c>
    </row>
    <row r="3531" spans="1:9" ht="15" x14ac:dyDescent="0.25">
      <c r="A3531" s="24" t="s">
        <v>3709</v>
      </c>
      <c r="B3531" s="20">
        <v>0</v>
      </c>
      <c r="C3531" s="21">
        <v>0</v>
      </c>
      <c r="D3531" s="25">
        <v>37396.799999999996</v>
      </c>
      <c r="E3531" s="25">
        <v>10555.9</v>
      </c>
      <c r="F3531" s="21">
        <v>0</v>
      </c>
      <c r="G3531" s="22">
        <f t="shared" si="55"/>
        <v>26840.899999999994</v>
      </c>
      <c r="H3531" s="21">
        <v>0</v>
      </c>
      <c r="I3531" s="21">
        <v>0</v>
      </c>
    </row>
    <row r="3532" spans="1:9" ht="15" x14ac:dyDescent="0.25">
      <c r="A3532" s="24" t="s">
        <v>3710</v>
      </c>
      <c r="B3532" s="20">
        <v>0</v>
      </c>
      <c r="C3532" s="21">
        <v>0</v>
      </c>
      <c r="D3532" s="25">
        <v>31213.8</v>
      </c>
      <c r="E3532" s="25">
        <v>19695.400000000001</v>
      </c>
      <c r="F3532" s="21">
        <v>0</v>
      </c>
      <c r="G3532" s="22">
        <f t="shared" si="55"/>
        <v>11518.399999999998</v>
      </c>
      <c r="H3532" s="21">
        <v>0</v>
      </c>
      <c r="I3532" s="21">
        <v>0</v>
      </c>
    </row>
    <row r="3533" spans="1:9" ht="15" x14ac:dyDescent="0.25">
      <c r="A3533" s="24" t="s">
        <v>3711</v>
      </c>
      <c r="B3533" s="20">
        <v>0</v>
      </c>
      <c r="C3533" s="21">
        <v>0</v>
      </c>
      <c r="D3533" s="25">
        <v>23786.400000000001</v>
      </c>
      <c r="E3533" s="25">
        <v>0</v>
      </c>
      <c r="F3533" s="21">
        <v>0</v>
      </c>
      <c r="G3533" s="22">
        <f t="shared" si="55"/>
        <v>23786.400000000001</v>
      </c>
      <c r="H3533" s="21">
        <v>0</v>
      </c>
      <c r="I3533" s="21">
        <v>0</v>
      </c>
    </row>
    <row r="3534" spans="1:9" ht="15" x14ac:dyDescent="0.25">
      <c r="A3534" s="24" t="s">
        <v>3712</v>
      </c>
      <c r="B3534" s="20">
        <v>0</v>
      </c>
      <c r="C3534" s="21">
        <v>0</v>
      </c>
      <c r="D3534" s="25">
        <v>37778.400000000001</v>
      </c>
      <c r="E3534" s="25">
        <v>6896</v>
      </c>
      <c r="F3534" s="21">
        <v>0</v>
      </c>
      <c r="G3534" s="22">
        <f t="shared" si="55"/>
        <v>30882.400000000001</v>
      </c>
      <c r="H3534" s="21">
        <v>0</v>
      </c>
      <c r="I3534" s="21">
        <v>0</v>
      </c>
    </row>
    <row r="3535" spans="1:9" ht="15" x14ac:dyDescent="0.25">
      <c r="A3535" s="24" t="s">
        <v>3713</v>
      </c>
      <c r="B3535" s="20">
        <v>0</v>
      </c>
      <c r="C3535" s="21">
        <v>0</v>
      </c>
      <c r="D3535" s="25">
        <v>5851.2</v>
      </c>
      <c r="E3535" s="25">
        <v>558</v>
      </c>
      <c r="F3535" s="21">
        <v>0</v>
      </c>
      <c r="G3535" s="22">
        <f t="shared" si="55"/>
        <v>5293.2</v>
      </c>
      <c r="H3535" s="21">
        <v>0</v>
      </c>
      <c r="I3535" s="21">
        <v>0</v>
      </c>
    </row>
    <row r="3536" spans="1:9" ht="15" x14ac:dyDescent="0.25">
      <c r="A3536" s="24" t="s">
        <v>3714</v>
      </c>
      <c r="B3536" s="20">
        <v>0</v>
      </c>
      <c r="C3536" s="21">
        <v>0</v>
      </c>
      <c r="D3536" s="25">
        <v>8427</v>
      </c>
      <c r="E3536" s="25">
        <v>0</v>
      </c>
      <c r="F3536" s="21">
        <v>0</v>
      </c>
      <c r="G3536" s="22">
        <f t="shared" si="55"/>
        <v>8427</v>
      </c>
      <c r="H3536" s="21">
        <v>0</v>
      </c>
      <c r="I3536" s="21">
        <v>0</v>
      </c>
    </row>
    <row r="3537" spans="1:9" ht="15" x14ac:dyDescent="0.25">
      <c r="A3537" s="24" t="s">
        <v>3715</v>
      </c>
      <c r="B3537" s="20">
        <v>0</v>
      </c>
      <c r="C3537" s="21">
        <v>0</v>
      </c>
      <c r="D3537" s="25">
        <v>212214.59999999998</v>
      </c>
      <c r="E3537" s="25">
        <v>48481.509999999995</v>
      </c>
      <c r="F3537" s="21">
        <v>0</v>
      </c>
      <c r="G3537" s="22">
        <f t="shared" si="55"/>
        <v>163733.08999999997</v>
      </c>
      <c r="H3537" s="21">
        <v>0</v>
      </c>
      <c r="I3537" s="21">
        <v>0</v>
      </c>
    </row>
    <row r="3538" spans="1:9" ht="15" x14ac:dyDescent="0.25">
      <c r="A3538" s="24" t="s">
        <v>3716</v>
      </c>
      <c r="B3538" s="20">
        <v>0</v>
      </c>
      <c r="C3538" s="21">
        <v>0</v>
      </c>
      <c r="D3538" s="25">
        <v>61056</v>
      </c>
      <c r="E3538" s="25">
        <v>648</v>
      </c>
      <c r="F3538" s="21">
        <v>0</v>
      </c>
      <c r="G3538" s="22">
        <f t="shared" si="55"/>
        <v>60408</v>
      </c>
      <c r="H3538" s="21">
        <v>0</v>
      </c>
      <c r="I3538" s="21">
        <v>0</v>
      </c>
    </row>
    <row r="3539" spans="1:9" ht="15" x14ac:dyDescent="0.25">
      <c r="A3539" s="24" t="s">
        <v>3717</v>
      </c>
      <c r="B3539" s="20">
        <v>0</v>
      </c>
      <c r="C3539" s="21">
        <v>0</v>
      </c>
      <c r="D3539" s="25">
        <v>147281.69999999998</v>
      </c>
      <c r="E3539" s="25">
        <v>54298.9</v>
      </c>
      <c r="F3539" s="21">
        <v>0</v>
      </c>
      <c r="G3539" s="22">
        <f t="shared" si="55"/>
        <v>92982.799999999988</v>
      </c>
      <c r="H3539" s="21">
        <v>0</v>
      </c>
      <c r="I3539" s="21">
        <v>0</v>
      </c>
    </row>
    <row r="3540" spans="1:9" ht="15" x14ac:dyDescent="0.25">
      <c r="A3540" s="24" t="s">
        <v>908</v>
      </c>
      <c r="B3540" s="20">
        <v>0</v>
      </c>
      <c r="C3540" s="21">
        <v>0</v>
      </c>
      <c r="D3540" s="25">
        <v>97815.209999999977</v>
      </c>
      <c r="E3540" s="25">
        <v>18718.18</v>
      </c>
      <c r="F3540" s="21">
        <v>0</v>
      </c>
      <c r="G3540" s="22">
        <f t="shared" si="55"/>
        <v>79097.02999999997</v>
      </c>
      <c r="H3540" s="21">
        <v>0</v>
      </c>
      <c r="I3540" s="21">
        <v>0</v>
      </c>
    </row>
    <row r="3541" spans="1:9" ht="15" x14ac:dyDescent="0.25">
      <c r="A3541" s="24" t="s">
        <v>3718</v>
      </c>
      <c r="B3541" s="20">
        <v>0</v>
      </c>
      <c r="C3541" s="21">
        <v>0</v>
      </c>
      <c r="D3541" s="25">
        <v>109678.2</v>
      </c>
      <c r="E3541" s="25">
        <v>15824.4</v>
      </c>
      <c r="F3541" s="21">
        <v>0</v>
      </c>
      <c r="G3541" s="22">
        <f t="shared" si="55"/>
        <v>93853.8</v>
      </c>
      <c r="H3541" s="21">
        <v>0</v>
      </c>
      <c r="I3541" s="21">
        <v>0</v>
      </c>
    </row>
    <row r="3542" spans="1:9" ht="15" x14ac:dyDescent="0.25">
      <c r="A3542" s="24" t="s">
        <v>3719</v>
      </c>
      <c r="B3542" s="20">
        <v>0</v>
      </c>
      <c r="C3542" s="21">
        <v>0</v>
      </c>
      <c r="D3542" s="25">
        <v>127152.29999999999</v>
      </c>
      <c r="E3542" s="25">
        <v>15315.16</v>
      </c>
      <c r="F3542" s="21">
        <v>0</v>
      </c>
      <c r="G3542" s="22">
        <f t="shared" si="55"/>
        <v>111837.13999999998</v>
      </c>
      <c r="H3542" s="21">
        <v>0</v>
      </c>
      <c r="I3542" s="21">
        <v>0</v>
      </c>
    </row>
    <row r="3543" spans="1:9" ht="15" x14ac:dyDescent="0.25">
      <c r="A3543" s="24" t="s">
        <v>3720</v>
      </c>
      <c r="B3543" s="20">
        <v>0</v>
      </c>
      <c r="C3543" s="21">
        <v>0</v>
      </c>
      <c r="D3543" s="25">
        <v>131120.19999999998</v>
      </c>
      <c r="E3543" s="25">
        <v>50354.6</v>
      </c>
      <c r="F3543" s="21">
        <v>0</v>
      </c>
      <c r="G3543" s="22">
        <f t="shared" si="55"/>
        <v>80765.599999999977</v>
      </c>
      <c r="H3543" s="21">
        <v>0</v>
      </c>
      <c r="I3543" s="21">
        <v>0</v>
      </c>
    </row>
    <row r="3544" spans="1:9" ht="15" x14ac:dyDescent="0.25">
      <c r="A3544" s="24" t="s">
        <v>3721</v>
      </c>
      <c r="B3544" s="20">
        <v>0</v>
      </c>
      <c r="C3544" s="21">
        <v>0</v>
      </c>
      <c r="D3544" s="25">
        <v>161591.69999999995</v>
      </c>
      <c r="E3544" s="25">
        <v>10420</v>
      </c>
      <c r="F3544" s="21">
        <v>0</v>
      </c>
      <c r="G3544" s="22">
        <f t="shared" si="55"/>
        <v>151171.69999999995</v>
      </c>
      <c r="H3544" s="21">
        <v>0</v>
      </c>
      <c r="I3544" s="21">
        <v>0</v>
      </c>
    </row>
    <row r="3545" spans="1:9" ht="15" x14ac:dyDescent="0.25">
      <c r="A3545" s="24" t="s">
        <v>3722</v>
      </c>
      <c r="B3545" s="20">
        <v>0</v>
      </c>
      <c r="C3545" s="21">
        <v>0</v>
      </c>
      <c r="D3545" s="25">
        <v>174645.6</v>
      </c>
      <c r="E3545" s="25">
        <v>10170</v>
      </c>
      <c r="F3545" s="21">
        <v>0</v>
      </c>
      <c r="G3545" s="22">
        <f t="shared" si="55"/>
        <v>164475.6</v>
      </c>
      <c r="H3545" s="21">
        <v>0</v>
      </c>
      <c r="I3545" s="21">
        <v>0</v>
      </c>
    </row>
    <row r="3546" spans="1:9" ht="15" x14ac:dyDescent="0.25">
      <c r="A3546" s="24" t="s">
        <v>3723</v>
      </c>
      <c r="B3546" s="20">
        <v>0</v>
      </c>
      <c r="C3546" s="21">
        <v>0</v>
      </c>
      <c r="D3546" s="25">
        <v>7027.8</v>
      </c>
      <c r="E3546" s="25">
        <v>0</v>
      </c>
      <c r="F3546" s="21">
        <v>0</v>
      </c>
      <c r="G3546" s="22">
        <f t="shared" si="55"/>
        <v>7027.8</v>
      </c>
      <c r="H3546" s="21">
        <v>0</v>
      </c>
      <c r="I3546" s="21">
        <v>0</v>
      </c>
    </row>
    <row r="3547" spans="1:9" ht="15" x14ac:dyDescent="0.25">
      <c r="A3547" s="24" t="s">
        <v>912</v>
      </c>
      <c r="B3547" s="20">
        <v>0</v>
      </c>
      <c r="C3547" s="21">
        <v>0</v>
      </c>
      <c r="D3547" s="25">
        <v>82250.7</v>
      </c>
      <c r="E3547" s="25">
        <v>0</v>
      </c>
      <c r="F3547" s="21">
        <v>0</v>
      </c>
      <c r="G3547" s="22">
        <f t="shared" si="55"/>
        <v>82250.7</v>
      </c>
      <c r="H3547" s="21">
        <v>0</v>
      </c>
      <c r="I3547" s="21">
        <v>0</v>
      </c>
    </row>
    <row r="3548" spans="1:9" ht="15" x14ac:dyDescent="0.25">
      <c r="A3548" s="24" t="s">
        <v>3724</v>
      </c>
      <c r="B3548" s="20">
        <v>0</v>
      </c>
      <c r="C3548" s="21">
        <v>0</v>
      </c>
      <c r="D3548" s="25">
        <v>261396.60000000003</v>
      </c>
      <c r="E3548" s="25">
        <v>24004.000000000004</v>
      </c>
      <c r="F3548" s="21">
        <v>0</v>
      </c>
      <c r="G3548" s="22">
        <f t="shared" si="55"/>
        <v>237392.60000000003</v>
      </c>
      <c r="H3548" s="21">
        <v>0</v>
      </c>
      <c r="I3548" s="21">
        <v>0</v>
      </c>
    </row>
    <row r="3549" spans="1:9" ht="15" x14ac:dyDescent="0.25">
      <c r="A3549" s="24" t="s">
        <v>3725</v>
      </c>
      <c r="B3549" s="20">
        <v>0</v>
      </c>
      <c r="C3549" s="21">
        <v>0</v>
      </c>
      <c r="D3549" s="25">
        <v>300271.50000000012</v>
      </c>
      <c r="E3549" s="25">
        <v>107935.29</v>
      </c>
      <c r="F3549" s="21">
        <v>0</v>
      </c>
      <c r="G3549" s="22">
        <f t="shared" si="55"/>
        <v>192336.21000000014</v>
      </c>
      <c r="H3549" s="21">
        <v>0</v>
      </c>
      <c r="I3549" s="21">
        <v>0</v>
      </c>
    </row>
    <row r="3550" spans="1:9" ht="15" x14ac:dyDescent="0.25">
      <c r="A3550" s="24" t="s">
        <v>3726</v>
      </c>
      <c r="B3550" s="20">
        <v>0</v>
      </c>
      <c r="C3550" s="21">
        <v>0</v>
      </c>
      <c r="D3550" s="25">
        <v>186602.39999999997</v>
      </c>
      <c r="E3550" s="25">
        <v>26703.96</v>
      </c>
      <c r="F3550" s="21">
        <v>0</v>
      </c>
      <c r="G3550" s="22">
        <f t="shared" si="55"/>
        <v>159898.43999999997</v>
      </c>
      <c r="H3550" s="21">
        <v>0</v>
      </c>
      <c r="I3550" s="21">
        <v>0</v>
      </c>
    </row>
    <row r="3551" spans="1:9" ht="15" x14ac:dyDescent="0.25">
      <c r="A3551" s="24" t="s">
        <v>3156</v>
      </c>
      <c r="B3551" s="20">
        <v>0</v>
      </c>
      <c r="C3551" s="21">
        <v>0</v>
      </c>
      <c r="D3551" s="25">
        <v>143602.79999999999</v>
      </c>
      <c r="E3551" s="25">
        <v>33886</v>
      </c>
      <c r="F3551" s="21">
        <v>0</v>
      </c>
      <c r="G3551" s="22">
        <f t="shared" si="55"/>
        <v>109716.79999999999</v>
      </c>
      <c r="H3551" s="21">
        <v>0</v>
      </c>
      <c r="I3551" s="21">
        <v>0</v>
      </c>
    </row>
    <row r="3552" spans="1:9" ht="15" x14ac:dyDescent="0.25">
      <c r="A3552" s="24" t="s">
        <v>3158</v>
      </c>
      <c r="B3552" s="20">
        <v>0</v>
      </c>
      <c r="C3552" s="21">
        <v>0</v>
      </c>
      <c r="D3552" s="25">
        <v>126787.8</v>
      </c>
      <c r="E3552" s="25">
        <v>18842.400000000001</v>
      </c>
      <c r="F3552" s="21">
        <v>0</v>
      </c>
      <c r="G3552" s="22">
        <f t="shared" si="55"/>
        <v>107945.4</v>
      </c>
      <c r="H3552" s="21">
        <v>0</v>
      </c>
      <c r="I3552" s="21">
        <v>0</v>
      </c>
    </row>
    <row r="3553" spans="1:9" ht="15" x14ac:dyDescent="0.25">
      <c r="A3553" s="24" t="s">
        <v>3727</v>
      </c>
      <c r="B3553" s="20">
        <v>0</v>
      </c>
      <c r="C3553" s="21">
        <v>0</v>
      </c>
      <c r="D3553" s="25">
        <v>145421.39999999997</v>
      </c>
      <c r="E3553" s="25">
        <v>38346.75</v>
      </c>
      <c r="F3553" s="21">
        <v>0</v>
      </c>
      <c r="G3553" s="22">
        <f t="shared" si="55"/>
        <v>107074.64999999997</v>
      </c>
      <c r="H3553" s="21">
        <v>0</v>
      </c>
      <c r="I3553" s="21">
        <v>0</v>
      </c>
    </row>
    <row r="3554" spans="1:9" ht="15" x14ac:dyDescent="0.25">
      <c r="A3554" s="24" t="s">
        <v>3728</v>
      </c>
      <c r="B3554" s="20">
        <v>0</v>
      </c>
      <c r="C3554" s="21">
        <v>0</v>
      </c>
      <c r="D3554" s="25">
        <v>219324.60000000003</v>
      </c>
      <c r="E3554" s="25">
        <v>94674.500000000015</v>
      </c>
      <c r="F3554" s="21">
        <v>0</v>
      </c>
      <c r="G3554" s="22">
        <f t="shared" si="55"/>
        <v>124650.10000000002</v>
      </c>
      <c r="H3554" s="21">
        <v>0</v>
      </c>
      <c r="I3554" s="21">
        <v>0</v>
      </c>
    </row>
    <row r="3555" spans="1:9" ht="15" x14ac:dyDescent="0.25">
      <c r="A3555" s="24" t="s">
        <v>3729</v>
      </c>
      <c r="B3555" s="20">
        <v>0</v>
      </c>
      <c r="C3555" s="21">
        <v>0</v>
      </c>
      <c r="D3555" s="25">
        <v>108597</v>
      </c>
      <c r="E3555" s="25">
        <v>0</v>
      </c>
      <c r="F3555" s="21">
        <v>0</v>
      </c>
      <c r="G3555" s="22">
        <f t="shared" si="55"/>
        <v>108597</v>
      </c>
      <c r="H3555" s="21">
        <v>0</v>
      </c>
      <c r="I3555" s="21">
        <v>0</v>
      </c>
    </row>
    <row r="3556" spans="1:9" ht="15" x14ac:dyDescent="0.25">
      <c r="A3556" s="24" t="s">
        <v>3730</v>
      </c>
      <c r="B3556" s="20">
        <v>0</v>
      </c>
      <c r="C3556" s="21">
        <v>0</v>
      </c>
      <c r="D3556" s="25">
        <v>140126.69999999998</v>
      </c>
      <c r="E3556" s="25">
        <v>89206.89</v>
      </c>
      <c r="F3556" s="21">
        <v>0</v>
      </c>
      <c r="G3556" s="22">
        <f t="shared" si="55"/>
        <v>50919.809999999983</v>
      </c>
      <c r="H3556" s="21">
        <v>0</v>
      </c>
      <c r="I3556" s="21">
        <v>0</v>
      </c>
    </row>
    <row r="3557" spans="1:9" ht="15" x14ac:dyDescent="0.25">
      <c r="A3557" s="24" t="s">
        <v>3731</v>
      </c>
      <c r="B3557" s="20">
        <v>0</v>
      </c>
      <c r="C3557" s="21">
        <v>0</v>
      </c>
      <c r="D3557" s="25">
        <v>35811.1</v>
      </c>
      <c r="E3557" s="25">
        <v>26135.699999999997</v>
      </c>
      <c r="F3557" s="21">
        <v>0</v>
      </c>
      <c r="G3557" s="22">
        <f t="shared" si="55"/>
        <v>9675.4000000000015</v>
      </c>
      <c r="H3557" s="21">
        <v>0</v>
      </c>
      <c r="I3557" s="21">
        <v>0</v>
      </c>
    </row>
    <row r="3558" spans="1:9" ht="15" x14ac:dyDescent="0.25">
      <c r="A3558" s="24" t="s">
        <v>3732</v>
      </c>
      <c r="B3558" s="20">
        <v>0</v>
      </c>
      <c r="C3558" s="21">
        <v>0</v>
      </c>
      <c r="D3558" s="25">
        <v>131373.75</v>
      </c>
      <c r="E3558" s="25">
        <v>83901.4</v>
      </c>
      <c r="F3558" s="21">
        <v>0</v>
      </c>
      <c r="G3558" s="22">
        <f t="shared" si="55"/>
        <v>47472.350000000006</v>
      </c>
      <c r="H3558" s="21">
        <v>0</v>
      </c>
      <c r="I3558" s="21">
        <v>0</v>
      </c>
    </row>
    <row r="3559" spans="1:9" ht="15" x14ac:dyDescent="0.25">
      <c r="A3559" s="24" t="s">
        <v>3733</v>
      </c>
      <c r="B3559" s="20">
        <v>0</v>
      </c>
      <c r="C3559" s="21">
        <v>0</v>
      </c>
      <c r="D3559" s="25">
        <v>23834.1</v>
      </c>
      <c r="E3559" s="25">
        <v>8378.5</v>
      </c>
      <c r="F3559" s="21">
        <v>0</v>
      </c>
      <c r="G3559" s="22">
        <f t="shared" si="55"/>
        <v>15455.599999999999</v>
      </c>
      <c r="H3559" s="21">
        <v>0</v>
      </c>
      <c r="I3559" s="21">
        <v>0</v>
      </c>
    </row>
    <row r="3560" spans="1:9" ht="15" x14ac:dyDescent="0.25">
      <c r="A3560" s="24" t="s">
        <v>3734</v>
      </c>
      <c r="B3560" s="20">
        <v>0</v>
      </c>
      <c r="C3560" s="21">
        <v>0</v>
      </c>
      <c r="D3560" s="25">
        <v>98675.400000000009</v>
      </c>
      <c r="E3560" s="25">
        <v>13736.8</v>
      </c>
      <c r="F3560" s="21">
        <v>0</v>
      </c>
      <c r="G3560" s="22">
        <f t="shared" si="55"/>
        <v>84938.6</v>
      </c>
      <c r="H3560" s="21">
        <v>0</v>
      </c>
      <c r="I3560" s="21">
        <v>0</v>
      </c>
    </row>
    <row r="3561" spans="1:9" ht="15" x14ac:dyDescent="0.25">
      <c r="A3561" s="24" t="s">
        <v>3735</v>
      </c>
      <c r="B3561" s="20">
        <v>0</v>
      </c>
      <c r="C3561" s="21">
        <v>0</v>
      </c>
      <c r="D3561" s="25">
        <v>62328</v>
      </c>
      <c r="E3561" s="25">
        <v>35823.299999999996</v>
      </c>
      <c r="F3561" s="21">
        <v>0</v>
      </c>
      <c r="G3561" s="22">
        <f t="shared" si="55"/>
        <v>26504.700000000004</v>
      </c>
      <c r="H3561" s="21">
        <v>0</v>
      </c>
      <c r="I3561" s="21">
        <v>0</v>
      </c>
    </row>
    <row r="3562" spans="1:9" ht="15" x14ac:dyDescent="0.25">
      <c r="A3562" s="24" t="s">
        <v>3736</v>
      </c>
      <c r="B3562" s="20">
        <v>0</v>
      </c>
      <c r="C3562" s="21">
        <v>0</v>
      </c>
      <c r="D3562" s="25">
        <v>94779.900000000009</v>
      </c>
      <c r="E3562" s="25">
        <v>25428.6</v>
      </c>
      <c r="F3562" s="21">
        <v>0</v>
      </c>
      <c r="G3562" s="22">
        <f t="shared" si="55"/>
        <v>69351.300000000017</v>
      </c>
      <c r="H3562" s="21">
        <v>0</v>
      </c>
      <c r="I3562" s="21">
        <v>0</v>
      </c>
    </row>
    <row r="3563" spans="1:9" ht="15" x14ac:dyDescent="0.25">
      <c r="A3563" s="24" t="s">
        <v>3737</v>
      </c>
      <c r="B3563" s="20">
        <v>0</v>
      </c>
      <c r="C3563" s="21">
        <v>0</v>
      </c>
      <c r="D3563" s="25">
        <v>124401.60000000001</v>
      </c>
      <c r="E3563" s="25">
        <v>79030.699999999983</v>
      </c>
      <c r="F3563" s="21">
        <v>0</v>
      </c>
      <c r="G3563" s="22">
        <f t="shared" si="55"/>
        <v>45370.900000000023</v>
      </c>
      <c r="H3563" s="21">
        <v>0</v>
      </c>
      <c r="I3563" s="21">
        <v>0</v>
      </c>
    </row>
    <row r="3564" spans="1:9" ht="15" x14ac:dyDescent="0.25">
      <c r="A3564" s="24" t="s">
        <v>3738</v>
      </c>
      <c r="B3564" s="20">
        <v>0</v>
      </c>
      <c r="C3564" s="21">
        <v>0</v>
      </c>
      <c r="D3564" s="25">
        <v>158904.59999999998</v>
      </c>
      <c r="E3564" s="25">
        <v>63008.900000000009</v>
      </c>
      <c r="F3564" s="21">
        <v>0</v>
      </c>
      <c r="G3564" s="22">
        <f t="shared" si="55"/>
        <v>95895.699999999968</v>
      </c>
      <c r="H3564" s="21">
        <v>0</v>
      </c>
      <c r="I3564" s="21">
        <v>0</v>
      </c>
    </row>
    <row r="3565" spans="1:9" ht="15" x14ac:dyDescent="0.25">
      <c r="A3565" s="24" t="s">
        <v>3739</v>
      </c>
      <c r="B3565" s="20">
        <v>0</v>
      </c>
      <c r="C3565" s="21">
        <v>0</v>
      </c>
      <c r="D3565" s="25">
        <v>68815.200000000012</v>
      </c>
      <c r="E3565" s="25">
        <v>9635</v>
      </c>
      <c r="F3565" s="21">
        <v>0</v>
      </c>
      <c r="G3565" s="22">
        <f t="shared" si="55"/>
        <v>59180.200000000012</v>
      </c>
      <c r="H3565" s="21">
        <v>0</v>
      </c>
      <c r="I3565" s="21">
        <v>0</v>
      </c>
    </row>
    <row r="3566" spans="1:9" ht="15" x14ac:dyDescent="0.25">
      <c r="A3566" s="24" t="s">
        <v>3740</v>
      </c>
      <c r="B3566" s="20">
        <v>0</v>
      </c>
      <c r="C3566" s="21">
        <v>0</v>
      </c>
      <c r="D3566" s="25">
        <v>81789.599999999991</v>
      </c>
      <c r="E3566" s="25">
        <v>0</v>
      </c>
      <c r="F3566" s="21">
        <v>0</v>
      </c>
      <c r="G3566" s="22">
        <f t="shared" si="55"/>
        <v>81789.599999999991</v>
      </c>
      <c r="H3566" s="21">
        <v>0</v>
      </c>
      <c r="I3566" s="21">
        <v>0</v>
      </c>
    </row>
    <row r="3567" spans="1:9" ht="15" x14ac:dyDescent="0.25">
      <c r="A3567" s="24" t="s">
        <v>3741</v>
      </c>
      <c r="B3567" s="20">
        <v>0</v>
      </c>
      <c r="C3567" s="21">
        <v>0</v>
      </c>
      <c r="D3567" s="25">
        <v>81916.799999999988</v>
      </c>
      <c r="E3567" s="25">
        <v>726</v>
      </c>
      <c r="F3567" s="21">
        <v>0</v>
      </c>
      <c r="G3567" s="22">
        <f t="shared" si="55"/>
        <v>81190.799999999988</v>
      </c>
      <c r="H3567" s="21">
        <v>0</v>
      </c>
      <c r="I3567" s="21">
        <v>0</v>
      </c>
    </row>
    <row r="3568" spans="1:9" ht="15" x14ac:dyDescent="0.25">
      <c r="A3568" s="24" t="s">
        <v>3742</v>
      </c>
      <c r="B3568" s="20">
        <v>0</v>
      </c>
      <c r="C3568" s="21">
        <v>0</v>
      </c>
      <c r="D3568" s="25">
        <v>179460.12</v>
      </c>
      <c r="E3568" s="25">
        <v>60705.91</v>
      </c>
      <c r="F3568" s="21">
        <v>0</v>
      </c>
      <c r="G3568" s="22">
        <f t="shared" si="55"/>
        <v>118754.20999999999</v>
      </c>
      <c r="H3568" s="21">
        <v>0</v>
      </c>
      <c r="I3568" s="21">
        <v>0</v>
      </c>
    </row>
    <row r="3569" spans="1:9" ht="15" x14ac:dyDescent="0.25">
      <c r="A3569" s="24" t="s">
        <v>3743</v>
      </c>
      <c r="B3569" s="20">
        <v>0</v>
      </c>
      <c r="C3569" s="21">
        <v>0</v>
      </c>
      <c r="D3569" s="25">
        <v>217446.80999999997</v>
      </c>
      <c r="E3569" s="25">
        <v>114316.35</v>
      </c>
      <c r="F3569" s="21">
        <v>0</v>
      </c>
      <c r="G3569" s="22">
        <f t="shared" si="55"/>
        <v>103130.45999999996</v>
      </c>
      <c r="H3569" s="21">
        <v>0</v>
      </c>
      <c r="I3569" s="21">
        <v>0</v>
      </c>
    </row>
    <row r="3570" spans="1:9" ht="15" x14ac:dyDescent="0.25">
      <c r="A3570" s="24" t="s">
        <v>3744</v>
      </c>
      <c r="B3570" s="20">
        <v>0</v>
      </c>
      <c r="C3570" s="21">
        <v>0</v>
      </c>
      <c r="D3570" s="25">
        <v>140937.59999999998</v>
      </c>
      <c r="E3570" s="25">
        <v>106476.9</v>
      </c>
      <c r="F3570" s="21">
        <v>0</v>
      </c>
      <c r="G3570" s="22">
        <f t="shared" si="55"/>
        <v>34460.699999999983</v>
      </c>
      <c r="H3570" s="21">
        <v>0</v>
      </c>
      <c r="I3570" s="21">
        <v>0</v>
      </c>
    </row>
    <row r="3571" spans="1:9" ht="15" x14ac:dyDescent="0.25">
      <c r="A3571" s="24" t="s">
        <v>3745</v>
      </c>
      <c r="B3571" s="20">
        <v>0</v>
      </c>
      <c r="C3571" s="21">
        <v>0</v>
      </c>
      <c r="D3571" s="25">
        <v>335199.03000000009</v>
      </c>
      <c r="E3571" s="25">
        <v>113401.02</v>
      </c>
      <c r="F3571" s="21">
        <v>0</v>
      </c>
      <c r="G3571" s="22">
        <f t="shared" si="55"/>
        <v>221798.01000000007</v>
      </c>
      <c r="H3571" s="21">
        <v>0</v>
      </c>
      <c r="I3571" s="21">
        <v>0</v>
      </c>
    </row>
    <row r="3572" spans="1:9" ht="15" x14ac:dyDescent="0.25">
      <c r="A3572" s="24" t="s">
        <v>3448</v>
      </c>
      <c r="B3572" s="20">
        <v>0</v>
      </c>
      <c r="C3572" s="21">
        <v>0</v>
      </c>
      <c r="D3572" s="25">
        <v>87830.010000000009</v>
      </c>
      <c r="E3572" s="25">
        <v>33855.519999999997</v>
      </c>
      <c r="F3572" s="21">
        <v>0</v>
      </c>
      <c r="G3572" s="22">
        <f t="shared" si="55"/>
        <v>53974.490000000013</v>
      </c>
      <c r="H3572" s="21">
        <v>0</v>
      </c>
      <c r="I3572" s="21">
        <v>0</v>
      </c>
    </row>
    <row r="3573" spans="1:9" ht="15" x14ac:dyDescent="0.25">
      <c r="A3573" s="24" t="s">
        <v>3746</v>
      </c>
      <c r="B3573" s="20">
        <v>0</v>
      </c>
      <c r="C3573" s="21">
        <v>0</v>
      </c>
      <c r="D3573" s="25">
        <v>38759.43</v>
      </c>
      <c r="E3573" s="25">
        <v>13994.699999999999</v>
      </c>
      <c r="F3573" s="21">
        <v>0</v>
      </c>
      <c r="G3573" s="22">
        <f t="shared" si="55"/>
        <v>24764.730000000003</v>
      </c>
      <c r="H3573" s="21">
        <v>0</v>
      </c>
      <c r="I3573" s="21">
        <v>0</v>
      </c>
    </row>
    <row r="3574" spans="1:9" ht="15" x14ac:dyDescent="0.25">
      <c r="A3574" s="24" t="s">
        <v>3747</v>
      </c>
      <c r="B3574" s="20">
        <v>0</v>
      </c>
      <c r="C3574" s="21">
        <v>0</v>
      </c>
      <c r="D3574" s="25">
        <v>39330.239999999998</v>
      </c>
      <c r="E3574" s="25">
        <v>11178.46</v>
      </c>
      <c r="F3574" s="21">
        <v>0</v>
      </c>
      <c r="G3574" s="22">
        <f t="shared" si="55"/>
        <v>28151.78</v>
      </c>
      <c r="H3574" s="21">
        <v>0</v>
      </c>
      <c r="I3574" s="21">
        <v>0</v>
      </c>
    </row>
    <row r="3575" spans="1:9" ht="15" x14ac:dyDescent="0.25">
      <c r="A3575" s="24" t="s">
        <v>3633</v>
      </c>
      <c r="B3575" s="20">
        <v>0</v>
      </c>
      <c r="C3575" s="21">
        <v>0</v>
      </c>
      <c r="D3575" s="25">
        <v>3609.3</v>
      </c>
      <c r="E3575" s="25">
        <v>0</v>
      </c>
      <c r="F3575" s="21">
        <v>0</v>
      </c>
      <c r="G3575" s="22">
        <f t="shared" si="55"/>
        <v>3609.3</v>
      </c>
      <c r="H3575" s="21">
        <v>0</v>
      </c>
      <c r="I3575" s="21">
        <v>0</v>
      </c>
    </row>
    <row r="3576" spans="1:9" ht="15" x14ac:dyDescent="0.25">
      <c r="A3576" s="24" t="s">
        <v>514</v>
      </c>
      <c r="B3576" s="20">
        <v>0</v>
      </c>
      <c r="C3576" s="21">
        <v>0</v>
      </c>
      <c r="D3576" s="25">
        <v>34423.5</v>
      </c>
      <c r="E3576" s="25">
        <v>25094.9</v>
      </c>
      <c r="F3576" s="21">
        <v>0</v>
      </c>
      <c r="G3576" s="22">
        <f t="shared" si="55"/>
        <v>9328.5999999999985</v>
      </c>
      <c r="H3576" s="21">
        <v>0</v>
      </c>
      <c r="I3576" s="21">
        <v>0</v>
      </c>
    </row>
    <row r="3577" spans="1:9" ht="15" x14ac:dyDescent="0.25">
      <c r="A3577" s="24" t="s">
        <v>516</v>
      </c>
      <c r="B3577" s="20">
        <v>0</v>
      </c>
      <c r="C3577" s="21">
        <v>0</v>
      </c>
      <c r="D3577" s="25">
        <v>36038.94</v>
      </c>
      <c r="E3577" s="25">
        <v>8311.2199999999993</v>
      </c>
      <c r="F3577" s="21">
        <v>0</v>
      </c>
      <c r="G3577" s="22">
        <f t="shared" si="55"/>
        <v>27727.72</v>
      </c>
      <c r="H3577" s="21">
        <v>0</v>
      </c>
      <c r="I3577" s="21">
        <v>0</v>
      </c>
    </row>
    <row r="3578" spans="1:9" ht="15" x14ac:dyDescent="0.25">
      <c r="A3578" s="24" t="s">
        <v>3450</v>
      </c>
      <c r="B3578" s="20">
        <v>0</v>
      </c>
      <c r="C3578" s="21">
        <v>0</v>
      </c>
      <c r="D3578" s="25">
        <v>268745.40000000002</v>
      </c>
      <c r="E3578" s="25">
        <v>127413.03</v>
      </c>
      <c r="F3578" s="21">
        <v>0</v>
      </c>
      <c r="G3578" s="22">
        <f t="shared" si="55"/>
        <v>141332.37000000002</v>
      </c>
      <c r="H3578" s="21">
        <v>0</v>
      </c>
      <c r="I3578" s="21">
        <v>0</v>
      </c>
    </row>
    <row r="3579" spans="1:9" ht="15" x14ac:dyDescent="0.25">
      <c r="A3579" s="24" t="s">
        <v>3451</v>
      </c>
      <c r="B3579" s="20">
        <v>0</v>
      </c>
      <c r="C3579" s="21">
        <v>0</v>
      </c>
      <c r="D3579" s="25">
        <v>75164.070000000007</v>
      </c>
      <c r="E3579" s="25">
        <v>11808.060000000001</v>
      </c>
      <c r="F3579" s="21">
        <v>0</v>
      </c>
      <c r="G3579" s="22">
        <f t="shared" si="55"/>
        <v>63356.010000000009</v>
      </c>
      <c r="H3579" s="21">
        <v>0</v>
      </c>
      <c r="I3579" s="21">
        <v>0</v>
      </c>
    </row>
    <row r="3580" spans="1:9" ht="15" x14ac:dyDescent="0.25">
      <c r="A3580" s="24" t="s">
        <v>3452</v>
      </c>
      <c r="B3580" s="20">
        <v>0</v>
      </c>
      <c r="C3580" s="21">
        <v>0</v>
      </c>
      <c r="D3580" s="25">
        <v>496052.97000000003</v>
      </c>
      <c r="E3580" s="25">
        <v>228621.53</v>
      </c>
      <c r="F3580" s="21">
        <v>0</v>
      </c>
      <c r="G3580" s="22">
        <f t="shared" si="55"/>
        <v>267431.44000000006</v>
      </c>
      <c r="H3580" s="21">
        <v>0</v>
      </c>
      <c r="I3580" s="21">
        <v>0</v>
      </c>
    </row>
    <row r="3581" spans="1:9" ht="15" x14ac:dyDescent="0.25">
      <c r="A3581" s="24" t="s">
        <v>3453</v>
      </c>
      <c r="B3581" s="20">
        <v>0</v>
      </c>
      <c r="C3581" s="21">
        <v>0</v>
      </c>
      <c r="D3581" s="25">
        <v>41468.789999999994</v>
      </c>
      <c r="E3581" s="25">
        <v>5291.52</v>
      </c>
      <c r="F3581" s="21">
        <v>0</v>
      </c>
      <c r="G3581" s="22">
        <f t="shared" si="55"/>
        <v>36177.26999999999</v>
      </c>
      <c r="H3581" s="21">
        <v>0</v>
      </c>
      <c r="I3581" s="21">
        <v>0</v>
      </c>
    </row>
    <row r="3582" spans="1:9" ht="15" x14ac:dyDescent="0.25">
      <c r="A3582" s="24" t="s">
        <v>3454</v>
      </c>
      <c r="B3582" s="20">
        <v>0</v>
      </c>
      <c r="C3582" s="21">
        <v>0</v>
      </c>
      <c r="D3582" s="25">
        <v>325848.23999999982</v>
      </c>
      <c r="E3582" s="25">
        <v>53379.080000000009</v>
      </c>
      <c r="F3582" s="21">
        <v>0</v>
      </c>
      <c r="G3582" s="22">
        <f t="shared" si="55"/>
        <v>272469.1599999998</v>
      </c>
      <c r="H3582" s="21">
        <v>0</v>
      </c>
      <c r="I3582" s="21">
        <v>0</v>
      </c>
    </row>
    <row r="3583" spans="1:9" ht="15" x14ac:dyDescent="0.25">
      <c r="A3583" s="24" t="s">
        <v>3748</v>
      </c>
      <c r="B3583" s="20">
        <v>0</v>
      </c>
      <c r="C3583" s="21">
        <v>0</v>
      </c>
      <c r="D3583" s="25">
        <v>370932.68999999994</v>
      </c>
      <c r="E3583" s="25">
        <v>167717.38</v>
      </c>
      <c r="F3583" s="21">
        <v>0</v>
      </c>
      <c r="G3583" s="22">
        <f t="shared" si="55"/>
        <v>203215.30999999994</v>
      </c>
      <c r="H3583" s="21">
        <v>0</v>
      </c>
      <c r="I3583" s="21">
        <v>0</v>
      </c>
    </row>
    <row r="3584" spans="1:9" ht="15" x14ac:dyDescent="0.25">
      <c r="A3584" s="24" t="s">
        <v>3455</v>
      </c>
      <c r="B3584" s="20">
        <v>0</v>
      </c>
      <c r="C3584" s="21">
        <v>0</v>
      </c>
      <c r="D3584" s="25">
        <v>40808.94</v>
      </c>
      <c r="E3584" s="25">
        <v>17229.75</v>
      </c>
      <c r="F3584" s="21">
        <v>0</v>
      </c>
      <c r="G3584" s="22">
        <f t="shared" si="55"/>
        <v>23579.190000000002</v>
      </c>
      <c r="H3584" s="21">
        <v>0</v>
      </c>
      <c r="I3584" s="21">
        <v>0</v>
      </c>
    </row>
    <row r="3585" spans="1:9" ht="15" x14ac:dyDescent="0.25">
      <c r="A3585" s="24" t="s">
        <v>3749</v>
      </c>
      <c r="B3585" s="20">
        <v>0</v>
      </c>
      <c r="C3585" s="21">
        <v>0</v>
      </c>
      <c r="D3585" s="25">
        <v>71899.8</v>
      </c>
      <c r="E3585" s="25">
        <v>51604.3</v>
      </c>
      <c r="F3585" s="21">
        <v>0</v>
      </c>
      <c r="G3585" s="22">
        <f t="shared" si="55"/>
        <v>20295.5</v>
      </c>
      <c r="H3585" s="21">
        <v>0</v>
      </c>
      <c r="I3585" s="21">
        <v>0</v>
      </c>
    </row>
    <row r="3586" spans="1:9" ht="15" x14ac:dyDescent="0.25">
      <c r="A3586" s="24" t="s">
        <v>3750</v>
      </c>
      <c r="B3586" s="20">
        <v>0</v>
      </c>
      <c r="C3586" s="21">
        <v>0</v>
      </c>
      <c r="D3586" s="25">
        <v>65733.3</v>
      </c>
      <c r="E3586" s="25">
        <v>36701.700000000004</v>
      </c>
      <c r="F3586" s="21">
        <v>0</v>
      </c>
      <c r="G3586" s="22">
        <f t="shared" si="55"/>
        <v>29031.599999999999</v>
      </c>
      <c r="H3586" s="21">
        <v>0</v>
      </c>
      <c r="I3586" s="21">
        <v>0</v>
      </c>
    </row>
    <row r="3587" spans="1:9" ht="15" x14ac:dyDescent="0.25">
      <c r="A3587" s="24" t="s">
        <v>3751</v>
      </c>
      <c r="B3587" s="20">
        <v>0</v>
      </c>
      <c r="C3587" s="21">
        <v>0</v>
      </c>
      <c r="D3587" s="25">
        <v>268945.32</v>
      </c>
      <c r="E3587" s="25">
        <v>109279.8</v>
      </c>
      <c r="F3587" s="21">
        <v>0</v>
      </c>
      <c r="G3587" s="22">
        <f t="shared" si="55"/>
        <v>159665.52000000002</v>
      </c>
      <c r="H3587" s="21">
        <v>0</v>
      </c>
      <c r="I3587" s="21">
        <v>0</v>
      </c>
    </row>
    <row r="3588" spans="1:9" ht="15" x14ac:dyDescent="0.25">
      <c r="A3588" s="24" t="s">
        <v>3752</v>
      </c>
      <c r="B3588" s="20">
        <v>0</v>
      </c>
      <c r="C3588" s="21">
        <v>0</v>
      </c>
      <c r="D3588" s="25">
        <v>293116.49999999994</v>
      </c>
      <c r="E3588" s="25">
        <v>83946.23</v>
      </c>
      <c r="F3588" s="21">
        <v>0</v>
      </c>
      <c r="G3588" s="22">
        <f t="shared" si="55"/>
        <v>209170.26999999996</v>
      </c>
      <c r="H3588" s="21">
        <v>0</v>
      </c>
      <c r="I3588" s="21">
        <v>0</v>
      </c>
    </row>
    <row r="3589" spans="1:9" ht="15" x14ac:dyDescent="0.25">
      <c r="A3589" s="24" t="s">
        <v>3753</v>
      </c>
      <c r="B3589" s="20">
        <v>0</v>
      </c>
      <c r="C3589" s="21">
        <v>0</v>
      </c>
      <c r="D3589" s="25">
        <v>217287.81</v>
      </c>
      <c r="E3589" s="25">
        <v>9675.56</v>
      </c>
      <c r="F3589" s="21">
        <v>0</v>
      </c>
      <c r="G3589" s="22">
        <f t="shared" si="55"/>
        <v>207612.25</v>
      </c>
      <c r="H3589" s="21">
        <v>0</v>
      </c>
      <c r="I3589" s="21">
        <v>0</v>
      </c>
    </row>
    <row r="3590" spans="1:9" ht="15" x14ac:dyDescent="0.25">
      <c r="A3590" s="24" t="s">
        <v>3754</v>
      </c>
      <c r="B3590" s="20">
        <v>0</v>
      </c>
      <c r="C3590" s="21">
        <v>0</v>
      </c>
      <c r="D3590" s="25">
        <v>9031.2000000000007</v>
      </c>
      <c r="E3590" s="25">
        <v>0</v>
      </c>
      <c r="F3590" s="21">
        <v>0</v>
      </c>
      <c r="G3590" s="22">
        <f t="shared" si="55"/>
        <v>9031.2000000000007</v>
      </c>
      <c r="H3590" s="21">
        <v>0</v>
      </c>
      <c r="I3590" s="21">
        <v>0</v>
      </c>
    </row>
    <row r="3591" spans="1:9" ht="15" x14ac:dyDescent="0.25">
      <c r="A3591" s="24" t="s">
        <v>3755</v>
      </c>
      <c r="B3591" s="20">
        <v>0</v>
      </c>
      <c r="C3591" s="21">
        <v>0</v>
      </c>
      <c r="D3591" s="25">
        <v>297318.3</v>
      </c>
      <c r="E3591" s="25">
        <v>136339.24000000002</v>
      </c>
      <c r="F3591" s="21">
        <v>0</v>
      </c>
      <c r="G3591" s="22">
        <f t="shared" ref="G3591:G3654" si="56">D3591-E3591</f>
        <v>160979.05999999997</v>
      </c>
      <c r="H3591" s="21">
        <v>0</v>
      </c>
      <c r="I3591" s="21">
        <v>0</v>
      </c>
    </row>
    <row r="3592" spans="1:9" ht="15" x14ac:dyDescent="0.25">
      <c r="A3592" s="24" t="s">
        <v>3756</v>
      </c>
      <c r="B3592" s="20">
        <v>0</v>
      </c>
      <c r="C3592" s="21">
        <v>0</v>
      </c>
      <c r="D3592" s="25">
        <v>89135.4</v>
      </c>
      <c r="E3592" s="25">
        <v>9679.44</v>
      </c>
      <c r="F3592" s="21">
        <v>0</v>
      </c>
      <c r="G3592" s="22">
        <f t="shared" si="56"/>
        <v>79455.959999999992</v>
      </c>
      <c r="H3592" s="21">
        <v>0</v>
      </c>
      <c r="I3592" s="21">
        <v>0</v>
      </c>
    </row>
    <row r="3593" spans="1:9" ht="15" x14ac:dyDescent="0.25">
      <c r="A3593" s="24" t="s">
        <v>3757</v>
      </c>
      <c r="B3593" s="20">
        <v>0</v>
      </c>
      <c r="C3593" s="21">
        <v>0</v>
      </c>
      <c r="D3593" s="25">
        <v>998741.00999999989</v>
      </c>
      <c r="E3593" s="25">
        <v>363782.45999999996</v>
      </c>
      <c r="F3593" s="21">
        <v>0</v>
      </c>
      <c r="G3593" s="22">
        <f t="shared" si="56"/>
        <v>634958.54999999993</v>
      </c>
      <c r="H3593" s="21">
        <v>0</v>
      </c>
      <c r="I3593" s="21">
        <v>0</v>
      </c>
    </row>
    <row r="3594" spans="1:9" ht="15" x14ac:dyDescent="0.25">
      <c r="A3594" s="24" t="s">
        <v>3758</v>
      </c>
      <c r="B3594" s="20">
        <v>0</v>
      </c>
      <c r="C3594" s="21">
        <v>0</v>
      </c>
      <c r="D3594" s="25">
        <v>64458.600000000006</v>
      </c>
      <c r="E3594" s="25">
        <v>12750</v>
      </c>
      <c r="F3594" s="21">
        <v>0</v>
      </c>
      <c r="G3594" s="22">
        <f t="shared" si="56"/>
        <v>51708.600000000006</v>
      </c>
      <c r="H3594" s="21">
        <v>0</v>
      </c>
      <c r="I3594" s="21">
        <v>0</v>
      </c>
    </row>
    <row r="3595" spans="1:9" ht="15" x14ac:dyDescent="0.25">
      <c r="A3595" s="24" t="s">
        <v>3759</v>
      </c>
      <c r="B3595" s="20">
        <v>0</v>
      </c>
      <c r="C3595" s="21">
        <v>0</v>
      </c>
      <c r="D3595" s="25">
        <v>161798.40000000002</v>
      </c>
      <c r="E3595" s="25">
        <v>0</v>
      </c>
      <c r="F3595" s="21">
        <v>0</v>
      </c>
      <c r="G3595" s="22">
        <f t="shared" si="56"/>
        <v>161798.40000000002</v>
      </c>
      <c r="H3595" s="21">
        <v>0</v>
      </c>
      <c r="I3595" s="21">
        <v>0</v>
      </c>
    </row>
    <row r="3596" spans="1:9" ht="15" x14ac:dyDescent="0.25">
      <c r="A3596" s="24" t="s">
        <v>3760</v>
      </c>
      <c r="B3596" s="20">
        <v>0</v>
      </c>
      <c r="C3596" s="21">
        <v>0</v>
      </c>
      <c r="D3596" s="25">
        <v>10541.7</v>
      </c>
      <c r="E3596" s="25">
        <v>0</v>
      </c>
      <c r="F3596" s="21">
        <v>0</v>
      </c>
      <c r="G3596" s="22">
        <f t="shared" si="56"/>
        <v>10541.7</v>
      </c>
      <c r="H3596" s="21">
        <v>0</v>
      </c>
      <c r="I3596" s="21">
        <v>0</v>
      </c>
    </row>
    <row r="3597" spans="1:9" ht="15" x14ac:dyDescent="0.25">
      <c r="A3597" s="24" t="s">
        <v>3761</v>
      </c>
      <c r="B3597" s="20">
        <v>0</v>
      </c>
      <c r="C3597" s="21">
        <v>0</v>
      </c>
      <c r="D3597" s="25">
        <v>10223.700000000001</v>
      </c>
      <c r="E3597" s="25">
        <v>0</v>
      </c>
      <c r="F3597" s="21">
        <v>0</v>
      </c>
      <c r="G3597" s="22">
        <f t="shared" si="56"/>
        <v>10223.700000000001</v>
      </c>
      <c r="H3597" s="21">
        <v>0</v>
      </c>
      <c r="I3597" s="21">
        <v>0</v>
      </c>
    </row>
    <row r="3598" spans="1:9" ht="15" x14ac:dyDescent="0.25">
      <c r="A3598" s="24" t="s">
        <v>3762</v>
      </c>
      <c r="B3598" s="20">
        <v>0</v>
      </c>
      <c r="C3598" s="21">
        <v>0</v>
      </c>
      <c r="D3598" s="25">
        <v>381535.5500000001</v>
      </c>
      <c r="E3598" s="25">
        <v>262180.15000000002</v>
      </c>
      <c r="F3598" s="21">
        <v>0</v>
      </c>
      <c r="G3598" s="22">
        <f t="shared" si="56"/>
        <v>119355.40000000008</v>
      </c>
      <c r="H3598" s="21">
        <v>0</v>
      </c>
      <c r="I3598" s="21">
        <v>0</v>
      </c>
    </row>
    <row r="3599" spans="1:9" ht="15" x14ac:dyDescent="0.25">
      <c r="A3599" s="24" t="s">
        <v>3763</v>
      </c>
      <c r="B3599" s="20">
        <v>0</v>
      </c>
      <c r="C3599" s="21">
        <v>0</v>
      </c>
      <c r="D3599" s="25">
        <v>303289.2</v>
      </c>
      <c r="E3599" s="25">
        <v>175160.84</v>
      </c>
      <c r="F3599" s="21">
        <v>0</v>
      </c>
      <c r="G3599" s="22">
        <f t="shared" si="56"/>
        <v>128128.36000000002</v>
      </c>
      <c r="H3599" s="21">
        <v>0</v>
      </c>
      <c r="I3599" s="21">
        <v>0</v>
      </c>
    </row>
    <row r="3600" spans="1:9" ht="15" x14ac:dyDescent="0.25">
      <c r="A3600" s="24" t="s">
        <v>3764</v>
      </c>
      <c r="B3600" s="20">
        <v>0</v>
      </c>
      <c r="C3600" s="21">
        <v>0</v>
      </c>
      <c r="D3600" s="25">
        <v>312863.04999999987</v>
      </c>
      <c r="E3600" s="25">
        <v>186833.07</v>
      </c>
      <c r="F3600" s="21">
        <v>0</v>
      </c>
      <c r="G3600" s="22">
        <f t="shared" si="56"/>
        <v>126029.97999999986</v>
      </c>
      <c r="H3600" s="21">
        <v>0</v>
      </c>
      <c r="I3600" s="21">
        <v>0</v>
      </c>
    </row>
    <row r="3601" spans="1:9" ht="15" x14ac:dyDescent="0.25">
      <c r="A3601" s="24" t="s">
        <v>3765</v>
      </c>
      <c r="B3601" s="20">
        <v>0</v>
      </c>
      <c r="C3601" s="21">
        <v>0</v>
      </c>
      <c r="D3601" s="25">
        <v>395213.58</v>
      </c>
      <c r="E3601" s="25">
        <v>258745.97</v>
      </c>
      <c r="F3601" s="21">
        <v>0</v>
      </c>
      <c r="G3601" s="22">
        <f t="shared" si="56"/>
        <v>136467.61000000002</v>
      </c>
      <c r="H3601" s="21">
        <v>0</v>
      </c>
      <c r="I3601" s="21">
        <v>0</v>
      </c>
    </row>
    <row r="3602" spans="1:9" ht="15" x14ac:dyDescent="0.25">
      <c r="A3602" s="24" t="s">
        <v>3766</v>
      </c>
      <c r="B3602" s="20">
        <v>0</v>
      </c>
      <c r="C3602" s="21">
        <v>0</v>
      </c>
      <c r="D3602" s="25">
        <v>402445.94999999995</v>
      </c>
      <c r="E3602" s="25">
        <v>261781.80999999997</v>
      </c>
      <c r="F3602" s="21">
        <v>0</v>
      </c>
      <c r="G3602" s="22">
        <f t="shared" si="56"/>
        <v>140664.13999999998</v>
      </c>
      <c r="H3602" s="21">
        <v>0</v>
      </c>
      <c r="I3602" s="21">
        <v>0</v>
      </c>
    </row>
    <row r="3603" spans="1:9" ht="15" x14ac:dyDescent="0.25">
      <c r="A3603" s="24" t="s">
        <v>3767</v>
      </c>
      <c r="B3603" s="20">
        <v>0</v>
      </c>
      <c r="C3603" s="21">
        <v>0</v>
      </c>
      <c r="D3603" s="25">
        <v>433379.92</v>
      </c>
      <c r="E3603" s="25">
        <v>358310.22</v>
      </c>
      <c r="F3603" s="21">
        <v>0</v>
      </c>
      <c r="G3603" s="22">
        <f t="shared" si="56"/>
        <v>75069.700000000012</v>
      </c>
      <c r="H3603" s="21">
        <v>0</v>
      </c>
      <c r="I3603" s="21">
        <v>0</v>
      </c>
    </row>
    <row r="3604" spans="1:9" ht="15" x14ac:dyDescent="0.25">
      <c r="A3604" s="24" t="s">
        <v>3768</v>
      </c>
      <c r="B3604" s="20">
        <v>0</v>
      </c>
      <c r="C3604" s="21">
        <v>0</v>
      </c>
      <c r="D3604" s="25">
        <v>779193.00000000023</v>
      </c>
      <c r="E3604" s="25">
        <v>570568.78000000014</v>
      </c>
      <c r="F3604" s="21">
        <v>0</v>
      </c>
      <c r="G3604" s="22">
        <f t="shared" si="56"/>
        <v>208624.22000000009</v>
      </c>
      <c r="H3604" s="21">
        <v>0</v>
      </c>
      <c r="I3604" s="21">
        <v>0</v>
      </c>
    </row>
    <row r="3605" spans="1:9" ht="15" x14ac:dyDescent="0.25">
      <c r="A3605" s="24" t="s">
        <v>3769</v>
      </c>
      <c r="B3605" s="20">
        <v>0</v>
      </c>
      <c r="C3605" s="21">
        <v>0</v>
      </c>
      <c r="D3605" s="25">
        <v>714099.66999999993</v>
      </c>
      <c r="E3605" s="25">
        <v>475125.54999999976</v>
      </c>
      <c r="F3605" s="21">
        <v>0</v>
      </c>
      <c r="G3605" s="22">
        <f t="shared" si="56"/>
        <v>238974.12000000017</v>
      </c>
      <c r="H3605" s="21">
        <v>0</v>
      </c>
      <c r="I3605" s="21">
        <v>0</v>
      </c>
    </row>
    <row r="3606" spans="1:9" ht="15" x14ac:dyDescent="0.25">
      <c r="A3606" s="24" t="s">
        <v>3770</v>
      </c>
      <c r="B3606" s="20">
        <v>0</v>
      </c>
      <c r="C3606" s="21">
        <v>0</v>
      </c>
      <c r="D3606" s="25">
        <v>684460.72</v>
      </c>
      <c r="E3606" s="25">
        <v>511680.95</v>
      </c>
      <c r="F3606" s="21">
        <v>0</v>
      </c>
      <c r="G3606" s="22">
        <f t="shared" si="56"/>
        <v>172779.76999999996</v>
      </c>
      <c r="H3606" s="21">
        <v>0</v>
      </c>
      <c r="I3606" s="21">
        <v>0</v>
      </c>
    </row>
    <row r="3607" spans="1:9" ht="15" x14ac:dyDescent="0.25">
      <c r="A3607" s="24" t="s">
        <v>3771</v>
      </c>
      <c r="B3607" s="20">
        <v>0</v>
      </c>
      <c r="C3607" s="21">
        <v>0</v>
      </c>
      <c r="D3607" s="25">
        <v>630750.69999999995</v>
      </c>
      <c r="E3607" s="25">
        <v>479498.27999999997</v>
      </c>
      <c r="F3607" s="21">
        <v>0</v>
      </c>
      <c r="G3607" s="22">
        <f t="shared" si="56"/>
        <v>151252.41999999998</v>
      </c>
      <c r="H3607" s="21">
        <v>0</v>
      </c>
      <c r="I3607" s="21">
        <v>0</v>
      </c>
    </row>
    <row r="3608" spans="1:9" ht="15" x14ac:dyDescent="0.25">
      <c r="A3608" s="24" t="s">
        <v>3772</v>
      </c>
      <c r="B3608" s="20">
        <v>0</v>
      </c>
      <c r="C3608" s="21">
        <v>0</v>
      </c>
      <c r="D3608" s="25">
        <v>396832.20000000013</v>
      </c>
      <c r="E3608" s="25">
        <v>238686.67</v>
      </c>
      <c r="F3608" s="21">
        <v>0</v>
      </c>
      <c r="G3608" s="22">
        <f t="shared" si="56"/>
        <v>158145.53000000012</v>
      </c>
      <c r="H3608" s="21">
        <v>0</v>
      </c>
      <c r="I3608" s="21">
        <v>0</v>
      </c>
    </row>
    <row r="3609" spans="1:9" ht="15" x14ac:dyDescent="0.25">
      <c r="A3609" s="24" t="s">
        <v>3773</v>
      </c>
      <c r="B3609" s="20">
        <v>0</v>
      </c>
      <c r="C3609" s="21">
        <v>0</v>
      </c>
      <c r="D3609" s="25">
        <v>494669</v>
      </c>
      <c r="E3609" s="25">
        <v>307671.11</v>
      </c>
      <c r="F3609" s="21">
        <v>0</v>
      </c>
      <c r="G3609" s="22">
        <f t="shared" si="56"/>
        <v>186997.89</v>
      </c>
      <c r="H3609" s="21">
        <v>0</v>
      </c>
      <c r="I3609" s="21">
        <v>0</v>
      </c>
    </row>
    <row r="3610" spans="1:9" ht="15" x14ac:dyDescent="0.25">
      <c r="A3610" s="24" t="s">
        <v>3774</v>
      </c>
      <c r="B3610" s="20">
        <v>0</v>
      </c>
      <c r="C3610" s="21">
        <v>0</v>
      </c>
      <c r="D3610" s="25">
        <v>137980.20000000001</v>
      </c>
      <c r="E3610" s="25">
        <v>81874.429999999993</v>
      </c>
      <c r="F3610" s="21">
        <v>0</v>
      </c>
      <c r="G3610" s="22">
        <f t="shared" si="56"/>
        <v>56105.770000000019</v>
      </c>
      <c r="H3610" s="21">
        <v>0</v>
      </c>
      <c r="I3610" s="21">
        <v>0</v>
      </c>
    </row>
    <row r="3611" spans="1:9" ht="15" x14ac:dyDescent="0.25">
      <c r="A3611" s="24" t="s">
        <v>3775</v>
      </c>
      <c r="B3611" s="20">
        <v>0</v>
      </c>
      <c r="C3611" s="21">
        <v>0</v>
      </c>
      <c r="D3611" s="25">
        <v>490411.05000000005</v>
      </c>
      <c r="E3611" s="25">
        <v>310973.34000000003</v>
      </c>
      <c r="F3611" s="21">
        <v>0</v>
      </c>
      <c r="G3611" s="22">
        <f t="shared" si="56"/>
        <v>179437.71000000002</v>
      </c>
      <c r="H3611" s="21">
        <v>0</v>
      </c>
      <c r="I3611" s="21">
        <v>0</v>
      </c>
    </row>
    <row r="3612" spans="1:9" ht="15" x14ac:dyDescent="0.25">
      <c r="A3612" s="24" t="s">
        <v>3642</v>
      </c>
      <c r="B3612" s="20">
        <v>0</v>
      </c>
      <c r="C3612" s="21">
        <v>0</v>
      </c>
      <c r="D3612" s="25">
        <v>283062.51</v>
      </c>
      <c r="E3612" s="25">
        <v>185478.40999999997</v>
      </c>
      <c r="F3612" s="21">
        <v>0</v>
      </c>
      <c r="G3612" s="22">
        <f t="shared" si="56"/>
        <v>97584.100000000035</v>
      </c>
      <c r="H3612" s="21">
        <v>0</v>
      </c>
      <c r="I3612" s="21">
        <v>0</v>
      </c>
    </row>
    <row r="3613" spans="1:9" ht="15" x14ac:dyDescent="0.25">
      <c r="A3613" s="24" t="s">
        <v>3776</v>
      </c>
      <c r="B3613" s="20">
        <v>0</v>
      </c>
      <c r="C3613" s="21">
        <v>0</v>
      </c>
      <c r="D3613" s="25">
        <v>71756.700000000012</v>
      </c>
      <c r="E3613" s="25">
        <v>57787.4</v>
      </c>
      <c r="F3613" s="21">
        <v>0</v>
      </c>
      <c r="G3613" s="22">
        <f t="shared" si="56"/>
        <v>13969.30000000001</v>
      </c>
      <c r="H3613" s="21">
        <v>0</v>
      </c>
      <c r="I3613" s="21">
        <v>0</v>
      </c>
    </row>
    <row r="3614" spans="1:9" ht="15" x14ac:dyDescent="0.25">
      <c r="A3614" s="24" t="s">
        <v>3645</v>
      </c>
      <c r="B3614" s="20">
        <v>0</v>
      </c>
      <c r="C3614" s="21">
        <v>0</v>
      </c>
      <c r="D3614" s="25">
        <v>428270.17999999982</v>
      </c>
      <c r="E3614" s="25">
        <v>258139.46000000008</v>
      </c>
      <c r="F3614" s="21">
        <v>0</v>
      </c>
      <c r="G3614" s="22">
        <f t="shared" si="56"/>
        <v>170130.71999999974</v>
      </c>
      <c r="H3614" s="21">
        <v>0</v>
      </c>
      <c r="I3614" s="21">
        <v>0</v>
      </c>
    </row>
    <row r="3615" spans="1:9" ht="15" x14ac:dyDescent="0.25">
      <c r="A3615" s="24" t="s">
        <v>3777</v>
      </c>
      <c r="B3615" s="20">
        <v>0</v>
      </c>
      <c r="C3615" s="21">
        <v>0</v>
      </c>
      <c r="D3615" s="25">
        <v>95622.599999999991</v>
      </c>
      <c r="E3615" s="25">
        <v>57026.5</v>
      </c>
      <c r="F3615" s="21">
        <v>0</v>
      </c>
      <c r="G3615" s="22">
        <f t="shared" si="56"/>
        <v>38596.099999999991</v>
      </c>
      <c r="H3615" s="21">
        <v>0</v>
      </c>
      <c r="I3615" s="21">
        <v>0</v>
      </c>
    </row>
    <row r="3616" spans="1:9" ht="15" x14ac:dyDescent="0.25">
      <c r="A3616" s="24" t="s">
        <v>3778</v>
      </c>
      <c r="B3616" s="20">
        <v>0</v>
      </c>
      <c r="C3616" s="21">
        <v>0</v>
      </c>
      <c r="D3616" s="25">
        <v>229251.37999999998</v>
      </c>
      <c r="E3616" s="25">
        <v>128904.04000000001</v>
      </c>
      <c r="F3616" s="21">
        <v>0</v>
      </c>
      <c r="G3616" s="22">
        <f t="shared" si="56"/>
        <v>100347.33999999997</v>
      </c>
      <c r="H3616" s="21">
        <v>0</v>
      </c>
      <c r="I3616" s="21">
        <v>0</v>
      </c>
    </row>
    <row r="3617" spans="1:9" ht="15" x14ac:dyDescent="0.25">
      <c r="A3617" s="24" t="s">
        <v>3779</v>
      </c>
      <c r="B3617" s="20">
        <v>0</v>
      </c>
      <c r="C3617" s="21">
        <v>0</v>
      </c>
      <c r="D3617" s="25">
        <v>311879.80000000005</v>
      </c>
      <c r="E3617" s="25">
        <v>233992.7</v>
      </c>
      <c r="F3617" s="21">
        <v>0</v>
      </c>
      <c r="G3617" s="22">
        <f t="shared" si="56"/>
        <v>77887.100000000035</v>
      </c>
      <c r="H3617" s="21">
        <v>0</v>
      </c>
      <c r="I3617" s="21">
        <v>0</v>
      </c>
    </row>
    <row r="3618" spans="1:9" ht="15" x14ac:dyDescent="0.25">
      <c r="A3618" s="24" t="s">
        <v>3655</v>
      </c>
      <c r="B3618" s="20">
        <v>0</v>
      </c>
      <c r="C3618" s="21">
        <v>0</v>
      </c>
      <c r="D3618" s="25">
        <v>497654.69</v>
      </c>
      <c r="E3618" s="25">
        <v>362479.89</v>
      </c>
      <c r="F3618" s="21">
        <v>0</v>
      </c>
      <c r="G3618" s="22">
        <f t="shared" si="56"/>
        <v>135174.79999999999</v>
      </c>
      <c r="H3618" s="21">
        <v>0</v>
      </c>
      <c r="I3618" s="21">
        <v>0</v>
      </c>
    </row>
    <row r="3619" spans="1:9" ht="15" x14ac:dyDescent="0.25">
      <c r="A3619" s="24" t="s">
        <v>3780</v>
      </c>
      <c r="B3619" s="20">
        <v>0</v>
      </c>
      <c r="C3619" s="21">
        <v>0</v>
      </c>
      <c r="D3619" s="25">
        <v>249641.14999999991</v>
      </c>
      <c r="E3619" s="25">
        <v>166599.04999999996</v>
      </c>
      <c r="F3619" s="21">
        <v>0</v>
      </c>
      <c r="G3619" s="22">
        <f t="shared" si="56"/>
        <v>83042.099999999948</v>
      </c>
      <c r="H3619" s="21">
        <v>0</v>
      </c>
      <c r="I3619" s="21">
        <v>0</v>
      </c>
    </row>
    <row r="3620" spans="1:9" ht="15" x14ac:dyDescent="0.25">
      <c r="A3620" s="24" t="s">
        <v>3781</v>
      </c>
      <c r="B3620" s="20">
        <v>0</v>
      </c>
      <c r="C3620" s="21">
        <v>0</v>
      </c>
      <c r="D3620" s="25">
        <v>7218.6</v>
      </c>
      <c r="E3620" s="25">
        <v>0</v>
      </c>
      <c r="F3620" s="21">
        <v>0</v>
      </c>
      <c r="G3620" s="22">
        <f t="shared" si="56"/>
        <v>7218.6</v>
      </c>
      <c r="H3620" s="21">
        <v>0</v>
      </c>
      <c r="I3620" s="21">
        <v>0</v>
      </c>
    </row>
    <row r="3621" spans="1:9" ht="15" x14ac:dyDescent="0.25">
      <c r="A3621" s="24" t="s">
        <v>3782</v>
      </c>
      <c r="B3621" s="20">
        <v>0</v>
      </c>
      <c r="C3621" s="21">
        <v>0</v>
      </c>
      <c r="D3621" s="25">
        <v>8077.2</v>
      </c>
      <c r="E3621" s="25">
        <v>0</v>
      </c>
      <c r="F3621" s="21">
        <v>0</v>
      </c>
      <c r="G3621" s="22">
        <f t="shared" si="56"/>
        <v>8077.2</v>
      </c>
      <c r="H3621" s="21">
        <v>0</v>
      </c>
      <c r="I3621" s="21">
        <v>0</v>
      </c>
    </row>
    <row r="3622" spans="1:9" ht="15" x14ac:dyDescent="0.25">
      <c r="A3622" s="24" t="s">
        <v>3783</v>
      </c>
      <c r="B3622" s="20">
        <v>0</v>
      </c>
      <c r="C3622" s="21">
        <v>0</v>
      </c>
      <c r="D3622" s="25">
        <v>9412.7999999999993</v>
      </c>
      <c r="E3622" s="25">
        <v>0</v>
      </c>
      <c r="F3622" s="21">
        <v>0</v>
      </c>
      <c r="G3622" s="22">
        <f t="shared" si="56"/>
        <v>9412.7999999999993</v>
      </c>
      <c r="H3622" s="21">
        <v>0</v>
      </c>
      <c r="I3622" s="21">
        <v>0</v>
      </c>
    </row>
    <row r="3623" spans="1:9" ht="15" x14ac:dyDescent="0.25">
      <c r="A3623" s="24" t="s">
        <v>3784</v>
      </c>
      <c r="B3623" s="20">
        <v>0</v>
      </c>
      <c r="C3623" s="21">
        <v>0</v>
      </c>
      <c r="D3623" s="25">
        <v>419134.6</v>
      </c>
      <c r="E3623" s="25">
        <v>287907.80000000005</v>
      </c>
      <c r="F3623" s="21">
        <v>0</v>
      </c>
      <c r="G3623" s="22">
        <f t="shared" si="56"/>
        <v>131226.79999999993</v>
      </c>
      <c r="H3623" s="21">
        <v>0</v>
      </c>
      <c r="I3623" s="21">
        <v>0</v>
      </c>
    </row>
    <row r="3624" spans="1:9" ht="15" x14ac:dyDescent="0.25">
      <c r="A3624" s="24" t="s">
        <v>3785</v>
      </c>
      <c r="B3624" s="20">
        <v>0</v>
      </c>
      <c r="C3624" s="21">
        <v>0</v>
      </c>
      <c r="D3624" s="25">
        <v>599382.73000000033</v>
      </c>
      <c r="E3624" s="25">
        <v>384135.88000000006</v>
      </c>
      <c r="F3624" s="21">
        <v>0</v>
      </c>
      <c r="G3624" s="22">
        <f t="shared" si="56"/>
        <v>215246.85000000027</v>
      </c>
      <c r="H3624" s="21">
        <v>0</v>
      </c>
      <c r="I3624" s="21">
        <v>0</v>
      </c>
    </row>
    <row r="3625" spans="1:9" ht="15" x14ac:dyDescent="0.25">
      <c r="A3625" s="24" t="s">
        <v>3786</v>
      </c>
      <c r="B3625" s="20">
        <v>0</v>
      </c>
      <c r="C3625" s="21">
        <v>0</v>
      </c>
      <c r="D3625" s="25">
        <v>498788.55000000028</v>
      </c>
      <c r="E3625" s="25">
        <v>295645.4800000001</v>
      </c>
      <c r="F3625" s="21">
        <v>0</v>
      </c>
      <c r="G3625" s="22">
        <f t="shared" si="56"/>
        <v>203143.07000000018</v>
      </c>
      <c r="H3625" s="21">
        <v>0</v>
      </c>
      <c r="I3625" s="21">
        <v>0</v>
      </c>
    </row>
    <row r="3626" spans="1:9" ht="15" x14ac:dyDescent="0.25">
      <c r="A3626" s="24" t="s">
        <v>3787</v>
      </c>
      <c r="B3626" s="20">
        <v>0</v>
      </c>
      <c r="C3626" s="21">
        <v>0</v>
      </c>
      <c r="D3626" s="25">
        <v>4706.3999999999996</v>
      </c>
      <c r="E3626" s="25">
        <v>0</v>
      </c>
      <c r="F3626" s="21">
        <v>0</v>
      </c>
      <c r="G3626" s="22">
        <f t="shared" si="56"/>
        <v>4706.3999999999996</v>
      </c>
      <c r="H3626" s="21">
        <v>0</v>
      </c>
      <c r="I3626" s="21">
        <v>0</v>
      </c>
    </row>
    <row r="3627" spans="1:9" ht="15" x14ac:dyDescent="0.25">
      <c r="A3627" s="24" t="s">
        <v>3788</v>
      </c>
      <c r="B3627" s="20">
        <v>0</v>
      </c>
      <c r="C3627" s="21">
        <v>0</v>
      </c>
      <c r="D3627" s="25">
        <v>191301.52000000002</v>
      </c>
      <c r="E3627" s="25">
        <v>108812.43000000001</v>
      </c>
      <c r="F3627" s="21">
        <v>0</v>
      </c>
      <c r="G3627" s="22">
        <f t="shared" si="56"/>
        <v>82489.090000000011</v>
      </c>
      <c r="H3627" s="21">
        <v>0</v>
      </c>
      <c r="I3627" s="21">
        <v>0</v>
      </c>
    </row>
    <row r="3628" spans="1:9" ht="15" x14ac:dyDescent="0.25">
      <c r="A3628" s="24" t="s">
        <v>3789</v>
      </c>
      <c r="B3628" s="20">
        <v>0</v>
      </c>
      <c r="C3628" s="21">
        <v>0</v>
      </c>
      <c r="D3628" s="25">
        <v>135317.64000000001</v>
      </c>
      <c r="E3628" s="25">
        <v>109112.29000000002</v>
      </c>
      <c r="F3628" s="21">
        <v>0</v>
      </c>
      <c r="G3628" s="22">
        <f t="shared" si="56"/>
        <v>26205.349999999991</v>
      </c>
      <c r="H3628" s="21">
        <v>0</v>
      </c>
      <c r="I3628" s="21">
        <v>0</v>
      </c>
    </row>
    <row r="3629" spans="1:9" ht="15" x14ac:dyDescent="0.25">
      <c r="A3629" s="24" t="s">
        <v>3790</v>
      </c>
      <c r="B3629" s="20">
        <v>0</v>
      </c>
      <c r="C3629" s="21">
        <v>0</v>
      </c>
      <c r="D3629" s="25">
        <v>132115.46</v>
      </c>
      <c r="E3629" s="25">
        <v>92176.560000000012</v>
      </c>
      <c r="F3629" s="21">
        <v>0</v>
      </c>
      <c r="G3629" s="22">
        <f t="shared" si="56"/>
        <v>39938.89999999998</v>
      </c>
      <c r="H3629" s="21">
        <v>0</v>
      </c>
      <c r="I3629" s="21">
        <v>0</v>
      </c>
    </row>
    <row r="3630" spans="1:9" ht="15" x14ac:dyDescent="0.25">
      <c r="A3630" s="24" t="s">
        <v>3791</v>
      </c>
      <c r="B3630" s="20">
        <v>0</v>
      </c>
      <c r="C3630" s="21">
        <v>0</v>
      </c>
      <c r="D3630" s="25">
        <v>204680.69999999998</v>
      </c>
      <c r="E3630" s="25">
        <v>165227.25</v>
      </c>
      <c r="F3630" s="21">
        <v>0</v>
      </c>
      <c r="G3630" s="22">
        <f t="shared" si="56"/>
        <v>39453.449999999983</v>
      </c>
      <c r="H3630" s="21">
        <v>0</v>
      </c>
      <c r="I3630" s="21">
        <v>0</v>
      </c>
    </row>
    <row r="3631" spans="1:9" ht="15" x14ac:dyDescent="0.25">
      <c r="A3631" s="24" t="s">
        <v>3792</v>
      </c>
      <c r="B3631" s="20">
        <v>0</v>
      </c>
      <c r="C3631" s="21">
        <v>0</v>
      </c>
      <c r="D3631" s="25">
        <v>131487.30000000002</v>
      </c>
      <c r="E3631" s="25">
        <v>79215.200000000012</v>
      </c>
      <c r="F3631" s="21">
        <v>0</v>
      </c>
      <c r="G3631" s="22">
        <f t="shared" si="56"/>
        <v>52272.100000000006</v>
      </c>
      <c r="H3631" s="21">
        <v>0</v>
      </c>
      <c r="I3631" s="21">
        <v>0</v>
      </c>
    </row>
    <row r="3632" spans="1:9" ht="15" x14ac:dyDescent="0.25">
      <c r="A3632" s="24" t="s">
        <v>3793</v>
      </c>
      <c r="B3632" s="20">
        <v>0</v>
      </c>
      <c r="C3632" s="21">
        <v>0</v>
      </c>
      <c r="D3632" s="25">
        <v>93437.46</v>
      </c>
      <c r="E3632" s="25">
        <v>65267.920000000006</v>
      </c>
      <c r="F3632" s="21">
        <v>0</v>
      </c>
      <c r="G3632" s="22">
        <f t="shared" si="56"/>
        <v>28169.54</v>
      </c>
      <c r="H3632" s="21">
        <v>0</v>
      </c>
      <c r="I3632" s="21">
        <v>0</v>
      </c>
    </row>
    <row r="3633" spans="1:9" ht="15" x14ac:dyDescent="0.25">
      <c r="A3633" s="24" t="s">
        <v>3794</v>
      </c>
      <c r="B3633" s="20">
        <v>0</v>
      </c>
      <c r="C3633" s="21">
        <v>0</v>
      </c>
      <c r="D3633" s="25">
        <v>148251.6</v>
      </c>
      <c r="E3633" s="25">
        <v>66814.2</v>
      </c>
      <c r="F3633" s="21">
        <v>0</v>
      </c>
      <c r="G3633" s="22">
        <f t="shared" si="56"/>
        <v>81437.400000000009</v>
      </c>
      <c r="H3633" s="21">
        <v>0</v>
      </c>
      <c r="I3633" s="21">
        <v>0</v>
      </c>
    </row>
    <row r="3634" spans="1:9" ht="15" x14ac:dyDescent="0.25">
      <c r="A3634" s="24" t="s">
        <v>3795</v>
      </c>
      <c r="B3634" s="20">
        <v>0</v>
      </c>
      <c r="C3634" s="21">
        <v>0</v>
      </c>
      <c r="D3634" s="25">
        <v>142193.70000000001</v>
      </c>
      <c r="E3634" s="25">
        <v>71837.500000000015</v>
      </c>
      <c r="F3634" s="21">
        <v>0</v>
      </c>
      <c r="G3634" s="22">
        <f t="shared" si="56"/>
        <v>70356.2</v>
      </c>
      <c r="H3634" s="21">
        <v>0</v>
      </c>
      <c r="I3634" s="21">
        <v>0</v>
      </c>
    </row>
    <row r="3635" spans="1:9" ht="15" x14ac:dyDescent="0.25">
      <c r="A3635" s="24" t="s">
        <v>3796</v>
      </c>
      <c r="B3635" s="20">
        <v>0</v>
      </c>
      <c r="C3635" s="21">
        <v>0</v>
      </c>
      <c r="D3635" s="25">
        <v>148472.76999999999</v>
      </c>
      <c r="E3635" s="25">
        <v>93752.87000000001</v>
      </c>
      <c r="F3635" s="21">
        <v>0</v>
      </c>
      <c r="G3635" s="22">
        <f t="shared" si="56"/>
        <v>54719.89999999998</v>
      </c>
      <c r="H3635" s="21">
        <v>0</v>
      </c>
      <c r="I3635" s="21">
        <v>0</v>
      </c>
    </row>
    <row r="3636" spans="1:9" ht="15" x14ac:dyDescent="0.25">
      <c r="A3636" s="24" t="s">
        <v>3797</v>
      </c>
      <c r="B3636" s="20">
        <v>0</v>
      </c>
      <c r="C3636" s="21">
        <v>0</v>
      </c>
      <c r="D3636" s="25">
        <v>145071.6</v>
      </c>
      <c r="E3636" s="25">
        <v>95885.8</v>
      </c>
      <c r="F3636" s="21">
        <v>0</v>
      </c>
      <c r="G3636" s="22">
        <f t="shared" si="56"/>
        <v>49185.8</v>
      </c>
      <c r="H3636" s="21">
        <v>0</v>
      </c>
      <c r="I3636" s="21">
        <v>0</v>
      </c>
    </row>
    <row r="3637" spans="1:9" ht="15" x14ac:dyDescent="0.25">
      <c r="A3637" s="24" t="s">
        <v>3798</v>
      </c>
      <c r="B3637" s="20">
        <v>0</v>
      </c>
      <c r="C3637" s="21">
        <v>0</v>
      </c>
      <c r="D3637" s="25">
        <v>71931.599999999991</v>
      </c>
      <c r="E3637" s="25">
        <v>40818.1</v>
      </c>
      <c r="F3637" s="21">
        <v>0</v>
      </c>
      <c r="G3637" s="22">
        <f t="shared" si="56"/>
        <v>31113.499999999993</v>
      </c>
      <c r="H3637" s="21">
        <v>0</v>
      </c>
      <c r="I3637" s="21">
        <v>0</v>
      </c>
    </row>
    <row r="3638" spans="1:9" ht="15" x14ac:dyDescent="0.25">
      <c r="A3638" s="24" t="s">
        <v>3799</v>
      </c>
      <c r="B3638" s="20">
        <v>0</v>
      </c>
      <c r="C3638" s="21">
        <v>0</v>
      </c>
      <c r="D3638" s="25">
        <v>209559.86</v>
      </c>
      <c r="E3638" s="25">
        <v>132680.90000000002</v>
      </c>
      <c r="F3638" s="21">
        <v>0</v>
      </c>
      <c r="G3638" s="22">
        <f t="shared" si="56"/>
        <v>76878.959999999963</v>
      </c>
      <c r="H3638" s="21">
        <v>0</v>
      </c>
      <c r="I3638" s="21">
        <v>0</v>
      </c>
    </row>
    <row r="3639" spans="1:9" ht="15" x14ac:dyDescent="0.25">
      <c r="A3639" s="24" t="s">
        <v>3800</v>
      </c>
      <c r="B3639" s="20">
        <v>0</v>
      </c>
      <c r="C3639" s="21">
        <v>0</v>
      </c>
      <c r="D3639" s="25">
        <v>90580.079999999987</v>
      </c>
      <c r="E3639" s="25">
        <v>60437.280000000006</v>
      </c>
      <c r="F3639" s="21">
        <v>0</v>
      </c>
      <c r="G3639" s="22">
        <f t="shared" si="56"/>
        <v>30142.799999999981</v>
      </c>
      <c r="H3639" s="21">
        <v>0</v>
      </c>
      <c r="I3639" s="21">
        <v>0</v>
      </c>
    </row>
    <row r="3640" spans="1:9" ht="15" x14ac:dyDescent="0.25">
      <c r="A3640" s="24" t="s">
        <v>3801</v>
      </c>
      <c r="B3640" s="20">
        <v>0</v>
      </c>
      <c r="C3640" s="21">
        <v>0</v>
      </c>
      <c r="D3640" s="25">
        <v>91409.099999999991</v>
      </c>
      <c r="E3640" s="25">
        <v>52949.900000000009</v>
      </c>
      <c r="F3640" s="21">
        <v>0</v>
      </c>
      <c r="G3640" s="22">
        <f t="shared" si="56"/>
        <v>38459.199999999983</v>
      </c>
      <c r="H3640" s="21">
        <v>0</v>
      </c>
      <c r="I3640" s="21">
        <v>0</v>
      </c>
    </row>
    <row r="3641" spans="1:9" ht="15" x14ac:dyDescent="0.25">
      <c r="A3641" s="24" t="s">
        <v>3802</v>
      </c>
      <c r="B3641" s="20">
        <v>0</v>
      </c>
      <c r="C3641" s="21">
        <v>0</v>
      </c>
      <c r="D3641" s="25">
        <v>91075.799999999988</v>
      </c>
      <c r="E3641" s="25">
        <v>18321.2</v>
      </c>
      <c r="F3641" s="21">
        <v>0</v>
      </c>
      <c r="G3641" s="22">
        <f t="shared" si="56"/>
        <v>72754.599999999991</v>
      </c>
      <c r="H3641" s="21">
        <v>0</v>
      </c>
      <c r="I3641" s="21">
        <v>0</v>
      </c>
    </row>
    <row r="3642" spans="1:9" ht="15" x14ac:dyDescent="0.25">
      <c r="A3642" s="24" t="s">
        <v>3803</v>
      </c>
      <c r="B3642" s="20">
        <v>0</v>
      </c>
      <c r="C3642" s="21">
        <v>0</v>
      </c>
      <c r="D3642" s="25">
        <v>133719</v>
      </c>
      <c r="E3642" s="25">
        <v>72623.040000000008</v>
      </c>
      <c r="F3642" s="21">
        <v>0</v>
      </c>
      <c r="G3642" s="22">
        <f t="shared" si="56"/>
        <v>61095.959999999992</v>
      </c>
      <c r="H3642" s="21">
        <v>0</v>
      </c>
      <c r="I3642" s="21">
        <v>0</v>
      </c>
    </row>
    <row r="3643" spans="1:9" ht="15" x14ac:dyDescent="0.25">
      <c r="A3643" s="24" t="s">
        <v>3804</v>
      </c>
      <c r="B3643" s="20">
        <v>0</v>
      </c>
      <c r="C3643" s="21">
        <v>0</v>
      </c>
      <c r="D3643" s="25">
        <v>137725.79999999999</v>
      </c>
      <c r="E3643" s="25">
        <v>66327.100000000006</v>
      </c>
      <c r="F3643" s="21">
        <v>0</v>
      </c>
      <c r="G3643" s="22">
        <f t="shared" si="56"/>
        <v>71398.699999999983</v>
      </c>
      <c r="H3643" s="21">
        <v>0</v>
      </c>
      <c r="I3643" s="21">
        <v>0</v>
      </c>
    </row>
    <row r="3644" spans="1:9" ht="15" x14ac:dyDescent="0.25">
      <c r="A3644" s="24" t="s">
        <v>3805</v>
      </c>
      <c r="B3644" s="20">
        <v>0</v>
      </c>
      <c r="C3644" s="21">
        <v>0</v>
      </c>
      <c r="D3644" s="25">
        <v>548136.6</v>
      </c>
      <c r="E3644" s="25">
        <v>398623.6</v>
      </c>
      <c r="F3644" s="21">
        <v>0</v>
      </c>
      <c r="G3644" s="22">
        <f t="shared" si="56"/>
        <v>149513</v>
      </c>
      <c r="H3644" s="21">
        <v>0</v>
      </c>
      <c r="I3644" s="21">
        <v>0</v>
      </c>
    </row>
    <row r="3645" spans="1:9" ht="15" x14ac:dyDescent="0.25">
      <c r="A3645" s="24" t="s">
        <v>3806</v>
      </c>
      <c r="B3645" s="20">
        <v>0</v>
      </c>
      <c r="C3645" s="21">
        <v>0</v>
      </c>
      <c r="D3645" s="25">
        <v>133575.9</v>
      </c>
      <c r="E3645" s="25">
        <v>100173.2</v>
      </c>
      <c r="F3645" s="21">
        <v>0</v>
      </c>
      <c r="G3645" s="22">
        <f t="shared" si="56"/>
        <v>33402.699999999997</v>
      </c>
      <c r="H3645" s="21">
        <v>0</v>
      </c>
      <c r="I3645" s="21">
        <v>0</v>
      </c>
    </row>
    <row r="3646" spans="1:9" ht="15" x14ac:dyDescent="0.25">
      <c r="A3646" s="24" t="s">
        <v>3807</v>
      </c>
      <c r="B3646" s="20">
        <v>0</v>
      </c>
      <c r="C3646" s="21">
        <v>0</v>
      </c>
      <c r="D3646" s="25">
        <v>128805.9</v>
      </c>
      <c r="E3646" s="25">
        <v>73177.900000000009</v>
      </c>
      <c r="F3646" s="21">
        <v>0</v>
      </c>
      <c r="G3646" s="22">
        <f t="shared" si="56"/>
        <v>55627.999999999985</v>
      </c>
      <c r="H3646" s="21">
        <v>0</v>
      </c>
      <c r="I3646" s="21">
        <v>0</v>
      </c>
    </row>
    <row r="3647" spans="1:9" ht="15" x14ac:dyDescent="0.25">
      <c r="A3647" s="24" t="s">
        <v>3808</v>
      </c>
      <c r="B3647" s="20">
        <v>0</v>
      </c>
      <c r="C3647" s="21">
        <v>0</v>
      </c>
      <c r="D3647" s="25">
        <v>132223.9</v>
      </c>
      <c r="E3647" s="25">
        <v>92295.8</v>
      </c>
      <c r="F3647" s="21">
        <v>0</v>
      </c>
      <c r="G3647" s="22">
        <f t="shared" si="56"/>
        <v>39928.099999999991</v>
      </c>
      <c r="H3647" s="21">
        <v>0</v>
      </c>
      <c r="I3647" s="21">
        <v>0</v>
      </c>
    </row>
    <row r="3648" spans="1:9" ht="15" x14ac:dyDescent="0.25">
      <c r="A3648" s="24" t="s">
        <v>3809</v>
      </c>
      <c r="B3648" s="20">
        <v>0</v>
      </c>
      <c r="C3648" s="21">
        <v>0</v>
      </c>
      <c r="D3648" s="25">
        <v>133720.1</v>
      </c>
      <c r="E3648" s="25">
        <v>82228.099999999991</v>
      </c>
      <c r="F3648" s="21">
        <v>0</v>
      </c>
      <c r="G3648" s="22">
        <f t="shared" si="56"/>
        <v>51492.000000000015</v>
      </c>
      <c r="H3648" s="21">
        <v>0</v>
      </c>
      <c r="I3648" s="21">
        <v>0</v>
      </c>
    </row>
    <row r="3649" spans="1:9" ht="15" x14ac:dyDescent="0.25">
      <c r="A3649" s="24" t="s">
        <v>3810</v>
      </c>
      <c r="B3649" s="20">
        <v>0</v>
      </c>
      <c r="C3649" s="21">
        <v>0</v>
      </c>
      <c r="D3649" s="25">
        <v>134483.67000000001</v>
      </c>
      <c r="E3649" s="25">
        <v>66735.5</v>
      </c>
      <c r="F3649" s="21">
        <v>0</v>
      </c>
      <c r="G3649" s="22">
        <f t="shared" si="56"/>
        <v>67748.170000000013</v>
      </c>
      <c r="H3649" s="21">
        <v>0</v>
      </c>
      <c r="I3649" s="21">
        <v>0</v>
      </c>
    </row>
    <row r="3650" spans="1:9" ht="15" x14ac:dyDescent="0.25">
      <c r="A3650" s="24" t="s">
        <v>3811</v>
      </c>
      <c r="B3650" s="20">
        <v>0</v>
      </c>
      <c r="C3650" s="21">
        <v>0</v>
      </c>
      <c r="D3650" s="25">
        <v>138647.99999999997</v>
      </c>
      <c r="E3650" s="25">
        <v>8077.2</v>
      </c>
      <c r="F3650" s="21">
        <v>0</v>
      </c>
      <c r="G3650" s="22">
        <f t="shared" si="56"/>
        <v>130570.79999999997</v>
      </c>
      <c r="H3650" s="21">
        <v>0</v>
      </c>
      <c r="I3650" s="21">
        <v>0</v>
      </c>
    </row>
    <row r="3651" spans="1:9" ht="15" x14ac:dyDescent="0.25">
      <c r="A3651" s="24" t="s">
        <v>3646</v>
      </c>
      <c r="B3651" s="20">
        <v>0</v>
      </c>
      <c r="C3651" s="21">
        <v>0</v>
      </c>
      <c r="D3651" s="25">
        <v>137566.79999999999</v>
      </c>
      <c r="E3651" s="25">
        <v>0</v>
      </c>
      <c r="F3651" s="21">
        <v>0</v>
      </c>
      <c r="G3651" s="22">
        <f t="shared" si="56"/>
        <v>137566.79999999999</v>
      </c>
      <c r="H3651" s="21">
        <v>0</v>
      </c>
      <c r="I3651" s="21">
        <v>0</v>
      </c>
    </row>
    <row r="3652" spans="1:9" ht="15" x14ac:dyDescent="0.25">
      <c r="A3652" s="24" t="s">
        <v>3672</v>
      </c>
      <c r="B3652" s="20">
        <v>0</v>
      </c>
      <c r="C3652" s="21">
        <v>0</v>
      </c>
      <c r="D3652" s="25">
        <v>145771.19999999998</v>
      </c>
      <c r="E3652" s="25">
        <v>4000</v>
      </c>
      <c r="F3652" s="21">
        <v>0</v>
      </c>
      <c r="G3652" s="22">
        <f t="shared" si="56"/>
        <v>141771.19999999998</v>
      </c>
      <c r="H3652" s="21">
        <v>0</v>
      </c>
      <c r="I3652" s="21">
        <v>0</v>
      </c>
    </row>
    <row r="3653" spans="1:9" ht="15" x14ac:dyDescent="0.25">
      <c r="A3653" s="24" t="s">
        <v>3812</v>
      </c>
      <c r="B3653" s="20">
        <v>0</v>
      </c>
      <c r="C3653" s="21">
        <v>0</v>
      </c>
      <c r="D3653" s="25">
        <v>71279.699999999983</v>
      </c>
      <c r="E3653" s="25">
        <v>7854.6</v>
      </c>
      <c r="F3653" s="21">
        <v>0</v>
      </c>
      <c r="G3653" s="22">
        <f t="shared" si="56"/>
        <v>63425.099999999984</v>
      </c>
      <c r="H3653" s="21">
        <v>0</v>
      </c>
      <c r="I3653" s="21">
        <v>0</v>
      </c>
    </row>
    <row r="3654" spans="1:9" ht="15" x14ac:dyDescent="0.25">
      <c r="A3654" s="24" t="s">
        <v>3813</v>
      </c>
      <c r="B3654" s="20">
        <v>0</v>
      </c>
      <c r="C3654" s="21">
        <v>0</v>
      </c>
      <c r="D3654" s="25">
        <v>73028.700000000012</v>
      </c>
      <c r="E3654" s="25">
        <v>0</v>
      </c>
      <c r="F3654" s="21">
        <v>0</v>
      </c>
      <c r="G3654" s="22">
        <f t="shared" si="56"/>
        <v>73028.700000000012</v>
      </c>
      <c r="H3654" s="21">
        <v>0</v>
      </c>
      <c r="I3654" s="21">
        <v>0</v>
      </c>
    </row>
    <row r="3655" spans="1:9" ht="15" x14ac:dyDescent="0.25">
      <c r="A3655" s="24" t="s">
        <v>3778</v>
      </c>
      <c r="B3655" s="20">
        <v>0</v>
      </c>
      <c r="C3655" s="21">
        <v>0</v>
      </c>
      <c r="D3655" s="25">
        <v>72774.3</v>
      </c>
      <c r="E3655" s="25">
        <v>9014.5</v>
      </c>
      <c r="F3655" s="21">
        <v>0</v>
      </c>
      <c r="G3655" s="22">
        <f t="shared" ref="G3655:G3718" si="57">D3655-E3655</f>
        <v>63759.8</v>
      </c>
      <c r="H3655" s="21">
        <v>0</v>
      </c>
      <c r="I3655" s="21">
        <v>0</v>
      </c>
    </row>
    <row r="3656" spans="1:9" ht="15" x14ac:dyDescent="0.25">
      <c r="A3656" s="24" t="s">
        <v>3814</v>
      </c>
      <c r="B3656" s="20">
        <v>0</v>
      </c>
      <c r="C3656" s="21">
        <v>0</v>
      </c>
      <c r="D3656" s="25">
        <v>60324.6</v>
      </c>
      <c r="E3656" s="25">
        <v>23399.599999999999</v>
      </c>
      <c r="F3656" s="21">
        <v>0</v>
      </c>
      <c r="G3656" s="22">
        <f t="shared" si="57"/>
        <v>36925</v>
      </c>
      <c r="H3656" s="21">
        <v>0</v>
      </c>
      <c r="I3656" s="21">
        <v>0</v>
      </c>
    </row>
    <row r="3657" spans="1:9" ht="15" x14ac:dyDescent="0.25">
      <c r="A3657" s="24" t="s">
        <v>3815</v>
      </c>
      <c r="B3657" s="20">
        <v>0</v>
      </c>
      <c r="C3657" s="21">
        <v>0</v>
      </c>
      <c r="D3657" s="25">
        <v>54123.600000000006</v>
      </c>
      <c r="E3657" s="25">
        <v>29306</v>
      </c>
      <c r="F3657" s="21">
        <v>0</v>
      </c>
      <c r="G3657" s="22">
        <f t="shared" si="57"/>
        <v>24817.600000000006</v>
      </c>
      <c r="H3657" s="21">
        <v>0</v>
      </c>
      <c r="I3657" s="21">
        <v>0</v>
      </c>
    </row>
    <row r="3658" spans="1:9" ht="15" x14ac:dyDescent="0.25">
      <c r="A3658" s="24" t="s">
        <v>3816</v>
      </c>
      <c r="B3658" s="20">
        <v>0</v>
      </c>
      <c r="C3658" s="21">
        <v>0</v>
      </c>
      <c r="D3658" s="25">
        <v>39909</v>
      </c>
      <c r="E3658" s="25">
        <v>28511</v>
      </c>
      <c r="F3658" s="21">
        <v>0</v>
      </c>
      <c r="G3658" s="22">
        <f t="shared" si="57"/>
        <v>11398</v>
      </c>
      <c r="H3658" s="21">
        <v>0</v>
      </c>
      <c r="I3658" s="21">
        <v>0</v>
      </c>
    </row>
    <row r="3659" spans="1:9" ht="15" x14ac:dyDescent="0.25">
      <c r="A3659" s="24" t="s">
        <v>1004</v>
      </c>
      <c r="B3659" s="20">
        <v>0</v>
      </c>
      <c r="C3659" s="21">
        <v>0</v>
      </c>
      <c r="D3659" s="25">
        <v>27666</v>
      </c>
      <c r="E3659" s="25">
        <v>14124</v>
      </c>
      <c r="F3659" s="21">
        <v>0</v>
      </c>
      <c r="G3659" s="22">
        <f t="shared" si="57"/>
        <v>13542</v>
      </c>
      <c r="H3659" s="21">
        <v>0</v>
      </c>
      <c r="I3659" s="21">
        <v>0</v>
      </c>
    </row>
    <row r="3660" spans="1:9" ht="15" x14ac:dyDescent="0.25">
      <c r="A3660" s="24" t="s">
        <v>3817</v>
      </c>
      <c r="B3660" s="20">
        <v>0</v>
      </c>
      <c r="C3660" s="21">
        <v>0</v>
      </c>
      <c r="D3660" s="25">
        <v>19716</v>
      </c>
      <c r="E3660" s="25">
        <v>5050</v>
      </c>
      <c r="F3660" s="21">
        <v>0</v>
      </c>
      <c r="G3660" s="22">
        <f t="shared" si="57"/>
        <v>14666</v>
      </c>
      <c r="H3660" s="21">
        <v>0</v>
      </c>
      <c r="I3660" s="21">
        <v>0</v>
      </c>
    </row>
    <row r="3661" spans="1:9" ht="15" x14ac:dyDescent="0.25">
      <c r="A3661" s="24" t="s">
        <v>3818</v>
      </c>
      <c r="B3661" s="20">
        <v>0</v>
      </c>
      <c r="C3661" s="21">
        <v>0</v>
      </c>
      <c r="D3661" s="25">
        <v>27984</v>
      </c>
      <c r="E3661" s="25">
        <v>6095.55</v>
      </c>
      <c r="F3661" s="21">
        <v>0</v>
      </c>
      <c r="G3661" s="22">
        <f t="shared" si="57"/>
        <v>21888.45</v>
      </c>
      <c r="H3661" s="21">
        <v>0</v>
      </c>
      <c r="I3661" s="21">
        <v>0</v>
      </c>
    </row>
    <row r="3662" spans="1:9" ht="15" x14ac:dyDescent="0.25">
      <c r="A3662" s="24" t="s">
        <v>3819</v>
      </c>
      <c r="B3662" s="20">
        <v>0</v>
      </c>
      <c r="C3662" s="21">
        <v>0</v>
      </c>
      <c r="D3662" s="25">
        <v>75048</v>
      </c>
      <c r="E3662" s="25">
        <v>0</v>
      </c>
      <c r="F3662" s="21">
        <v>0</v>
      </c>
      <c r="G3662" s="22">
        <f t="shared" si="57"/>
        <v>75048</v>
      </c>
      <c r="H3662" s="21">
        <v>0</v>
      </c>
      <c r="I3662" s="21">
        <v>0</v>
      </c>
    </row>
    <row r="3663" spans="1:9" ht="15" x14ac:dyDescent="0.25">
      <c r="A3663" s="24" t="s">
        <v>3760</v>
      </c>
      <c r="B3663" s="20">
        <v>0</v>
      </c>
      <c r="C3663" s="21">
        <v>0</v>
      </c>
      <c r="D3663" s="25">
        <v>127295.40000000002</v>
      </c>
      <c r="E3663" s="25">
        <v>84030.8</v>
      </c>
      <c r="F3663" s="21">
        <v>0</v>
      </c>
      <c r="G3663" s="22">
        <f t="shared" si="57"/>
        <v>43264.60000000002</v>
      </c>
      <c r="H3663" s="21">
        <v>0</v>
      </c>
      <c r="I3663" s="21">
        <v>0</v>
      </c>
    </row>
    <row r="3664" spans="1:9" ht="15" x14ac:dyDescent="0.25">
      <c r="A3664" s="24" t="s">
        <v>3820</v>
      </c>
      <c r="B3664" s="20">
        <v>0</v>
      </c>
      <c r="C3664" s="21">
        <v>0</v>
      </c>
      <c r="D3664" s="25">
        <v>149523.6</v>
      </c>
      <c r="E3664" s="25">
        <v>74169.8</v>
      </c>
      <c r="F3664" s="21">
        <v>0</v>
      </c>
      <c r="G3664" s="22">
        <f t="shared" si="57"/>
        <v>75353.8</v>
      </c>
      <c r="H3664" s="21">
        <v>0</v>
      </c>
      <c r="I3664" s="21">
        <v>0</v>
      </c>
    </row>
    <row r="3665" spans="1:9" ht="15" x14ac:dyDescent="0.25">
      <c r="A3665" s="24" t="s">
        <v>3624</v>
      </c>
      <c r="B3665" s="20">
        <v>0</v>
      </c>
      <c r="C3665" s="21">
        <v>0</v>
      </c>
      <c r="D3665" s="25">
        <v>48367.8</v>
      </c>
      <c r="E3665" s="25">
        <v>14024.400000000001</v>
      </c>
      <c r="F3665" s="21">
        <v>0</v>
      </c>
      <c r="G3665" s="22">
        <f t="shared" si="57"/>
        <v>34343.4</v>
      </c>
      <c r="H3665" s="21">
        <v>0</v>
      </c>
      <c r="I3665" s="21">
        <v>0</v>
      </c>
    </row>
    <row r="3666" spans="1:9" ht="15" x14ac:dyDescent="0.25">
      <c r="A3666" s="24" t="s">
        <v>3821</v>
      </c>
      <c r="B3666" s="20">
        <v>0</v>
      </c>
      <c r="C3666" s="21">
        <v>0</v>
      </c>
      <c r="D3666" s="25">
        <v>44392.800000000003</v>
      </c>
      <c r="E3666" s="25">
        <v>12358.6</v>
      </c>
      <c r="F3666" s="21">
        <v>0</v>
      </c>
      <c r="G3666" s="22">
        <f t="shared" si="57"/>
        <v>32034.200000000004</v>
      </c>
      <c r="H3666" s="21">
        <v>0</v>
      </c>
      <c r="I3666" s="21">
        <v>0</v>
      </c>
    </row>
    <row r="3667" spans="1:9" ht="15" x14ac:dyDescent="0.25">
      <c r="A3667" s="24" t="s">
        <v>3629</v>
      </c>
      <c r="B3667" s="20">
        <v>0</v>
      </c>
      <c r="C3667" s="21">
        <v>0</v>
      </c>
      <c r="D3667" s="25">
        <v>94016.7</v>
      </c>
      <c r="E3667" s="25">
        <v>27051.200000000001</v>
      </c>
      <c r="F3667" s="21">
        <v>0</v>
      </c>
      <c r="G3667" s="22">
        <f t="shared" si="57"/>
        <v>66965.5</v>
      </c>
      <c r="H3667" s="21">
        <v>0</v>
      </c>
      <c r="I3667" s="21">
        <v>0</v>
      </c>
    </row>
    <row r="3668" spans="1:9" ht="15" x14ac:dyDescent="0.25">
      <c r="A3668" s="24" t="s">
        <v>3822</v>
      </c>
      <c r="B3668" s="20">
        <v>0</v>
      </c>
      <c r="C3668" s="21">
        <v>0</v>
      </c>
      <c r="D3668" s="25">
        <v>95702.099999999991</v>
      </c>
      <c r="E3668" s="25">
        <v>60374.299999999996</v>
      </c>
      <c r="F3668" s="21">
        <v>0</v>
      </c>
      <c r="G3668" s="22">
        <f t="shared" si="57"/>
        <v>35327.799999999996</v>
      </c>
      <c r="H3668" s="21">
        <v>0</v>
      </c>
      <c r="I3668" s="21">
        <v>0</v>
      </c>
    </row>
    <row r="3669" spans="1:9" ht="15" x14ac:dyDescent="0.25">
      <c r="A3669" s="24" t="s">
        <v>3630</v>
      </c>
      <c r="B3669" s="20">
        <v>0</v>
      </c>
      <c r="C3669" s="21">
        <v>0</v>
      </c>
      <c r="D3669" s="25">
        <v>143211.30000000002</v>
      </c>
      <c r="E3669" s="25">
        <v>74500.899999999994</v>
      </c>
      <c r="F3669" s="21">
        <v>0</v>
      </c>
      <c r="G3669" s="22">
        <f t="shared" si="57"/>
        <v>68710.400000000023</v>
      </c>
      <c r="H3669" s="21">
        <v>0</v>
      </c>
      <c r="I3669" s="21">
        <v>0</v>
      </c>
    </row>
    <row r="3670" spans="1:9" ht="15" x14ac:dyDescent="0.25">
      <c r="A3670" s="24" t="s">
        <v>3823</v>
      </c>
      <c r="B3670" s="20">
        <v>0</v>
      </c>
      <c r="C3670" s="21">
        <v>0</v>
      </c>
      <c r="D3670" s="25">
        <v>124878.6</v>
      </c>
      <c r="E3670" s="25">
        <v>68280</v>
      </c>
      <c r="F3670" s="21">
        <v>0</v>
      </c>
      <c r="G3670" s="22">
        <f t="shared" si="57"/>
        <v>56598.600000000006</v>
      </c>
      <c r="H3670" s="21">
        <v>0</v>
      </c>
      <c r="I3670" s="21">
        <v>0</v>
      </c>
    </row>
    <row r="3671" spans="1:9" ht="15" x14ac:dyDescent="0.25">
      <c r="A3671" s="24" t="s">
        <v>3450</v>
      </c>
      <c r="B3671" s="20">
        <v>0</v>
      </c>
      <c r="C3671" s="21">
        <v>0</v>
      </c>
      <c r="D3671" s="25">
        <v>79979.39999999998</v>
      </c>
      <c r="E3671" s="25">
        <v>1200</v>
      </c>
      <c r="F3671" s="21">
        <v>0</v>
      </c>
      <c r="G3671" s="22">
        <f t="shared" si="57"/>
        <v>78779.39999999998</v>
      </c>
      <c r="H3671" s="21">
        <v>0</v>
      </c>
      <c r="I3671" s="21">
        <v>0</v>
      </c>
    </row>
    <row r="3672" spans="1:9" ht="15" x14ac:dyDescent="0.25">
      <c r="A3672" s="24" t="s">
        <v>3824</v>
      </c>
      <c r="B3672" s="20">
        <v>0</v>
      </c>
      <c r="C3672" s="21">
        <v>0</v>
      </c>
      <c r="D3672" s="25">
        <v>146295.9</v>
      </c>
      <c r="E3672" s="25">
        <v>78258.3</v>
      </c>
      <c r="F3672" s="21">
        <v>0</v>
      </c>
      <c r="G3672" s="22">
        <f t="shared" si="57"/>
        <v>68037.599999999991</v>
      </c>
      <c r="H3672" s="21">
        <v>0</v>
      </c>
      <c r="I3672" s="21">
        <v>0</v>
      </c>
    </row>
    <row r="3673" spans="1:9" ht="15" x14ac:dyDescent="0.25">
      <c r="A3673" s="24" t="s">
        <v>678</v>
      </c>
      <c r="B3673" s="20">
        <v>0</v>
      </c>
      <c r="C3673" s="21">
        <v>0</v>
      </c>
      <c r="D3673" s="25">
        <v>138123.29999999999</v>
      </c>
      <c r="E3673" s="25">
        <v>92588.1</v>
      </c>
      <c r="F3673" s="21">
        <v>0</v>
      </c>
      <c r="G3673" s="22">
        <f t="shared" si="57"/>
        <v>45535.199999999983</v>
      </c>
      <c r="H3673" s="21">
        <v>0</v>
      </c>
      <c r="I3673" s="21">
        <v>0</v>
      </c>
    </row>
    <row r="3674" spans="1:9" ht="15" x14ac:dyDescent="0.25">
      <c r="A3674" s="24" t="s">
        <v>3825</v>
      </c>
      <c r="B3674" s="20">
        <v>0</v>
      </c>
      <c r="C3674" s="21">
        <v>0</v>
      </c>
      <c r="D3674" s="25">
        <v>144769.5</v>
      </c>
      <c r="E3674" s="25">
        <v>93817.1</v>
      </c>
      <c r="F3674" s="21">
        <v>0</v>
      </c>
      <c r="G3674" s="22">
        <f t="shared" si="57"/>
        <v>50952.399999999994</v>
      </c>
      <c r="H3674" s="21">
        <v>0</v>
      </c>
      <c r="I3674" s="21">
        <v>0</v>
      </c>
    </row>
    <row r="3675" spans="1:9" ht="15" x14ac:dyDescent="0.25">
      <c r="A3675" s="24" t="s">
        <v>3826</v>
      </c>
      <c r="B3675" s="20">
        <v>0</v>
      </c>
      <c r="C3675" s="21">
        <v>0</v>
      </c>
      <c r="D3675" s="25">
        <v>137121.59999999998</v>
      </c>
      <c r="E3675" s="25">
        <v>93316.400000000009</v>
      </c>
      <c r="F3675" s="21">
        <v>0</v>
      </c>
      <c r="G3675" s="22">
        <f t="shared" si="57"/>
        <v>43805.199999999968</v>
      </c>
      <c r="H3675" s="21">
        <v>0</v>
      </c>
      <c r="I3675" s="21">
        <v>0</v>
      </c>
    </row>
    <row r="3676" spans="1:9" ht="15" x14ac:dyDescent="0.25">
      <c r="A3676" s="24" t="s">
        <v>3827</v>
      </c>
      <c r="B3676" s="20">
        <v>0</v>
      </c>
      <c r="C3676" s="21">
        <v>0</v>
      </c>
      <c r="D3676" s="25">
        <v>8999.4</v>
      </c>
      <c r="E3676" s="25">
        <v>283</v>
      </c>
      <c r="F3676" s="21">
        <v>0</v>
      </c>
      <c r="G3676" s="22">
        <f t="shared" si="57"/>
        <v>8716.4</v>
      </c>
      <c r="H3676" s="21">
        <v>0</v>
      </c>
      <c r="I3676" s="21">
        <v>0</v>
      </c>
    </row>
    <row r="3677" spans="1:9" ht="15" x14ac:dyDescent="0.25">
      <c r="A3677" s="24" t="s">
        <v>3828</v>
      </c>
      <c r="B3677" s="20">
        <v>0</v>
      </c>
      <c r="C3677" s="21">
        <v>0</v>
      </c>
      <c r="D3677" s="25">
        <v>12561</v>
      </c>
      <c r="E3677" s="25">
        <v>790</v>
      </c>
      <c r="F3677" s="21">
        <v>0</v>
      </c>
      <c r="G3677" s="22">
        <f t="shared" si="57"/>
        <v>11771</v>
      </c>
      <c r="H3677" s="21">
        <v>0</v>
      </c>
      <c r="I3677" s="21">
        <v>0</v>
      </c>
    </row>
    <row r="3678" spans="1:9" ht="15" x14ac:dyDescent="0.25">
      <c r="A3678" s="24" t="s">
        <v>3829</v>
      </c>
      <c r="B3678" s="20">
        <v>0</v>
      </c>
      <c r="C3678" s="21">
        <v>0</v>
      </c>
      <c r="D3678" s="25">
        <v>120172.19999999998</v>
      </c>
      <c r="E3678" s="25">
        <v>75007.199999999997</v>
      </c>
      <c r="F3678" s="21">
        <v>0</v>
      </c>
      <c r="G3678" s="22">
        <f t="shared" si="57"/>
        <v>45164.999999999985</v>
      </c>
      <c r="H3678" s="21">
        <v>0</v>
      </c>
      <c r="I3678" s="21">
        <v>0</v>
      </c>
    </row>
    <row r="3679" spans="1:9" ht="15" x14ac:dyDescent="0.25">
      <c r="A3679" s="24" t="s">
        <v>3830</v>
      </c>
      <c r="B3679" s="20">
        <v>0</v>
      </c>
      <c r="C3679" s="21">
        <v>0</v>
      </c>
      <c r="D3679" s="25">
        <v>44885.700000000004</v>
      </c>
      <c r="E3679" s="25">
        <v>13351.800000000001</v>
      </c>
      <c r="F3679" s="21">
        <v>0</v>
      </c>
      <c r="G3679" s="22">
        <f t="shared" si="57"/>
        <v>31533.9</v>
      </c>
      <c r="H3679" s="21">
        <v>0</v>
      </c>
      <c r="I3679" s="21">
        <v>0</v>
      </c>
    </row>
    <row r="3680" spans="1:9" ht="15" x14ac:dyDescent="0.25">
      <c r="A3680" s="24" t="s">
        <v>3831</v>
      </c>
      <c r="B3680" s="20">
        <v>0</v>
      </c>
      <c r="C3680" s="21">
        <v>0</v>
      </c>
      <c r="D3680" s="25">
        <v>7218.6</v>
      </c>
      <c r="E3680" s="25">
        <v>0</v>
      </c>
      <c r="F3680" s="21">
        <v>0</v>
      </c>
      <c r="G3680" s="22">
        <f t="shared" si="57"/>
        <v>7218.6</v>
      </c>
      <c r="H3680" s="21">
        <v>0</v>
      </c>
      <c r="I3680" s="21">
        <v>0</v>
      </c>
    </row>
    <row r="3681" spans="1:9" ht="15" x14ac:dyDescent="0.25">
      <c r="A3681" s="24" t="s">
        <v>3781</v>
      </c>
      <c r="B3681" s="20">
        <v>0</v>
      </c>
      <c r="C3681" s="21">
        <v>0</v>
      </c>
      <c r="D3681" s="25">
        <v>126643.88</v>
      </c>
      <c r="E3681" s="25">
        <v>74015.58</v>
      </c>
      <c r="F3681" s="21">
        <v>0</v>
      </c>
      <c r="G3681" s="22">
        <f t="shared" si="57"/>
        <v>52628.3</v>
      </c>
      <c r="H3681" s="21">
        <v>0</v>
      </c>
      <c r="I3681" s="21">
        <v>0</v>
      </c>
    </row>
    <row r="3682" spans="1:9" ht="15" x14ac:dyDescent="0.25">
      <c r="A3682" s="24" t="s">
        <v>3832</v>
      </c>
      <c r="B3682" s="20">
        <v>0</v>
      </c>
      <c r="C3682" s="21">
        <v>0</v>
      </c>
      <c r="D3682" s="25">
        <v>117024.00000000001</v>
      </c>
      <c r="E3682" s="25">
        <v>59833.700000000004</v>
      </c>
      <c r="F3682" s="21">
        <v>0</v>
      </c>
      <c r="G3682" s="22">
        <f t="shared" si="57"/>
        <v>57190.30000000001</v>
      </c>
      <c r="H3682" s="21">
        <v>0</v>
      </c>
      <c r="I3682" s="21">
        <v>0</v>
      </c>
    </row>
    <row r="3683" spans="1:9" ht="15" x14ac:dyDescent="0.25">
      <c r="A3683" s="24" t="s">
        <v>3833</v>
      </c>
      <c r="B3683" s="20">
        <v>0</v>
      </c>
      <c r="C3683" s="21">
        <v>0</v>
      </c>
      <c r="D3683" s="25">
        <v>144690.00000000003</v>
      </c>
      <c r="E3683" s="25">
        <v>131981.5</v>
      </c>
      <c r="F3683" s="21">
        <v>0</v>
      </c>
      <c r="G3683" s="22">
        <f t="shared" si="57"/>
        <v>12708.500000000029</v>
      </c>
      <c r="H3683" s="21">
        <v>0</v>
      </c>
      <c r="I3683" s="21">
        <v>0</v>
      </c>
    </row>
    <row r="3684" spans="1:9" ht="15" x14ac:dyDescent="0.25">
      <c r="A3684" s="24" t="s">
        <v>3834</v>
      </c>
      <c r="B3684" s="20">
        <v>0</v>
      </c>
      <c r="C3684" s="21">
        <v>0</v>
      </c>
      <c r="D3684" s="25">
        <v>146820.90000000002</v>
      </c>
      <c r="E3684" s="25">
        <v>122413.40000000001</v>
      </c>
      <c r="F3684" s="21">
        <v>0</v>
      </c>
      <c r="G3684" s="22">
        <f t="shared" si="57"/>
        <v>24407.500000000015</v>
      </c>
      <c r="H3684" s="21">
        <v>0</v>
      </c>
      <c r="I3684" s="21">
        <v>0</v>
      </c>
    </row>
    <row r="3685" spans="1:9" ht="15" x14ac:dyDescent="0.25">
      <c r="A3685" s="24" t="s">
        <v>3835</v>
      </c>
      <c r="B3685" s="20">
        <v>0</v>
      </c>
      <c r="C3685" s="21">
        <v>0</v>
      </c>
      <c r="D3685" s="25">
        <v>141955.20000000001</v>
      </c>
      <c r="E3685" s="25">
        <v>119961.09999999999</v>
      </c>
      <c r="F3685" s="21">
        <v>0</v>
      </c>
      <c r="G3685" s="22">
        <f t="shared" si="57"/>
        <v>21994.10000000002</v>
      </c>
      <c r="H3685" s="21">
        <v>0</v>
      </c>
      <c r="I3685" s="21">
        <v>0</v>
      </c>
    </row>
    <row r="3686" spans="1:9" ht="15" x14ac:dyDescent="0.25">
      <c r="A3686" s="24" t="s">
        <v>3836</v>
      </c>
      <c r="B3686" s="20">
        <v>0</v>
      </c>
      <c r="C3686" s="21">
        <v>0</v>
      </c>
      <c r="D3686" s="25">
        <v>67336.5</v>
      </c>
      <c r="E3686" s="25">
        <v>20350</v>
      </c>
      <c r="F3686" s="21">
        <v>0</v>
      </c>
      <c r="G3686" s="22">
        <f t="shared" si="57"/>
        <v>46986.5</v>
      </c>
      <c r="H3686" s="21">
        <v>0</v>
      </c>
      <c r="I3686" s="21">
        <v>0</v>
      </c>
    </row>
    <row r="3687" spans="1:9" ht="15" x14ac:dyDescent="0.25">
      <c r="A3687" s="24" t="s">
        <v>3837</v>
      </c>
      <c r="B3687" s="20">
        <v>0</v>
      </c>
      <c r="C3687" s="21">
        <v>0</v>
      </c>
      <c r="D3687" s="25">
        <v>124894.50000000001</v>
      </c>
      <c r="E3687" s="25">
        <v>111186.90000000001</v>
      </c>
      <c r="F3687" s="21">
        <v>0</v>
      </c>
      <c r="G3687" s="22">
        <f t="shared" si="57"/>
        <v>13707.600000000006</v>
      </c>
      <c r="H3687" s="21">
        <v>0</v>
      </c>
      <c r="I3687" s="21">
        <v>0</v>
      </c>
    </row>
    <row r="3688" spans="1:9" ht="15" x14ac:dyDescent="0.25">
      <c r="A3688" s="24" t="s">
        <v>3838</v>
      </c>
      <c r="B3688" s="20">
        <v>0</v>
      </c>
      <c r="C3688" s="21">
        <v>0</v>
      </c>
      <c r="D3688" s="25">
        <v>129728.1</v>
      </c>
      <c r="E3688" s="25">
        <v>75095.900000000009</v>
      </c>
      <c r="F3688" s="21">
        <v>0</v>
      </c>
      <c r="G3688" s="22">
        <f t="shared" si="57"/>
        <v>54632.2</v>
      </c>
      <c r="H3688" s="21">
        <v>0</v>
      </c>
      <c r="I3688" s="21">
        <v>0</v>
      </c>
    </row>
    <row r="3689" spans="1:9" ht="15" x14ac:dyDescent="0.25">
      <c r="A3689" s="24" t="s">
        <v>3839</v>
      </c>
      <c r="B3689" s="20">
        <v>0</v>
      </c>
      <c r="C3689" s="21">
        <v>0</v>
      </c>
      <c r="D3689" s="25">
        <v>106832.10000000002</v>
      </c>
      <c r="E3689" s="25">
        <v>49125.799999999996</v>
      </c>
      <c r="F3689" s="21">
        <v>0</v>
      </c>
      <c r="G3689" s="22">
        <f t="shared" si="57"/>
        <v>57706.300000000025</v>
      </c>
      <c r="H3689" s="21">
        <v>0</v>
      </c>
      <c r="I3689" s="21">
        <v>0</v>
      </c>
    </row>
    <row r="3690" spans="1:9" ht="15" x14ac:dyDescent="0.25">
      <c r="A3690" s="24" t="s">
        <v>3840</v>
      </c>
      <c r="B3690" s="20">
        <v>0</v>
      </c>
      <c r="C3690" s="21">
        <v>0</v>
      </c>
      <c r="D3690" s="25">
        <v>116594.7</v>
      </c>
      <c r="E3690" s="25">
        <v>61641.599999999999</v>
      </c>
      <c r="F3690" s="21">
        <v>0</v>
      </c>
      <c r="G3690" s="22">
        <f t="shared" si="57"/>
        <v>54953.1</v>
      </c>
      <c r="H3690" s="21">
        <v>0</v>
      </c>
      <c r="I3690" s="21">
        <v>0</v>
      </c>
    </row>
    <row r="3691" spans="1:9" ht="15" x14ac:dyDescent="0.25">
      <c r="A3691" s="24" t="s">
        <v>3841</v>
      </c>
      <c r="B3691" s="20">
        <v>0</v>
      </c>
      <c r="C3691" s="21">
        <v>0</v>
      </c>
      <c r="D3691" s="25">
        <v>148521.9</v>
      </c>
      <c r="E3691" s="25">
        <v>82051.399999999994</v>
      </c>
      <c r="F3691" s="21">
        <v>0</v>
      </c>
      <c r="G3691" s="22">
        <f t="shared" si="57"/>
        <v>66470.5</v>
      </c>
      <c r="H3691" s="21">
        <v>0</v>
      </c>
      <c r="I3691" s="21">
        <v>0</v>
      </c>
    </row>
    <row r="3692" spans="1:9" ht="15" x14ac:dyDescent="0.25">
      <c r="A3692" s="24" t="s">
        <v>3842</v>
      </c>
      <c r="B3692" s="20">
        <v>0</v>
      </c>
      <c r="C3692" s="21">
        <v>0</v>
      </c>
      <c r="D3692" s="25">
        <v>108342.59999999999</v>
      </c>
      <c r="E3692" s="25">
        <v>13650.2</v>
      </c>
      <c r="F3692" s="21">
        <v>0</v>
      </c>
      <c r="G3692" s="22">
        <f t="shared" si="57"/>
        <v>94692.4</v>
      </c>
      <c r="H3692" s="21">
        <v>0</v>
      </c>
      <c r="I3692" s="21">
        <v>0</v>
      </c>
    </row>
    <row r="3693" spans="1:9" ht="15" x14ac:dyDescent="0.25">
      <c r="A3693" s="24" t="s">
        <v>3843</v>
      </c>
      <c r="B3693" s="20">
        <v>0</v>
      </c>
      <c r="C3693" s="21">
        <v>0</v>
      </c>
      <c r="D3693" s="25">
        <v>140116.1</v>
      </c>
      <c r="E3693" s="25">
        <v>5971.7</v>
      </c>
      <c r="F3693" s="21">
        <v>0</v>
      </c>
      <c r="G3693" s="22">
        <f t="shared" si="57"/>
        <v>134144.4</v>
      </c>
      <c r="H3693" s="21">
        <v>0</v>
      </c>
      <c r="I3693" s="21">
        <v>0</v>
      </c>
    </row>
    <row r="3694" spans="1:9" ht="15" x14ac:dyDescent="0.25">
      <c r="A3694" s="24" t="s">
        <v>3534</v>
      </c>
      <c r="B3694" s="20">
        <v>0</v>
      </c>
      <c r="C3694" s="21">
        <v>0</v>
      </c>
      <c r="D3694" s="25">
        <v>40258.799999999996</v>
      </c>
      <c r="E3694" s="25">
        <v>3840</v>
      </c>
      <c r="F3694" s="21">
        <v>0</v>
      </c>
      <c r="G3694" s="22">
        <f t="shared" si="57"/>
        <v>36418.799999999996</v>
      </c>
      <c r="H3694" s="21">
        <v>0</v>
      </c>
      <c r="I3694" s="21">
        <v>0</v>
      </c>
    </row>
    <row r="3695" spans="1:9" ht="15" x14ac:dyDescent="0.25">
      <c r="A3695" s="24" t="s">
        <v>3844</v>
      </c>
      <c r="B3695" s="20">
        <v>0</v>
      </c>
      <c r="C3695" s="21">
        <v>0</v>
      </c>
      <c r="D3695" s="25">
        <v>48049.8</v>
      </c>
      <c r="E3695" s="25">
        <v>4114.3999999999996</v>
      </c>
      <c r="F3695" s="21">
        <v>0</v>
      </c>
      <c r="G3695" s="22">
        <f t="shared" si="57"/>
        <v>43935.4</v>
      </c>
      <c r="H3695" s="21">
        <v>0</v>
      </c>
      <c r="I3695" s="21">
        <v>0</v>
      </c>
    </row>
    <row r="3696" spans="1:9" ht="15" x14ac:dyDescent="0.25">
      <c r="A3696" s="24" t="s">
        <v>3845</v>
      </c>
      <c r="B3696" s="20">
        <v>0</v>
      </c>
      <c r="C3696" s="21">
        <v>0</v>
      </c>
      <c r="D3696" s="25">
        <v>57764.700000000012</v>
      </c>
      <c r="E3696" s="25">
        <v>0</v>
      </c>
      <c r="F3696" s="21">
        <v>0</v>
      </c>
      <c r="G3696" s="22">
        <f t="shared" si="57"/>
        <v>57764.700000000012</v>
      </c>
      <c r="H3696" s="21">
        <v>0</v>
      </c>
      <c r="I3696" s="21">
        <v>0</v>
      </c>
    </row>
    <row r="3697" spans="1:9" ht="15" x14ac:dyDescent="0.25">
      <c r="A3697" s="24" t="s">
        <v>3846</v>
      </c>
      <c r="B3697" s="20">
        <v>0</v>
      </c>
      <c r="C3697" s="21">
        <v>0</v>
      </c>
      <c r="D3697" s="25">
        <v>96020.099999999991</v>
      </c>
      <c r="E3697" s="25">
        <v>58439.600000000006</v>
      </c>
      <c r="F3697" s="21">
        <v>0</v>
      </c>
      <c r="G3697" s="22">
        <f t="shared" si="57"/>
        <v>37580.499999999985</v>
      </c>
      <c r="H3697" s="21">
        <v>0</v>
      </c>
      <c r="I3697" s="21">
        <v>0</v>
      </c>
    </row>
    <row r="3698" spans="1:9" ht="15" x14ac:dyDescent="0.25">
      <c r="A3698" s="24" t="s">
        <v>3847</v>
      </c>
      <c r="B3698" s="20">
        <v>0</v>
      </c>
      <c r="C3698" s="21">
        <v>0</v>
      </c>
      <c r="D3698" s="25">
        <v>136962.6</v>
      </c>
      <c r="E3698" s="25">
        <v>11227.4</v>
      </c>
      <c r="F3698" s="21">
        <v>0</v>
      </c>
      <c r="G3698" s="22">
        <f t="shared" si="57"/>
        <v>125735.20000000001</v>
      </c>
      <c r="H3698" s="21">
        <v>0</v>
      </c>
      <c r="I3698" s="21">
        <v>0</v>
      </c>
    </row>
    <row r="3699" spans="1:9" ht="15" x14ac:dyDescent="0.25">
      <c r="A3699" s="24" t="s">
        <v>3848</v>
      </c>
      <c r="B3699" s="20">
        <v>0</v>
      </c>
      <c r="C3699" s="21">
        <v>0</v>
      </c>
      <c r="D3699" s="25">
        <v>7345.8</v>
      </c>
      <c r="E3699" s="25">
        <v>1193</v>
      </c>
      <c r="F3699" s="21">
        <v>0</v>
      </c>
      <c r="G3699" s="22">
        <f t="shared" si="57"/>
        <v>6152.8</v>
      </c>
      <c r="H3699" s="21">
        <v>0</v>
      </c>
      <c r="I3699" s="21">
        <v>0</v>
      </c>
    </row>
    <row r="3700" spans="1:9" ht="15" x14ac:dyDescent="0.25">
      <c r="A3700" s="24" t="s">
        <v>3849</v>
      </c>
      <c r="B3700" s="20">
        <v>0</v>
      </c>
      <c r="C3700" s="21">
        <v>0</v>
      </c>
      <c r="D3700" s="25">
        <v>48161.1</v>
      </c>
      <c r="E3700" s="25">
        <v>26032.199999999997</v>
      </c>
      <c r="F3700" s="21">
        <v>0</v>
      </c>
      <c r="G3700" s="22">
        <f t="shared" si="57"/>
        <v>22128.9</v>
      </c>
      <c r="H3700" s="21">
        <v>0</v>
      </c>
      <c r="I3700" s="21">
        <v>0</v>
      </c>
    </row>
    <row r="3701" spans="1:9" ht="15" x14ac:dyDescent="0.25">
      <c r="A3701" s="24" t="s">
        <v>3850</v>
      </c>
      <c r="B3701" s="20">
        <v>0</v>
      </c>
      <c r="C3701" s="21">
        <v>0</v>
      </c>
      <c r="D3701" s="25">
        <v>61437.599999999999</v>
      </c>
      <c r="E3701" s="25">
        <v>0</v>
      </c>
      <c r="F3701" s="21">
        <v>0</v>
      </c>
      <c r="G3701" s="22">
        <f t="shared" si="57"/>
        <v>61437.599999999999</v>
      </c>
      <c r="H3701" s="21">
        <v>0</v>
      </c>
      <c r="I3701" s="21">
        <v>0</v>
      </c>
    </row>
    <row r="3702" spans="1:9" ht="15" x14ac:dyDescent="0.25">
      <c r="A3702" s="24" t="s">
        <v>3851</v>
      </c>
      <c r="B3702" s="20">
        <v>0</v>
      </c>
      <c r="C3702" s="21">
        <v>0</v>
      </c>
      <c r="D3702" s="25">
        <v>30909.599999999999</v>
      </c>
      <c r="E3702" s="25">
        <v>14685.8</v>
      </c>
      <c r="F3702" s="21">
        <v>0</v>
      </c>
      <c r="G3702" s="22">
        <f t="shared" si="57"/>
        <v>16223.8</v>
      </c>
      <c r="H3702" s="21">
        <v>0</v>
      </c>
      <c r="I3702" s="21">
        <v>0</v>
      </c>
    </row>
    <row r="3703" spans="1:9" ht="15" x14ac:dyDescent="0.25">
      <c r="A3703" s="24" t="s">
        <v>3852</v>
      </c>
      <c r="B3703" s="20">
        <v>0</v>
      </c>
      <c r="C3703" s="21">
        <v>0</v>
      </c>
      <c r="D3703" s="25">
        <v>52470</v>
      </c>
      <c r="E3703" s="25">
        <v>15574</v>
      </c>
      <c r="F3703" s="21">
        <v>0</v>
      </c>
      <c r="G3703" s="22">
        <f t="shared" si="57"/>
        <v>36896</v>
      </c>
      <c r="H3703" s="21">
        <v>0</v>
      </c>
      <c r="I3703" s="21">
        <v>0</v>
      </c>
    </row>
    <row r="3704" spans="1:9" ht="15" x14ac:dyDescent="0.25">
      <c r="A3704" s="24" t="s">
        <v>3853</v>
      </c>
      <c r="B3704" s="20">
        <v>0</v>
      </c>
      <c r="C3704" s="21">
        <v>0</v>
      </c>
      <c r="D3704" s="25">
        <v>65190</v>
      </c>
      <c r="E3704" s="25">
        <v>19102.2</v>
      </c>
      <c r="F3704" s="21">
        <v>0</v>
      </c>
      <c r="G3704" s="22">
        <f t="shared" si="57"/>
        <v>46087.8</v>
      </c>
      <c r="H3704" s="21">
        <v>0</v>
      </c>
      <c r="I3704" s="21">
        <v>0</v>
      </c>
    </row>
    <row r="3705" spans="1:9" ht="15" x14ac:dyDescent="0.25">
      <c r="A3705" s="24" t="s">
        <v>3854</v>
      </c>
      <c r="B3705" s="20">
        <v>0</v>
      </c>
      <c r="C3705" s="21">
        <v>0</v>
      </c>
      <c r="D3705" s="25">
        <v>110059.8</v>
      </c>
      <c r="E3705" s="25">
        <v>13834.5</v>
      </c>
      <c r="F3705" s="21">
        <v>0</v>
      </c>
      <c r="G3705" s="22">
        <f t="shared" si="57"/>
        <v>96225.3</v>
      </c>
      <c r="H3705" s="21">
        <v>0</v>
      </c>
      <c r="I3705" s="21">
        <v>0</v>
      </c>
    </row>
    <row r="3706" spans="1:9" ht="15" x14ac:dyDescent="0.25">
      <c r="A3706" s="24" t="s">
        <v>3782</v>
      </c>
      <c r="B3706" s="20">
        <v>0</v>
      </c>
      <c r="C3706" s="21">
        <v>0</v>
      </c>
      <c r="D3706" s="25">
        <v>64538.1</v>
      </c>
      <c r="E3706" s="25">
        <v>12091.02</v>
      </c>
      <c r="F3706" s="21">
        <v>0</v>
      </c>
      <c r="G3706" s="22">
        <f t="shared" si="57"/>
        <v>52447.08</v>
      </c>
      <c r="H3706" s="21">
        <v>0</v>
      </c>
      <c r="I3706" s="21">
        <v>0</v>
      </c>
    </row>
    <row r="3707" spans="1:9" ht="15" x14ac:dyDescent="0.25">
      <c r="A3707" s="24" t="s">
        <v>3855</v>
      </c>
      <c r="B3707" s="20">
        <v>0</v>
      </c>
      <c r="C3707" s="21">
        <v>0</v>
      </c>
      <c r="D3707" s="25">
        <v>127677.00000000001</v>
      </c>
      <c r="E3707" s="25">
        <v>50271.5</v>
      </c>
      <c r="F3707" s="21">
        <v>0</v>
      </c>
      <c r="G3707" s="22">
        <f t="shared" si="57"/>
        <v>77405.500000000015</v>
      </c>
      <c r="H3707" s="21">
        <v>0</v>
      </c>
      <c r="I3707" s="21">
        <v>0</v>
      </c>
    </row>
    <row r="3708" spans="1:9" ht="15" x14ac:dyDescent="0.25">
      <c r="A3708" s="24" t="s">
        <v>3856</v>
      </c>
      <c r="B3708" s="20">
        <v>0</v>
      </c>
      <c r="C3708" s="21">
        <v>0</v>
      </c>
      <c r="D3708" s="25">
        <v>85017.3</v>
      </c>
      <c r="E3708" s="25">
        <v>20353</v>
      </c>
      <c r="F3708" s="21">
        <v>0</v>
      </c>
      <c r="G3708" s="22">
        <f t="shared" si="57"/>
        <v>64664.3</v>
      </c>
      <c r="H3708" s="21">
        <v>0</v>
      </c>
      <c r="I3708" s="21">
        <v>0</v>
      </c>
    </row>
    <row r="3709" spans="1:9" ht="15" x14ac:dyDescent="0.25">
      <c r="A3709" s="24" t="s">
        <v>3857</v>
      </c>
      <c r="B3709" s="20">
        <v>0</v>
      </c>
      <c r="C3709" s="21">
        <v>0</v>
      </c>
      <c r="D3709" s="25">
        <v>141605.4</v>
      </c>
      <c r="E3709" s="25">
        <v>31633.599999999999</v>
      </c>
      <c r="F3709" s="21">
        <v>0</v>
      </c>
      <c r="G3709" s="22">
        <f t="shared" si="57"/>
        <v>109971.79999999999</v>
      </c>
      <c r="H3709" s="21">
        <v>0</v>
      </c>
      <c r="I3709" s="21">
        <v>0</v>
      </c>
    </row>
    <row r="3710" spans="1:9" ht="15" x14ac:dyDescent="0.25">
      <c r="A3710" s="24" t="s">
        <v>3858</v>
      </c>
      <c r="B3710" s="20">
        <v>0</v>
      </c>
      <c r="C3710" s="21">
        <v>0</v>
      </c>
      <c r="D3710" s="25">
        <v>77528.399999999994</v>
      </c>
      <c r="E3710" s="25">
        <v>0</v>
      </c>
      <c r="F3710" s="21">
        <v>0</v>
      </c>
      <c r="G3710" s="22">
        <f t="shared" si="57"/>
        <v>77528.399999999994</v>
      </c>
      <c r="H3710" s="21">
        <v>0</v>
      </c>
      <c r="I3710" s="21">
        <v>0</v>
      </c>
    </row>
    <row r="3711" spans="1:9" ht="15" x14ac:dyDescent="0.25">
      <c r="A3711" s="24" t="s">
        <v>3859</v>
      </c>
      <c r="B3711" s="20">
        <v>0</v>
      </c>
      <c r="C3711" s="21">
        <v>0</v>
      </c>
      <c r="D3711" s="25">
        <v>133862.1</v>
      </c>
      <c r="E3711" s="25">
        <v>26903.4</v>
      </c>
      <c r="F3711" s="21">
        <v>0</v>
      </c>
      <c r="G3711" s="22">
        <f t="shared" si="57"/>
        <v>106958.70000000001</v>
      </c>
      <c r="H3711" s="21">
        <v>0</v>
      </c>
      <c r="I3711" s="21">
        <v>0</v>
      </c>
    </row>
    <row r="3712" spans="1:9" ht="15" x14ac:dyDescent="0.25">
      <c r="A3712" s="24" t="s">
        <v>3860</v>
      </c>
      <c r="B3712" s="20">
        <v>0</v>
      </c>
      <c r="C3712" s="21">
        <v>0</v>
      </c>
      <c r="D3712" s="25">
        <v>71216.100000000006</v>
      </c>
      <c r="E3712" s="25">
        <v>11614.8</v>
      </c>
      <c r="F3712" s="21">
        <v>0</v>
      </c>
      <c r="G3712" s="22">
        <f t="shared" si="57"/>
        <v>59601.3</v>
      </c>
      <c r="H3712" s="21">
        <v>0</v>
      </c>
      <c r="I3712" s="21">
        <v>0</v>
      </c>
    </row>
    <row r="3713" spans="1:9" ht="15" x14ac:dyDescent="0.25">
      <c r="A3713" s="24" t="s">
        <v>3783</v>
      </c>
      <c r="B3713" s="20">
        <v>0</v>
      </c>
      <c r="C3713" s="21">
        <v>0</v>
      </c>
      <c r="D3713" s="25">
        <v>125371.5</v>
      </c>
      <c r="E3713" s="25">
        <v>6967</v>
      </c>
      <c r="F3713" s="21">
        <v>0</v>
      </c>
      <c r="G3713" s="22">
        <f t="shared" si="57"/>
        <v>118404.5</v>
      </c>
      <c r="H3713" s="21">
        <v>0</v>
      </c>
      <c r="I3713" s="21">
        <v>0</v>
      </c>
    </row>
    <row r="3714" spans="1:9" ht="15" x14ac:dyDescent="0.25">
      <c r="A3714" s="24" t="s">
        <v>3861</v>
      </c>
      <c r="B3714" s="20">
        <v>0</v>
      </c>
      <c r="C3714" s="21">
        <v>0</v>
      </c>
      <c r="D3714" s="25">
        <v>7981.8</v>
      </c>
      <c r="E3714" s="25">
        <v>0</v>
      </c>
      <c r="F3714" s="21">
        <v>0</v>
      </c>
      <c r="G3714" s="22">
        <f t="shared" si="57"/>
        <v>7981.8</v>
      </c>
      <c r="H3714" s="21">
        <v>0</v>
      </c>
      <c r="I3714" s="21">
        <v>0</v>
      </c>
    </row>
    <row r="3715" spans="1:9" ht="15" x14ac:dyDescent="0.25">
      <c r="A3715" s="24" t="s">
        <v>3862</v>
      </c>
      <c r="B3715" s="20">
        <v>0</v>
      </c>
      <c r="C3715" s="21">
        <v>0</v>
      </c>
      <c r="D3715" s="25">
        <v>38637</v>
      </c>
      <c r="E3715" s="25">
        <v>0</v>
      </c>
      <c r="F3715" s="21">
        <v>0</v>
      </c>
      <c r="G3715" s="22">
        <f t="shared" si="57"/>
        <v>38637</v>
      </c>
      <c r="H3715" s="21">
        <v>0</v>
      </c>
      <c r="I3715" s="21">
        <v>0</v>
      </c>
    </row>
    <row r="3716" spans="1:9" ht="15" x14ac:dyDescent="0.25">
      <c r="A3716" s="24" t="s">
        <v>668</v>
      </c>
      <c r="B3716" s="20">
        <v>0</v>
      </c>
      <c r="C3716" s="21">
        <v>0</v>
      </c>
      <c r="D3716" s="25">
        <v>81662.5</v>
      </c>
      <c r="E3716" s="25">
        <v>23484.799999999999</v>
      </c>
      <c r="F3716" s="21">
        <v>0</v>
      </c>
      <c r="G3716" s="22">
        <f t="shared" si="57"/>
        <v>58177.7</v>
      </c>
      <c r="H3716" s="21">
        <v>0</v>
      </c>
      <c r="I3716" s="21">
        <v>0</v>
      </c>
    </row>
    <row r="3717" spans="1:9" ht="15" x14ac:dyDescent="0.25">
      <c r="A3717" s="24" t="s">
        <v>670</v>
      </c>
      <c r="B3717" s="20">
        <v>0</v>
      </c>
      <c r="C3717" s="21">
        <v>0</v>
      </c>
      <c r="D3717" s="25">
        <v>66255.3</v>
      </c>
      <c r="E3717" s="25">
        <v>41195</v>
      </c>
      <c r="F3717" s="21">
        <v>0</v>
      </c>
      <c r="G3717" s="22">
        <f t="shared" si="57"/>
        <v>25060.300000000003</v>
      </c>
      <c r="H3717" s="21">
        <v>0</v>
      </c>
      <c r="I3717" s="21">
        <v>0</v>
      </c>
    </row>
    <row r="3718" spans="1:9" ht="15" x14ac:dyDescent="0.25">
      <c r="A3718" s="24" t="s">
        <v>3863</v>
      </c>
      <c r="B3718" s="20">
        <v>0</v>
      </c>
      <c r="C3718" s="21">
        <v>0</v>
      </c>
      <c r="D3718" s="25">
        <v>67034.600000000006</v>
      </c>
      <c r="E3718" s="25">
        <v>26909.599999999999</v>
      </c>
      <c r="F3718" s="21">
        <v>0</v>
      </c>
      <c r="G3718" s="22">
        <f t="shared" si="57"/>
        <v>40125.000000000007</v>
      </c>
      <c r="H3718" s="21">
        <v>0</v>
      </c>
      <c r="I3718" s="21">
        <v>0</v>
      </c>
    </row>
    <row r="3719" spans="1:9" ht="15" x14ac:dyDescent="0.25">
      <c r="A3719" s="24" t="s">
        <v>3058</v>
      </c>
      <c r="B3719" s="20">
        <v>0</v>
      </c>
      <c r="C3719" s="21">
        <v>0</v>
      </c>
      <c r="D3719" s="25">
        <v>66318.899999999994</v>
      </c>
      <c r="E3719" s="25">
        <v>9124.4</v>
      </c>
      <c r="F3719" s="21">
        <v>0</v>
      </c>
      <c r="G3719" s="22">
        <f t="shared" ref="G3719:G3782" si="58">D3719-E3719</f>
        <v>57194.499999999993</v>
      </c>
      <c r="H3719" s="21">
        <v>0</v>
      </c>
      <c r="I3719" s="21">
        <v>0</v>
      </c>
    </row>
    <row r="3720" spans="1:9" ht="15" x14ac:dyDescent="0.25">
      <c r="A3720" s="24" t="s">
        <v>3864</v>
      </c>
      <c r="B3720" s="20">
        <v>0</v>
      </c>
      <c r="C3720" s="21">
        <v>0</v>
      </c>
      <c r="D3720" s="25">
        <v>147790.5</v>
      </c>
      <c r="E3720" s="25">
        <v>25729.8</v>
      </c>
      <c r="F3720" s="21">
        <v>0</v>
      </c>
      <c r="G3720" s="22">
        <f t="shared" si="58"/>
        <v>122060.7</v>
      </c>
      <c r="H3720" s="21">
        <v>0</v>
      </c>
      <c r="I3720" s="21">
        <v>0</v>
      </c>
    </row>
    <row r="3721" spans="1:9" ht="15" x14ac:dyDescent="0.25">
      <c r="A3721" s="24" t="s">
        <v>3062</v>
      </c>
      <c r="B3721" s="20">
        <v>0</v>
      </c>
      <c r="C3721" s="21">
        <v>0</v>
      </c>
      <c r="D3721" s="25">
        <v>68179.200000000012</v>
      </c>
      <c r="E3721" s="25">
        <v>39616</v>
      </c>
      <c r="F3721" s="21">
        <v>0</v>
      </c>
      <c r="G3721" s="22">
        <f t="shared" si="58"/>
        <v>28563.200000000012</v>
      </c>
      <c r="H3721" s="21">
        <v>0</v>
      </c>
      <c r="I3721" s="21">
        <v>0</v>
      </c>
    </row>
    <row r="3722" spans="1:9" ht="15" x14ac:dyDescent="0.25">
      <c r="A3722" s="24" t="s">
        <v>3824</v>
      </c>
      <c r="B3722" s="20">
        <v>0</v>
      </c>
      <c r="C3722" s="21">
        <v>0</v>
      </c>
      <c r="D3722" s="25">
        <v>70119</v>
      </c>
      <c r="E3722" s="25">
        <v>26698.600000000002</v>
      </c>
      <c r="F3722" s="21">
        <v>0</v>
      </c>
      <c r="G3722" s="22">
        <f t="shared" si="58"/>
        <v>43420.399999999994</v>
      </c>
      <c r="H3722" s="21">
        <v>0</v>
      </c>
      <c r="I3722" s="21">
        <v>0</v>
      </c>
    </row>
    <row r="3723" spans="1:9" ht="15" x14ac:dyDescent="0.25">
      <c r="A3723" s="24" t="s">
        <v>676</v>
      </c>
      <c r="B3723" s="20">
        <v>0</v>
      </c>
      <c r="C3723" s="21">
        <v>0</v>
      </c>
      <c r="D3723" s="25">
        <v>61983.8</v>
      </c>
      <c r="E3723" s="25">
        <v>1974</v>
      </c>
      <c r="F3723" s="21">
        <v>0</v>
      </c>
      <c r="G3723" s="22">
        <f t="shared" si="58"/>
        <v>60009.8</v>
      </c>
      <c r="H3723" s="21">
        <v>0</v>
      </c>
      <c r="I3723" s="21">
        <v>0</v>
      </c>
    </row>
    <row r="3724" spans="1:9" ht="15" x14ac:dyDescent="0.25">
      <c r="A3724" s="24" t="s">
        <v>678</v>
      </c>
      <c r="B3724" s="20">
        <v>0</v>
      </c>
      <c r="C3724" s="21">
        <v>0</v>
      </c>
      <c r="D3724" s="25">
        <v>68544.900000000009</v>
      </c>
      <c r="E3724" s="25">
        <v>21151.05</v>
      </c>
      <c r="F3724" s="21">
        <v>0</v>
      </c>
      <c r="G3724" s="22">
        <f t="shared" si="58"/>
        <v>47393.850000000006</v>
      </c>
      <c r="H3724" s="21">
        <v>0</v>
      </c>
      <c r="I3724" s="21">
        <v>0</v>
      </c>
    </row>
    <row r="3725" spans="1:9" ht="15" x14ac:dyDescent="0.25">
      <c r="A3725" s="24" t="s">
        <v>680</v>
      </c>
      <c r="B3725" s="20">
        <v>0</v>
      </c>
      <c r="C3725" s="21">
        <v>0</v>
      </c>
      <c r="D3725" s="25">
        <v>67527.299999999988</v>
      </c>
      <c r="E3725" s="25">
        <v>14888.5</v>
      </c>
      <c r="F3725" s="21">
        <v>0</v>
      </c>
      <c r="G3725" s="22">
        <f t="shared" si="58"/>
        <v>52638.799999999988</v>
      </c>
      <c r="H3725" s="21">
        <v>0</v>
      </c>
      <c r="I3725" s="21">
        <v>0</v>
      </c>
    </row>
    <row r="3726" spans="1:9" ht="15" x14ac:dyDescent="0.25">
      <c r="A3726" s="24" t="s">
        <v>3761</v>
      </c>
      <c r="B3726" s="20">
        <v>0</v>
      </c>
      <c r="C3726" s="21">
        <v>0</v>
      </c>
      <c r="D3726" s="25">
        <v>67765.8</v>
      </c>
      <c r="E3726" s="25">
        <v>32234</v>
      </c>
      <c r="F3726" s="21">
        <v>0</v>
      </c>
      <c r="G3726" s="22">
        <f t="shared" si="58"/>
        <v>35531.800000000003</v>
      </c>
      <c r="H3726" s="21">
        <v>0</v>
      </c>
      <c r="I3726" s="21">
        <v>0</v>
      </c>
    </row>
    <row r="3727" spans="1:9" ht="15" x14ac:dyDescent="0.25">
      <c r="A3727" s="24" t="s">
        <v>3865</v>
      </c>
      <c r="B3727" s="20">
        <v>0</v>
      </c>
      <c r="C3727" s="21">
        <v>0</v>
      </c>
      <c r="D3727" s="25">
        <v>69657.899999999994</v>
      </c>
      <c r="E3727" s="25">
        <v>10446.4</v>
      </c>
      <c r="F3727" s="21">
        <v>0</v>
      </c>
      <c r="G3727" s="22">
        <f t="shared" si="58"/>
        <v>59211.499999999993</v>
      </c>
      <c r="H3727" s="21">
        <v>0</v>
      </c>
      <c r="I3727" s="21">
        <v>0</v>
      </c>
    </row>
    <row r="3728" spans="1:9" ht="15" x14ac:dyDescent="0.25">
      <c r="A3728" s="24" t="s">
        <v>3866</v>
      </c>
      <c r="B3728" s="20">
        <v>0</v>
      </c>
      <c r="C3728" s="21">
        <v>0</v>
      </c>
      <c r="D3728" s="25">
        <v>62184.9</v>
      </c>
      <c r="E3728" s="25">
        <v>21372.5</v>
      </c>
      <c r="F3728" s="21">
        <v>0</v>
      </c>
      <c r="G3728" s="22">
        <f t="shared" si="58"/>
        <v>40812.400000000001</v>
      </c>
      <c r="H3728" s="21">
        <v>0</v>
      </c>
      <c r="I3728" s="21">
        <v>0</v>
      </c>
    </row>
    <row r="3729" spans="1:9" ht="15" x14ac:dyDescent="0.25">
      <c r="A3729" s="24" t="s">
        <v>3087</v>
      </c>
      <c r="B3729" s="20">
        <v>0</v>
      </c>
      <c r="C3729" s="21">
        <v>0</v>
      </c>
      <c r="D3729" s="25">
        <v>70795.5</v>
      </c>
      <c r="E3729" s="25">
        <v>24480.9</v>
      </c>
      <c r="F3729" s="21">
        <v>0</v>
      </c>
      <c r="G3729" s="22">
        <f t="shared" si="58"/>
        <v>46314.6</v>
      </c>
      <c r="H3729" s="21">
        <v>0</v>
      </c>
      <c r="I3729" s="21">
        <v>0</v>
      </c>
    </row>
    <row r="3730" spans="1:9" ht="15" x14ac:dyDescent="0.25">
      <c r="A3730" s="24" t="s">
        <v>3088</v>
      </c>
      <c r="B3730" s="20">
        <v>0</v>
      </c>
      <c r="C3730" s="21">
        <v>0</v>
      </c>
      <c r="D3730" s="25">
        <v>63870.299999999996</v>
      </c>
      <c r="E3730" s="25">
        <v>14797.8</v>
      </c>
      <c r="F3730" s="21">
        <v>0</v>
      </c>
      <c r="G3730" s="22">
        <f t="shared" si="58"/>
        <v>49072.5</v>
      </c>
      <c r="H3730" s="21">
        <v>0</v>
      </c>
      <c r="I3730" s="21">
        <v>0</v>
      </c>
    </row>
    <row r="3731" spans="1:9" ht="15" x14ac:dyDescent="0.25">
      <c r="A3731" s="24" t="s">
        <v>3867</v>
      </c>
      <c r="B3731" s="20">
        <v>0</v>
      </c>
      <c r="C3731" s="21">
        <v>0</v>
      </c>
      <c r="D3731" s="25">
        <v>64713</v>
      </c>
      <c r="E3731" s="25">
        <v>0</v>
      </c>
      <c r="F3731" s="21">
        <v>0</v>
      </c>
      <c r="G3731" s="22">
        <f t="shared" si="58"/>
        <v>64713</v>
      </c>
      <c r="H3731" s="21">
        <v>0</v>
      </c>
      <c r="I3731" s="21">
        <v>0</v>
      </c>
    </row>
    <row r="3732" spans="1:9" ht="15" x14ac:dyDescent="0.25">
      <c r="A3732" s="24" t="s">
        <v>3868</v>
      </c>
      <c r="B3732" s="20">
        <v>0</v>
      </c>
      <c r="C3732" s="21">
        <v>0</v>
      </c>
      <c r="D3732" s="25">
        <v>49735.199999999997</v>
      </c>
      <c r="E3732" s="25">
        <v>0</v>
      </c>
      <c r="F3732" s="21">
        <v>0</v>
      </c>
      <c r="G3732" s="22">
        <f t="shared" si="58"/>
        <v>49735.199999999997</v>
      </c>
      <c r="H3732" s="21">
        <v>0</v>
      </c>
      <c r="I3732" s="21">
        <v>0</v>
      </c>
    </row>
    <row r="3733" spans="1:9" ht="15" x14ac:dyDescent="0.25">
      <c r="A3733" s="24" t="s">
        <v>3869</v>
      </c>
      <c r="B3733" s="20">
        <v>0</v>
      </c>
      <c r="C3733" s="21">
        <v>0</v>
      </c>
      <c r="D3733" s="25">
        <v>54584.7</v>
      </c>
      <c r="E3733" s="25">
        <v>2759.5</v>
      </c>
      <c r="F3733" s="21">
        <v>0</v>
      </c>
      <c r="G3733" s="22">
        <f t="shared" si="58"/>
        <v>51825.2</v>
      </c>
      <c r="H3733" s="21">
        <v>0</v>
      </c>
      <c r="I3733" s="21">
        <v>0</v>
      </c>
    </row>
    <row r="3734" spans="1:9" ht="15" x14ac:dyDescent="0.25">
      <c r="A3734" s="24" t="s">
        <v>3870</v>
      </c>
      <c r="B3734" s="20">
        <v>0</v>
      </c>
      <c r="C3734" s="21">
        <v>0</v>
      </c>
      <c r="D3734" s="25">
        <v>173266.80000000002</v>
      </c>
      <c r="E3734" s="25">
        <v>43757.799999999996</v>
      </c>
      <c r="F3734" s="21">
        <v>0</v>
      </c>
      <c r="G3734" s="22">
        <f t="shared" si="58"/>
        <v>129509.00000000003</v>
      </c>
      <c r="H3734" s="21">
        <v>0</v>
      </c>
      <c r="I3734" s="21">
        <v>0</v>
      </c>
    </row>
    <row r="3735" spans="1:9" ht="15" x14ac:dyDescent="0.25">
      <c r="A3735" s="24" t="s">
        <v>3871</v>
      </c>
      <c r="B3735" s="20">
        <v>0</v>
      </c>
      <c r="C3735" s="21">
        <v>0</v>
      </c>
      <c r="D3735" s="25">
        <v>305714.70000000013</v>
      </c>
      <c r="E3735" s="25">
        <v>95787.579999999987</v>
      </c>
      <c r="F3735" s="21">
        <v>0</v>
      </c>
      <c r="G3735" s="22">
        <f t="shared" si="58"/>
        <v>209927.12000000014</v>
      </c>
      <c r="H3735" s="21">
        <v>0</v>
      </c>
      <c r="I3735" s="21">
        <v>0</v>
      </c>
    </row>
    <row r="3736" spans="1:9" ht="15" x14ac:dyDescent="0.25">
      <c r="A3736" s="24" t="s">
        <v>3872</v>
      </c>
      <c r="B3736" s="20">
        <v>0</v>
      </c>
      <c r="C3736" s="21">
        <v>0</v>
      </c>
      <c r="D3736" s="25">
        <v>233494.40000000002</v>
      </c>
      <c r="E3736" s="25">
        <v>67492.599999999991</v>
      </c>
      <c r="F3736" s="21">
        <v>0</v>
      </c>
      <c r="G3736" s="22">
        <f t="shared" si="58"/>
        <v>166001.80000000005</v>
      </c>
      <c r="H3736" s="21">
        <v>0</v>
      </c>
      <c r="I3736" s="21">
        <v>0</v>
      </c>
    </row>
    <row r="3737" spans="1:9" ht="15" x14ac:dyDescent="0.25">
      <c r="A3737" s="24" t="s">
        <v>3873</v>
      </c>
      <c r="B3737" s="20">
        <v>0</v>
      </c>
      <c r="C3737" s="21">
        <v>0</v>
      </c>
      <c r="D3737" s="25">
        <v>128408.40000000001</v>
      </c>
      <c r="E3737" s="25">
        <v>66121.899999999994</v>
      </c>
      <c r="F3737" s="21">
        <v>0</v>
      </c>
      <c r="G3737" s="22">
        <f t="shared" si="58"/>
        <v>62286.500000000015</v>
      </c>
      <c r="H3737" s="21">
        <v>0</v>
      </c>
      <c r="I3737" s="21">
        <v>0</v>
      </c>
    </row>
    <row r="3738" spans="1:9" ht="15" x14ac:dyDescent="0.25">
      <c r="A3738" s="24" t="s">
        <v>3874</v>
      </c>
      <c r="B3738" s="20">
        <v>0</v>
      </c>
      <c r="C3738" s="21">
        <v>0</v>
      </c>
      <c r="D3738" s="25">
        <v>15010.5</v>
      </c>
      <c r="E3738" s="25">
        <v>7982.7</v>
      </c>
      <c r="F3738" s="21">
        <v>0</v>
      </c>
      <c r="G3738" s="22">
        <f t="shared" si="58"/>
        <v>7027.8</v>
      </c>
      <c r="H3738" s="21">
        <v>0</v>
      </c>
      <c r="I3738" s="21">
        <v>0</v>
      </c>
    </row>
    <row r="3739" spans="1:9" ht="15" x14ac:dyDescent="0.25">
      <c r="A3739" s="24" t="s">
        <v>3875</v>
      </c>
      <c r="B3739" s="20">
        <v>0</v>
      </c>
      <c r="C3739" s="21">
        <v>0</v>
      </c>
      <c r="D3739" s="25">
        <v>75691.8</v>
      </c>
      <c r="E3739" s="25">
        <v>7992.6</v>
      </c>
      <c r="F3739" s="21">
        <v>0</v>
      </c>
      <c r="G3739" s="22">
        <f t="shared" si="58"/>
        <v>67699.199999999997</v>
      </c>
      <c r="H3739" s="21">
        <v>0</v>
      </c>
      <c r="I3739" s="21">
        <v>0</v>
      </c>
    </row>
    <row r="3740" spans="1:9" ht="15" x14ac:dyDescent="0.25">
      <c r="A3740" s="24" t="s">
        <v>3876</v>
      </c>
      <c r="B3740" s="20">
        <v>0</v>
      </c>
      <c r="C3740" s="21">
        <v>0</v>
      </c>
      <c r="D3740" s="25">
        <v>102014.40000000001</v>
      </c>
      <c r="E3740" s="25">
        <v>13487</v>
      </c>
      <c r="F3740" s="21">
        <v>0</v>
      </c>
      <c r="G3740" s="22">
        <f t="shared" si="58"/>
        <v>88527.400000000009</v>
      </c>
      <c r="H3740" s="21">
        <v>0</v>
      </c>
      <c r="I3740" s="21">
        <v>0</v>
      </c>
    </row>
    <row r="3741" spans="1:9" ht="15" x14ac:dyDescent="0.25">
      <c r="A3741" s="24" t="s">
        <v>3877</v>
      </c>
      <c r="B3741" s="20">
        <v>0</v>
      </c>
      <c r="C3741" s="21">
        <v>0</v>
      </c>
      <c r="D3741" s="25">
        <v>100758.29999999999</v>
      </c>
      <c r="E3741" s="25">
        <v>0</v>
      </c>
      <c r="F3741" s="21">
        <v>0</v>
      </c>
      <c r="G3741" s="22">
        <f t="shared" si="58"/>
        <v>100758.29999999999</v>
      </c>
      <c r="H3741" s="21">
        <v>0</v>
      </c>
      <c r="I3741" s="21">
        <v>0</v>
      </c>
    </row>
    <row r="3742" spans="1:9" ht="15" x14ac:dyDescent="0.25">
      <c r="A3742" s="24" t="s">
        <v>3878</v>
      </c>
      <c r="B3742" s="20">
        <v>0</v>
      </c>
      <c r="C3742" s="21">
        <v>0</v>
      </c>
      <c r="D3742" s="25">
        <v>113557.80000000002</v>
      </c>
      <c r="E3742" s="25">
        <v>0</v>
      </c>
      <c r="F3742" s="21">
        <v>0</v>
      </c>
      <c r="G3742" s="22">
        <f t="shared" si="58"/>
        <v>113557.80000000002</v>
      </c>
      <c r="H3742" s="21">
        <v>0</v>
      </c>
      <c r="I3742" s="21">
        <v>0</v>
      </c>
    </row>
    <row r="3743" spans="1:9" ht="15" x14ac:dyDescent="0.25">
      <c r="A3743" s="24" t="s">
        <v>3879</v>
      </c>
      <c r="B3743" s="20">
        <v>0</v>
      </c>
      <c r="C3743" s="21">
        <v>0</v>
      </c>
      <c r="D3743" s="25">
        <v>120760.49999999999</v>
      </c>
      <c r="E3743" s="25">
        <v>196.5</v>
      </c>
      <c r="F3743" s="21">
        <v>0</v>
      </c>
      <c r="G3743" s="22">
        <f t="shared" si="58"/>
        <v>120563.99999999999</v>
      </c>
      <c r="H3743" s="21">
        <v>0</v>
      </c>
      <c r="I3743" s="21">
        <v>0</v>
      </c>
    </row>
    <row r="3744" spans="1:9" ht="15" x14ac:dyDescent="0.25">
      <c r="A3744" s="24" t="s">
        <v>3880</v>
      </c>
      <c r="B3744" s="20">
        <v>0</v>
      </c>
      <c r="C3744" s="21">
        <v>0</v>
      </c>
      <c r="D3744" s="25">
        <v>118661.70000000003</v>
      </c>
      <c r="E3744" s="25">
        <v>24328.600000000002</v>
      </c>
      <c r="F3744" s="21">
        <v>0</v>
      </c>
      <c r="G3744" s="22">
        <f t="shared" si="58"/>
        <v>94333.10000000002</v>
      </c>
      <c r="H3744" s="21">
        <v>0</v>
      </c>
      <c r="I3744" s="21">
        <v>0</v>
      </c>
    </row>
    <row r="3745" spans="1:9" ht="15" x14ac:dyDescent="0.25">
      <c r="A3745" s="24" t="s">
        <v>3881</v>
      </c>
      <c r="B3745" s="20">
        <v>0</v>
      </c>
      <c r="C3745" s="21">
        <v>0</v>
      </c>
      <c r="D3745" s="25">
        <v>94716.299999999988</v>
      </c>
      <c r="E3745" s="25">
        <v>3698.2</v>
      </c>
      <c r="F3745" s="21">
        <v>0</v>
      </c>
      <c r="G3745" s="22">
        <f t="shared" si="58"/>
        <v>91018.099999999991</v>
      </c>
      <c r="H3745" s="21">
        <v>0</v>
      </c>
      <c r="I3745" s="21">
        <v>0</v>
      </c>
    </row>
    <row r="3746" spans="1:9" ht="15" x14ac:dyDescent="0.25">
      <c r="A3746" s="24" t="s">
        <v>3882</v>
      </c>
      <c r="B3746" s="20">
        <v>0</v>
      </c>
      <c r="C3746" s="21">
        <v>0</v>
      </c>
      <c r="D3746" s="25">
        <v>85239.9</v>
      </c>
      <c r="E3746" s="25">
        <v>13178.1</v>
      </c>
      <c r="F3746" s="21">
        <v>0</v>
      </c>
      <c r="G3746" s="22">
        <f t="shared" si="58"/>
        <v>72061.799999999988</v>
      </c>
      <c r="H3746" s="21">
        <v>0</v>
      </c>
      <c r="I3746" s="21">
        <v>0</v>
      </c>
    </row>
    <row r="3747" spans="1:9" ht="15" x14ac:dyDescent="0.25">
      <c r="A3747" s="24" t="s">
        <v>3883</v>
      </c>
      <c r="B3747" s="20">
        <v>0</v>
      </c>
      <c r="C3747" s="21">
        <v>0</v>
      </c>
      <c r="D3747" s="25">
        <v>106332.7</v>
      </c>
      <c r="E3747" s="25">
        <v>36057.599999999999</v>
      </c>
      <c r="F3747" s="21">
        <v>0</v>
      </c>
      <c r="G3747" s="22">
        <f t="shared" si="58"/>
        <v>70275.100000000006</v>
      </c>
      <c r="H3747" s="21">
        <v>0</v>
      </c>
      <c r="I3747" s="21">
        <v>0</v>
      </c>
    </row>
    <row r="3748" spans="1:9" ht="15" x14ac:dyDescent="0.25">
      <c r="A3748" s="24" t="s">
        <v>3884</v>
      </c>
      <c r="B3748" s="20">
        <v>0</v>
      </c>
      <c r="C3748" s="21">
        <v>0</v>
      </c>
      <c r="D3748" s="25">
        <v>103529.3</v>
      </c>
      <c r="E3748" s="25">
        <v>34132.699999999997</v>
      </c>
      <c r="F3748" s="21">
        <v>0</v>
      </c>
      <c r="G3748" s="22">
        <f t="shared" si="58"/>
        <v>69396.600000000006</v>
      </c>
      <c r="H3748" s="21">
        <v>0</v>
      </c>
      <c r="I3748" s="21">
        <v>0</v>
      </c>
    </row>
    <row r="3749" spans="1:9" ht="15" x14ac:dyDescent="0.25">
      <c r="A3749" s="24" t="s">
        <v>3885</v>
      </c>
      <c r="B3749" s="20">
        <v>0</v>
      </c>
      <c r="C3749" s="21">
        <v>0</v>
      </c>
      <c r="D3749" s="25">
        <v>75238.8</v>
      </c>
      <c r="E3749" s="25">
        <v>10645.4</v>
      </c>
      <c r="F3749" s="21">
        <v>0</v>
      </c>
      <c r="G3749" s="22">
        <f t="shared" si="58"/>
        <v>64593.4</v>
      </c>
      <c r="H3749" s="21">
        <v>0</v>
      </c>
      <c r="I3749" s="21">
        <v>0</v>
      </c>
    </row>
    <row r="3750" spans="1:9" ht="15" x14ac:dyDescent="0.25">
      <c r="A3750" s="24" t="s">
        <v>3886</v>
      </c>
      <c r="B3750" s="20">
        <v>0</v>
      </c>
      <c r="C3750" s="21">
        <v>0</v>
      </c>
      <c r="D3750" s="25">
        <v>33614.6</v>
      </c>
      <c r="E3750" s="25">
        <v>820.8</v>
      </c>
      <c r="F3750" s="21">
        <v>0</v>
      </c>
      <c r="G3750" s="22">
        <f t="shared" si="58"/>
        <v>32793.799999999996</v>
      </c>
      <c r="H3750" s="21">
        <v>0</v>
      </c>
      <c r="I3750" s="21">
        <v>0</v>
      </c>
    </row>
    <row r="3751" spans="1:9" ht="15" x14ac:dyDescent="0.25">
      <c r="A3751" s="24" t="s">
        <v>3887</v>
      </c>
      <c r="B3751" s="20">
        <v>0</v>
      </c>
      <c r="C3751" s="21">
        <v>0</v>
      </c>
      <c r="D3751" s="25">
        <v>62391.6</v>
      </c>
      <c r="E3751" s="25">
        <v>0</v>
      </c>
      <c r="F3751" s="21">
        <v>0</v>
      </c>
      <c r="G3751" s="22">
        <f t="shared" si="58"/>
        <v>62391.6</v>
      </c>
      <c r="H3751" s="21">
        <v>0</v>
      </c>
      <c r="I3751" s="21">
        <v>0</v>
      </c>
    </row>
    <row r="3752" spans="1:9" ht="15" x14ac:dyDescent="0.25">
      <c r="A3752" s="24" t="s">
        <v>3888</v>
      </c>
      <c r="B3752" s="20">
        <v>0</v>
      </c>
      <c r="C3752" s="21">
        <v>0</v>
      </c>
      <c r="D3752" s="25">
        <v>91922.699999999983</v>
      </c>
      <c r="E3752" s="25">
        <v>9830</v>
      </c>
      <c r="F3752" s="21">
        <v>0</v>
      </c>
      <c r="G3752" s="22">
        <f t="shared" si="58"/>
        <v>82092.699999999983</v>
      </c>
      <c r="H3752" s="21">
        <v>0</v>
      </c>
      <c r="I3752" s="21">
        <v>0</v>
      </c>
    </row>
    <row r="3753" spans="1:9" ht="15" x14ac:dyDescent="0.25">
      <c r="A3753" s="24" t="s">
        <v>3889</v>
      </c>
      <c r="B3753" s="20">
        <v>0</v>
      </c>
      <c r="C3753" s="21">
        <v>0</v>
      </c>
      <c r="D3753" s="25">
        <v>108581.1</v>
      </c>
      <c r="E3753" s="25">
        <v>24693.599999999999</v>
      </c>
      <c r="F3753" s="21">
        <v>0</v>
      </c>
      <c r="G3753" s="22">
        <f t="shared" si="58"/>
        <v>83887.5</v>
      </c>
      <c r="H3753" s="21">
        <v>0</v>
      </c>
      <c r="I3753" s="21">
        <v>0</v>
      </c>
    </row>
    <row r="3754" spans="1:9" ht="15" x14ac:dyDescent="0.25">
      <c r="A3754" s="24" t="s">
        <v>3890</v>
      </c>
      <c r="B3754" s="20">
        <v>0</v>
      </c>
      <c r="C3754" s="21">
        <v>0</v>
      </c>
      <c r="D3754" s="25">
        <v>80469.899999999994</v>
      </c>
      <c r="E3754" s="25">
        <v>289.2</v>
      </c>
      <c r="F3754" s="21">
        <v>0</v>
      </c>
      <c r="G3754" s="22">
        <f t="shared" si="58"/>
        <v>80180.7</v>
      </c>
      <c r="H3754" s="21">
        <v>0</v>
      </c>
      <c r="I3754" s="21">
        <v>0</v>
      </c>
    </row>
    <row r="3755" spans="1:9" ht="15" x14ac:dyDescent="0.25">
      <c r="A3755" s="24" t="s">
        <v>3891</v>
      </c>
      <c r="B3755" s="20">
        <v>0</v>
      </c>
      <c r="C3755" s="21">
        <v>0</v>
      </c>
      <c r="D3755" s="25">
        <v>124053.39</v>
      </c>
      <c r="E3755" s="25">
        <v>8885.4</v>
      </c>
      <c r="F3755" s="21">
        <v>0</v>
      </c>
      <c r="G3755" s="22">
        <f t="shared" si="58"/>
        <v>115167.99</v>
      </c>
      <c r="H3755" s="21">
        <v>0</v>
      </c>
      <c r="I3755" s="21">
        <v>0</v>
      </c>
    </row>
    <row r="3756" spans="1:9" ht="15" x14ac:dyDescent="0.25">
      <c r="A3756" s="24" t="s">
        <v>3892</v>
      </c>
      <c r="B3756" s="20">
        <v>0</v>
      </c>
      <c r="C3756" s="21">
        <v>0</v>
      </c>
      <c r="D3756" s="25">
        <v>99152.4</v>
      </c>
      <c r="E3756" s="25">
        <v>846.4</v>
      </c>
      <c r="F3756" s="21">
        <v>0</v>
      </c>
      <c r="G3756" s="22">
        <f t="shared" si="58"/>
        <v>98306</v>
      </c>
      <c r="H3756" s="21">
        <v>0</v>
      </c>
      <c r="I3756" s="21">
        <v>0</v>
      </c>
    </row>
    <row r="3757" spans="1:9" ht="15" x14ac:dyDescent="0.25">
      <c r="A3757" s="24" t="s">
        <v>3893</v>
      </c>
      <c r="B3757" s="20">
        <v>0</v>
      </c>
      <c r="C3757" s="21">
        <v>0</v>
      </c>
      <c r="D3757" s="25">
        <v>219349.98</v>
      </c>
      <c r="E3757" s="25">
        <v>0</v>
      </c>
      <c r="F3757" s="21">
        <v>0</v>
      </c>
      <c r="G3757" s="22">
        <f t="shared" si="58"/>
        <v>219349.98</v>
      </c>
      <c r="H3757" s="21">
        <v>0</v>
      </c>
      <c r="I3757" s="21">
        <v>0</v>
      </c>
    </row>
    <row r="3758" spans="1:9" ht="15" x14ac:dyDescent="0.25">
      <c r="A3758" s="24" t="s">
        <v>3894</v>
      </c>
      <c r="B3758" s="20">
        <v>0</v>
      </c>
      <c r="C3758" s="21">
        <v>0</v>
      </c>
      <c r="D3758" s="25">
        <v>26155.5</v>
      </c>
      <c r="E3758" s="25">
        <v>1738</v>
      </c>
      <c r="F3758" s="21">
        <v>0</v>
      </c>
      <c r="G3758" s="22">
        <f t="shared" si="58"/>
        <v>24417.5</v>
      </c>
      <c r="H3758" s="21">
        <v>0</v>
      </c>
      <c r="I3758" s="21">
        <v>0</v>
      </c>
    </row>
    <row r="3759" spans="1:9" ht="15" x14ac:dyDescent="0.25">
      <c r="A3759" s="24" t="s">
        <v>3895</v>
      </c>
      <c r="B3759" s="20">
        <v>0</v>
      </c>
      <c r="C3759" s="21">
        <v>0</v>
      </c>
      <c r="D3759" s="25">
        <v>41260.5</v>
      </c>
      <c r="E3759" s="25">
        <v>0</v>
      </c>
      <c r="F3759" s="21">
        <v>0</v>
      </c>
      <c r="G3759" s="22">
        <f t="shared" si="58"/>
        <v>41260.5</v>
      </c>
      <c r="H3759" s="21">
        <v>0</v>
      </c>
      <c r="I3759" s="21">
        <v>0</v>
      </c>
    </row>
    <row r="3760" spans="1:9" ht="15" x14ac:dyDescent="0.25">
      <c r="A3760" s="24" t="s">
        <v>3896</v>
      </c>
      <c r="B3760" s="20">
        <v>0</v>
      </c>
      <c r="C3760" s="21">
        <v>0</v>
      </c>
      <c r="D3760" s="25">
        <v>44997</v>
      </c>
      <c r="E3760" s="25">
        <v>2545</v>
      </c>
      <c r="F3760" s="21">
        <v>0</v>
      </c>
      <c r="G3760" s="22">
        <f t="shared" si="58"/>
        <v>42452</v>
      </c>
      <c r="H3760" s="21">
        <v>0</v>
      </c>
      <c r="I3760" s="21">
        <v>0</v>
      </c>
    </row>
    <row r="3761" spans="1:9" ht="15" x14ac:dyDescent="0.25">
      <c r="A3761" s="24" t="s">
        <v>3897</v>
      </c>
      <c r="B3761" s="20">
        <v>0</v>
      </c>
      <c r="C3761" s="21">
        <v>0</v>
      </c>
      <c r="D3761" s="25">
        <v>135738.30000000005</v>
      </c>
      <c r="E3761" s="25">
        <v>15180.099999999999</v>
      </c>
      <c r="F3761" s="21">
        <v>0</v>
      </c>
      <c r="G3761" s="22">
        <f t="shared" si="58"/>
        <v>120558.20000000004</v>
      </c>
      <c r="H3761" s="21">
        <v>0</v>
      </c>
      <c r="I3761" s="21">
        <v>0</v>
      </c>
    </row>
    <row r="3762" spans="1:9" ht="15" x14ac:dyDescent="0.25">
      <c r="A3762" s="24" t="s">
        <v>3898</v>
      </c>
      <c r="B3762" s="20">
        <v>0</v>
      </c>
      <c r="C3762" s="21">
        <v>0</v>
      </c>
      <c r="D3762" s="25">
        <v>105415.7</v>
      </c>
      <c r="E3762" s="25">
        <v>20435.7</v>
      </c>
      <c r="F3762" s="21">
        <v>0</v>
      </c>
      <c r="G3762" s="22">
        <f t="shared" si="58"/>
        <v>84980</v>
      </c>
      <c r="H3762" s="21">
        <v>0</v>
      </c>
      <c r="I3762" s="21">
        <v>0</v>
      </c>
    </row>
    <row r="3763" spans="1:9" ht="15" x14ac:dyDescent="0.25">
      <c r="A3763" s="24" t="s">
        <v>3899</v>
      </c>
      <c r="B3763" s="20">
        <v>0</v>
      </c>
      <c r="C3763" s="21">
        <v>0</v>
      </c>
      <c r="D3763" s="25">
        <v>98642.999999999985</v>
      </c>
      <c r="E3763" s="25">
        <v>27312.899999999998</v>
      </c>
      <c r="F3763" s="21">
        <v>0</v>
      </c>
      <c r="G3763" s="22">
        <f t="shared" si="58"/>
        <v>71330.099999999991</v>
      </c>
      <c r="H3763" s="21">
        <v>0</v>
      </c>
      <c r="I3763" s="21">
        <v>0</v>
      </c>
    </row>
    <row r="3764" spans="1:9" ht="15" x14ac:dyDescent="0.25">
      <c r="A3764" s="24" t="s">
        <v>3900</v>
      </c>
      <c r="B3764" s="20">
        <v>0</v>
      </c>
      <c r="C3764" s="21">
        <v>0</v>
      </c>
      <c r="D3764" s="25">
        <v>84586.7</v>
      </c>
      <c r="E3764" s="25">
        <v>19452.900000000001</v>
      </c>
      <c r="F3764" s="21">
        <v>0</v>
      </c>
      <c r="G3764" s="22">
        <f t="shared" si="58"/>
        <v>65133.799999999996</v>
      </c>
      <c r="H3764" s="21">
        <v>0</v>
      </c>
      <c r="I3764" s="21">
        <v>0</v>
      </c>
    </row>
    <row r="3765" spans="1:9" ht="15" x14ac:dyDescent="0.25">
      <c r="A3765" s="24" t="s">
        <v>3901</v>
      </c>
      <c r="B3765" s="20">
        <v>0</v>
      </c>
      <c r="C3765" s="21">
        <v>0</v>
      </c>
      <c r="D3765" s="25">
        <v>107957.09999999999</v>
      </c>
      <c r="E3765" s="25">
        <v>21487.9</v>
      </c>
      <c r="F3765" s="21">
        <v>0</v>
      </c>
      <c r="G3765" s="22">
        <f t="shared" si="58"/>
        <v>86469.199999999983</v>
      </c>
      <c r="H3765" s="21">
        <v>0</v>
      </c>
      <c r="I3765" s="21">
        <v>0</v>
      </c>
    </row>
    <row r="3766" spans="1:9" ht="15" x14ac:dyDescent="0.25">
      <c r="A3766" s="24" t="s">
        <v>3902</v>
      </c>
      <c r="B3766" s="20">
        <v>0</v>
      </c>
      <c r="C3766" s="21">
        <v>0</v>
      </c>
      <c r="D3766" s="25">
        <v>72837.899999999994</v>
      </c>
      <c r="E3766" s="25">
        <v>38325.5</v>
      </c>
      <c r="F3766" s="21">
        <v>0</v>
      </c>
      <c r="G3766" s="22">
        <f t="shared" si="58"/>
        <v>34512.399999999994</v>
      </c>
      <c r="H3766" s="21">
        <v>0</v>
      </c>
      <c r="I3766" s="21">
        <v>0</v>
      </c>
    </row>
    <row r="3767" spans="1:9" ht="15" x14ac:dyDescent="0.25">
      <c r="A3767" s="24" t="s">
        <v>3903</v>
      </c>
      <c r="B3767" s="20">
        <v>0</v>
      </c>
      <c r="C3767" s="21">
        <v>0</v>
      </c>
      <c r="D3767" s="25">
        <v>79547.699999999983</v>
      </c>
      <c r="E3767" s="25">
        <v>34458.1</v>
      </c>
      <c r="F3767" s="21">
        <v>0</v>
      </c>
      <c r="G3767" s="22">
        <f t="shared" si="58"/>
        <v>45089.599999999984</v>
      </c>
      <c r="H3767" s="21">
        <v>0</v>
      </c>
      <c r="I3767" s="21">
        <v>0</v>
      </c>
    </row>
    <row r="3768" spans="1:9" ht="15" x14ac:dyDescent="0.25">
      <c r="A3768" s="24" t="s">
        <v>3904</v>
      </c>
      <c r="B3768" s="20">
        <v>0</v>
      </c>
      <c r="C3768" s="21">
        <v>0</v>
      </c>
      <c r="D3768" s="25">
        <v>61485.3</v>
      </c>
      <c r="E3768" s="25">
        <v>3000</v>
      </c>
      <c r="F3768" s="21">
        <v>0</v>
      </c>
      <c r="G3768" s="22">
        <f t="shared" si="58"/>
        <v>58485.3</v>
      </c>
      <c r="H3768" s="21">
        <v>0</v>
      </c>
      <c r="I3768" s="21">
        <v>0</v>
      </c>
    </row>
    <row r="3769" spans="1:9" ht="15" x14ac:dyDescent="0.25">
      <c r="A3769" s="24" t="s">
        <v>3905</v>
      </c>
      <c r="B3769" s="20">
        <v>0</v>
      </c>
      <c r="C3769" s="21">
        <v>0</v>
      </c>
      <c r="D3769" s="25">
        <v>93762.3</v>
      </c>
      <c r="E3769" s="25">
        <v>30655.1</v>
      </c>
      <c r="F3769" s="21">
        <v>0</v>
      </c>
      <c r="G3769" s="22">
        <f t="shared" si="58"/>
        <v>63107.200000000004</v>
      </c>
      <c r="H3769" s="21">
        <v>0</v>
      </c>
      <c r="I3769" s="21">
        <v>0</v>
      </c>
    </row>
    <row r="3770" spans="1:9" ht="15" x14ac:dyDescent="0.25">
      <c r="A3770" s="24" t="s">
        <v>3906</v>
      </c>
      <c r="B3770" s="20">
        <v>0</v>
      </c>
      <c r="C3770" s="21">
        <v>0</v>
      </c>
      <c r="D3770" s="25">
        <v>76781.099999999991</v>
      </c>
      <c r="E3770" s="25">
        <v>14289.900000000001</v>
      </c>
      <c r="F3770" s="21">
        <v>0</v>
      </c>
      <c r="G3770" s="22">
        <f t="shared" si="58"/>
        <v>62491.19999999999</v>
      </c>
      <c r="H3770" s="21">
        <v>0</v>
      </c>
      <c r="I3770" s="21">
        <v>0</v>
      </c>
    </row>
    <row r="3771" spans="1:9" ht="15" x14ac:dyDescent="0.25">
      <c r="A3771" s="24" t="s">
        <v>3907</v>
      </c>
      <c r="B3771" s="20">
        <v>0</v>
      </c>
      <c r="C3771" s="21">
        <v>0</v>
      </c>
      <c r="D3771" s="25">
        <v>142161.9</v>
      </c>
      <c r="E3771" s="25">
        <v>56768.6</v>
      </c>
      <c r="F3771" s="21">
        <v>0</v>
      </c>
      <c r="G3771" s="22">
        <f t="shared" si="58"/>
        <v>85393.299999999988</v>
      </c>
      <c r="H3771" s="21">
        <v>0</v>
      </c>
      <c r="I3771" s="21">
        <v>0</v>
      </c>
    </row>
    <row r="3772" spans="1:9" ht="15" x14ac:dyDescent="0.25">
      <c r="A3772" s="24" t="s">
        <v>3908</v>
      </c>
      <c r="B3772" s="20">
        <v>0</v>
      </c>
      <c r="C3772" s="21">
        <v>0</v>
      </c>
      <c r="D3772" s="25">
        <v>643791.00000000012</v>
      </c>
      <c r="E3772" s="25">
        <v>82993.700000000012</v>
      </c>
      <c r="F3772" s="21">
        <v>0</v>
      </c>
      <c r="G3772" s="22">
        <f t="shared" si="58"/>
        <v>560797.30000000005</v>
      </c>
      <c r="H3772" s="21">
        <v>0</v>
      </c>
      <c r="I3772" s="21">
        <v>0</v>
      </c>
    </row>
    <row r="3773" spans="1:9" ht="15" x14ac:dyDescent="0.25">
      <c r="A3773" s="24" t="s">
        <v>3909</v>
      </c>
      <c r="B3773" s="20">
        <v>0</v>
      </c>
      <c r="C3773" s="21">
        <v>0</v>
      </c>
      <c r="D3773" s="25">
        <v>112587.9</v>
      </c>
      <c r="E3773" s="25">
        <v>4009.8</v>
      </c>
      <c r="F3773" s="21">
        <v>0</v>
      </c>
      <c r="G3773" s="22">
        <f t="shared" si="58"/>
        <v>108578.09999999999</v>
      </c>
      <c r="H3773" s="21">
        <v>0</v>
      </c>
      <c r="I3773" s="21">
        <v>0</v>
      </c>
    </row>
    <row r="3774" spans="1:9" ht="15" x14ac:dyDescent="0.25">
      <c r="A3774" s="24" t="s">
        <v>3910</v>
      </c>
      <c r="B3774" s="20">
        <v>0</v>
      </c>
      <c r="C3774" s="21">
        <v>0</v>
      </c>
      <c r="D3774" s="25">
        <v>60070.2</v>
      </c>
      <c r="E3774" s="25">
        <v>9456</v>
      </c>
      <c r="F3774" s="21">
        <v>0</v>
      </c>
      <c r="G3774" s="22">
        <f t="shared" si="58"/>
        <v>50614.2</v>
      </c>
      <c r="H3774" s="21">
        <v>0</v>
      </c>
      <c r="I3774" s="21">
        <v>0</v>
      </c>
    </row>
    <row r="3775" spans="1:9" ht="15" x14ac:dyDescent="0.25">
      <c r="A3775" s="24" t="s">
        <v>3911</v>
      </c>
      <c r="B3775" s="20">
        <v>0</v>
      </c>
      <c r="C3775" s="21">
        <v>0</v>
      </c>
      <c r="D3775" s="25">
        <v>109042.20000000001</v>
      </c>
      <c r="E3775" s="25">
        <v>3920</v>
      </c>
      <c r="F3775" s="21">
        <v>0</v>
      </c>
      <c r="G3775" s="22">
        <f t="shared" si="58"/>
        <v>105122.20000000001</v>
      </c>
      <c r="H3775" s="21">
        <v>0</v>
      </c>
      <c r="I3775" s="21">
        <v>0</v>
      </c>
    </row>
    <row r="3776" spans="1:9" ht="15" x14ac:dyDescent="0.25">
      <c r="A3776" s="24" t="s">
        <v>3912</v>
      </c>
      <c r="B3776" s="20">
        <v>0</v>
      </c>
      <c r="C3776" s="21">
        <v>0</v>
      </c>
      <c r="D3776" s="25">
        <v>37826.100000000006</v>
      </c>
      <c r="E3776" s="25">
        <v>0</v>
      </c>
      <c r="F3776" s="21">
        <v>0</v>
      </c>
      <c r="G3776" s="22">
        <f t="shared" si="58"/>
        <v>37826.100000000006</v>
      </c>
      <c r="H3776" s="21">
        <v>0</v>
      </c>
      <c r="I3776" s="21">
        <v>0</v>
      </c>
    </row>
    <row r="3777" spans="1:9" ht="15" x14ac:dyDescent="0.25">
      <c r="A3777" s="24" t="s">
        <v>3913</v>
      </c>
      <c r="B3777" s="20">
        <v>0</v>
      </c>
      <c r="C3777" s="21">
        <v>0</v>
      </c>
      <c r="D3777" s="25">
        <v>50577.9</v>
      </c>
      <c r="E3777" s="25">
        <v>371</v>
      </c>
      <c r="F3777" s="21">
        <v>0</v>
      </c>
      <c r="G3777" s="22">
        <f t="shared" si="58"/>
        <v>50206.9</v>
      </c>
      <c r="H3777" s="21">
        <v>0</v>
      </c>
      <c r="I3777" s="21">
        <v>0</v>
      </c>
    </row>
    <row r="3778" spans="1:9" ht="15" x14ac:dyDescent="0.25">
      <c r="A3778" s="24" t="s">
        <v>3914</v>
      </c>
      <c r="B3778" s="20">
        <v>0</v>
      </c>
      <c r="C3778" s="21">
        <v>0</v>
      </c>
      <c r="D3778" s="25">
        <v>69705.600000000006</v>
      </c>
      <c r="E3778" s="25">
        <v>18468.900000000001</v>
      </c>
      <c r="F3778" s="21">
        <v>0</v>
      </c>
      <c r="G3778" s="22">
        <f t="shared" si="58"/>
        <v>51236.700000000004</v>
      </c>
      <c r="H3778" s="21">
        <v>0</v>
      </c>
      <c r="I3778" s="21">
        <v>0</v>
      </c>
    </row>
    <row r="3779" spans="1:9" ht="15" x14ac:dyDescent="0.25">
      <c r="A3779" s="24" t="s">
        <v>3915</v>
      </c>
      <c r="B3779" s="20">
        <v>0</v>
      </c>
      <c r="C3779" s="21">
        <v>0</v>
      </c>
      <c r="D3779" s="25">
        <v>50434.8</v>
      </c>
      <c r="E3779" s="25">
        <v>1745.2</v>
      </c>
      <c r="F3779" s="21">
        <v>0</v>
      </c>
      <c r="G3779" s="22">
        <f t="shared" si="58"/>
        <v>48689.600000000006</v>
      </c>
      <c r="H3779" s="21">
        <v>0</v>
      </c>
      <c r="I3779" s="21">
        <v>0</v>
      </c>
    </row>
    <row r="3780" spans="1:9" ht="15" x14ac:dyDescent="0.25">
      <c r="A3780" s="24" t="s">
        <v>3916</v>
      </c>
      <c r="B3780" s="20">
        <v>0</v>
      </c>
      <c r="C3780" s="21">
        <v>0</v>
      </c>
      <c r="D3780" s="25">
        <v>77242.2</v>
      </c>
      <c r="E3780" s="25">
        <v>17488.400000000001</v>
      </c>
      <c r="F3780" s="21">
        <v>0</v>
      </c>
      <c r="G3780" s="22">
        <f t="shared" si="58"/>
        <v>59753.799999999996</v>
      </c>
      <c r="H3780" s="21">
        <v>0</v>
      </c>
      <c r="I3780" s="21">
        <v>0</v>
      </c>
    </row>
    <row r="3781" spans="1:9" ht="15" x14ac:dyDescent="0.25">
      <c r="A3781" s="24" t="s">
        <v>3917</v>
      </c>
      <c r="B3781" s="20">
        <v>0</v>
      </c>
      <c r="C3781" s="21">
        <v>0</v>
      </c>
      <c r="D3781" s="25">
        <v>115790.89999999998</v>
      </c>
      <c r="E3781" s="25">
        <v>7146.5</v>
      </c>
      <c r="F3781" s="21">
        <v>0</v>
      </c>
      <c r="G3781" s="22">
        <f t="shared" si="58"/>
        <v>108644.39999999998</v>
      </c>
      <c r="H3781" s="21">
        <v>0</v>
      </c>
      <c r="I3781" s="21">
        <v>0</v>
      </c>
    </row>
    <row r="3782" spans="1:9" ht="15" x14ac:dyDescent="0.25">
      <c r="A3782" s="24" t="s">
        <v>3918</v>
      </c>
      <c r="B3782" s="20">
        <v>0</v>
      </c>
      <c r="C3782" s="21">
        <v>0</v>
      </c>
      <c r="D3782" s="25">
        <v>172053.90000000002</v>
      </c>
      <c r="E3782" s="25">
        <v>4367.5</v>
      </c>
      <c r="F3782" s="21">
        <v>0</v>
      </c>
      <c r="G3782" s="22">
        <f t="shared" si="58"/>
        <v>167686.40000000002</v>
      </c>
      <c r="H3782" s="21">
        <v>0</v>
      </c>
      <c r="I3782" s="21">
        <v>0</v>
      </c>
    </row>
    <row r="3783" spans="1:9" ht="15" x14ac:dyDescent="0.25">
      <c r="A3783" s="24" t="s">
        <v>3919</v>
      </c>
      <c r="B3783" s="20">
        <v>0</v>
      </c>
      <c r="C3783" s="21">
        <v>0</v>
      </c>
      <c r="D3783" s="25">
        <v>404829.3</v>
      </c>
      <c r="E3783" s="25">
        <v>157911.54999999996</v>
      </c>
      <c r="F3783" s="21">
        <v>0</v>
      </c>
      <c r="G3783" s="22">
        <f t="shared" ref="G3783:G3846" si="59">D3783-E3783</f>
        <v>246917.75000000003</v>
      </c>
      <c r="H3783" s="21">
        <v>0</v>
      </c>
      <c r="I3783" s="21">
        <v>0</v>
      </c>
    </row>
    <row r="3784" spans="1:9" ht="15" x14ac:dyDescent="0.25">
      <c r="A3784" s="24" t="s">
        <v>3920</v>
      </c>
      <c r="B3784" s="20">
        <v>0</v>
      </c>
      <c r="C3784" s="21">
        <v>0</v>
      </c>
      <c r="D3784" s="25">
        <v>362321.60000000003</v>
      </c>
      <c r="E3784" s="25">
        <v>342.8</v>
      </c>
      <c r="F3784" s="21">
        <v>0</v>
      </c>
      <c r="G3784" s="22">
        <f t="shared" si="59"/>
        <v>361978.80000000005</v>
      </c>
      <c r="H3784" s="21">
        <v>0</v>
      </c>
      <c r="I3784" s="21">
        <v>0</v>
      </c>
    </row>
    <row r="3785" spans="1:9" ht="15" x14ac:dyDescent="0.25">
      <c r="A3785" s="24" t="s">
        <v>3921</v>
      </c>
      <c r="B3785" s="20">
        <v>0</v>
      </c>
      <c r="C3785" s="21">
        <v>0</v>
      </c>
      <c r="D3785" s="25">
        <v>87809.3</v>
      </c>
      <c r="E3785" s="25">
        <v>16331.199999999999</v>
      </c>
      <c r="F3785" s="21">
        <v>0</v>
      </c>
      <c r="G3785" s="22">
        <f t="shared" si="59"/>
        <v>71478.100000000006</v>
      </c>
      <c r="H3785" s="21">
        <v>0</v>
      </c>
      <c r="I3785" s="21">
        <v>0</v>
      </c>
    </row>
    <row r="3786" spans="1:9" ht="15" x14ac:dyDescent="0.25">
      <c r="A3786" s="24" t="s">
        <v>3922</v>
      </c>
      <c r="B3786" s="20">
        <v>0</v>
      </c>
      <c r="C3786" s="21">
        <v>0</v>
      </c>
      <c r="D3786" s="25">
        <v>436963.8</v>
      </c>
      <c r="E3786" s="25">
        <v>52378.9</v>
      </c>
      <c r="F3786" s="21">
        <v>0</v>
      </c>
      <c r="G3786" s="22">
        <f t="shared" si="59"/>
        <v>384584.89999999997</v>
      </c>
      <c r="H3786" s="21">
        <v>0</v>
      </c>
      <c r="I3786" s="21">
        <v>0</v>
      </c>
    </row>
    <row r="3787" spans="1:9" ht="15" x14ac:dyDescent="0.25">
      <c r="A3787" s="24" t="s">
        <v>3923</v>
      </c>
      <c r="B3787" s="20">
        <v>0</v>
      </c>
      <c r="C3787" s="21">
        <v>0</v>
      </c>
      <c r="D3787" s="25">
        <v>349100.39999999991</v>
      </c>
      <c r="E3787" s="25">
        <v>31846.300000000003</v>
      </c>
      <c r="F3787" s="21">
        <v>0</v>
      </c>
      <c r="G3787" s="22">
        <f t="shared" si="59"/>
        <v>317254.09999999992</v>
      </c>
      <c r="H3787" s="21">
        <v>0</v>
      </c>
      <c r="I3787" s="21">
        <v>0</v>
      </c>
    </row>
    <row r="3788" spans="1:9" ht="15" x14ac:dyDescent="0.25">
      <c r="A3788" s="24" t="s">
        <v>3924</v>
      </c>
      <c r="B3788" s="20">
        <v>0</v>
      </c>
      <c r="C3788" s="21">
        <v>0</v>
      </c>
      <c r="D3788" s="25">
        <v>459462.29999999993</v>
      </c>
      <c r="E3788" s="25">
        <v>15051.1</v>
      </c>
      <c r="F3788" s="21">
        <v>0</v>
      </c>
      <c r="G3788" s="22">
        <f t="shared" si="59"/>
        <v>444411.19999999995</v>
      </c>
      <c r="H3788" s="21">
        <v>0</v>
      </c>
      <c r="I3788" s="21">
        <v>0</v>
      </c>
    </row>
    <row r="3789" spans="1:9" ht="15" x14ac:dyDescent="0.25">
      <c r="A3789" s="24" t="s">
        <v>3925</v>
      </c>
      <c r="B3789" s="20">
        <v>0</v>
      </c>
      <c r="C3789" s="21">
        <v>0</v>
      </c>
      <c r="D3789" s="25">
        <v>216796.5</v>
      </c>
      <c r="E3789" s="25">
        <v>11964.5</v>
      </c>
      <c r="F3789" s="21">
        <v>0</v>
      </c>
      <c r="G3789" s="22">
        <f t="shared" si="59"/>
        <v>204832</v>
      </c>
      <c r="H3789" s="21">
        <v>0</v>
      </c>
      <c r="I3789" s="21">
        <v>0</v>
      </c>
    </row>
    <row r="3790" spans="1:9" ht="15" x14ac:dyDescent="0.25">
      <c r="A3790" s="24" t="s">
        <v>3926</v>
      </c>
      <c r="B3790" s="20">
        <v>0</v>
      </c>
      <c r="C3790" s="21">
        <v>0</v>
      </c>
      <c r="D3790" s="25">
        <v>362027.1</v>
      </c>
      <c r="E3790" s="25">
        <v>63685.200000000012</v>
      </c>
      <c r="F3790" s="21">
        <v>0</v>
      </c>
      <c r="G3790" s="22">
        <f t="shared" si="59"/>
        <v>298341.89999999997</v>
      </c>
      <c r="H3790" s="21">
        <v>0</v>
      </c>
      <c r="I3790" s="21">
        <v>0</v>
      </c>
    </row>
    <row r="3791" spans="1:9" ht="15" x14ac:dyDescent="0.25">
      <c r="A3791" s="24" t="s">
        <v>3927</v>
      </c>
      <c r="B3791" s="20">
        <v>0</v>
      </c>
      <c r="C3791" s="21">
        <v>0</v>
      </c>
      <c r="D3791" s="25">
        <v>42967.999999999993</v>
      </c>
      <c r="E3791" s="25">
        <v>700</v>
      </c>
      <c r="F3791" s="21">
        <v>0</v>
      </c>
      <c r="G3791" s="22">
        <f t="shared" si="59"/>
        <v>42267.999999999993</v>
      </c>
      <c r="H3791" s="21">
        <v>0</v>
      </c>
      <c r="I3791" s="21">
        <v>0</v>
      </c>
    </row>
    <row r="3792" spans="1:9" ht="15" x14ac:dyDescent="0.25">
      <c r="A3792" s="24" t="s">
        <v>3350</v>
      </c>
      <c r="B3792" s="20">
        <v>0</v>
      </c>
      <c r="C3792" s="21">
        <v>0</v>
      </c>
      <c r="D3792" s="25">
        <v>37857.9</v>
      </c>
      <c r="E3792" s="25">
        <v>4796</v>
      </c>
      <c r="F3792" s="21">
        <v>0</v>
      </c>
      <c r="G3792" s="22">
        <f t="shared" si="59"/>
        <v>33061.9</v>
      </c>
      <c r="H3792" s="21">
        <v>0</v>
      </c>
      <c r="I3792" s="21">
        <v>0</v>
      </c>
    </row>
    <row r="3793" spans="1:9" ht="15" x14ac:dyDescent="0.25">
      <c r="A3793" s="24" t="s">
        <v>1758</v>
      </c>
      <c r="B3793" s="20">
        <v>0</v>
      </c>
      <c r="C3793" s="21">
        <v>0</v>
      </c>
      <c r="D3793" s="25">
        <v>63615.899999999994</v>
      </c>
      <c r="E3793" s="25">
        <v>7900.2</v>
      </c>
      <c r="F3793" s="21">
        <v>0</v>
      </c>
      <c r="G3793" s="22">
        <f t="shared" si="59"/>
        <v>55715.7</v>
      </c>
      <c r="H3793" s="21">
        <v>0</v>
      </c>
      <c r="I3793" s="21">
        <v>0</v>
      </c>
    </row>
    <row r="3794" spans="1:9" ht="15" x14ac:dyDescent="0.25">
      <c r="A3794" s="24" t="s">
        <v>3928</v>
      </c>
      <c r="B3794" s="20">
        <v>0</v>
      </c>
      <c r="C3794" s="21">
        <v>0</v>
      </c>
      <c r="D3794" s="25">
        <v>6559.17</v>
      </c>
      <c r="E3794" s="25">
        <v>0</v>
      </c>
      <c r="F3794" s="21">
        <v>0</v>
      </c>
      <c r="G3794" s="22">
        <f t="shared" si="59"/>
        <v>6559.17</v>
      </c>
      <c r="H3794" s="21">
        <v>0</v>
      </c>
      <c r="I3794" s="21">
        <v>0</v>
      </c>
    </row>
    <row r="3795" spans="1:9" ht="15" x14ac:dyDescent="0.25">
      <c r="A3795" s="24" t="s">
        <v>3929</v>
      </c>
      <c r="B3795" s="20">
        <v>0</v>
      </c>
      <c r="C3795" s="21">
        <v>0</v>
      </c>
      <c r="D3795" s="25">
        <v>7584.3</v>
      </c>
      <c r="E3795" s="25">
        <v>0</v>
      </c>
      <c r="F3795" s="21">
        <v>0</v>
      </c>
      <c r="G3795" s="22">
        <f t="shared" si="59"/>
        <v>7584.3</v>
      </c>
      <c r="H3795" s="21">
        <v>0</v>
      </c>
      <c r="I3795" s="21">
        <v>0</v>
      </c>
    </row>
    <row r="3796" spans="1:9" ht="15" x14ac:dyDescent="0.25">
      <c r="A3796" s="24" t="s">
        <v>3930</v>
      </c>
      <c r="B3796" s="20">
        <v>0</v>
      </c>
      <c r="C3796" s="21">
        <v>0</v>
      </c>
      <c r="D3796" s="25">
        <v>184258.3</v>
      </c>
      <c r="E3796" s="25">
        <v>23450.5</v>
      </c>
      <c r="F3796" s="21">
        <v>0</v>
      </c>
      <c r="G3796" s="22">
        <f t="shared" si="59"/>
        <v>160807.79999999999</v>
      </c>
      <c r="H3796" s="21">
        <v>0</v>
      </c>
      <c r="I3796" s="21">
        <v>0</v>
      </c>
    </row>
    <row r="3797" spans="1:9" ht="15" x14ac:dyDescent="0.25">
      <c r="A3797" s="24" t="s">
        <v>3931</v>
      </c>
      <c r="B3797" s="20">
        <v>0</v>
      </c>
      <c r="C3797" s="21">
        <v>0</v>
      </c>
      <c r="D3797" s="25">
        <v>118447.89999999998</v>
      </c>
      <c r="E3797" s="25">
        <v>18979.8</v>
      </c>
      <c r="F3797" s="21">
        <v>0</v>
      </c>
      <c r="G3797" s="22">
        <f t="shared" si="59"/>
        <v>99468.099999999977</v>
      </c>
      <c r="H3797" s="21">
        <v>0</v>
      </c>
      <c r="I3797" s="21">
        <v>0</v>
      </c>
    </row>
    <row r="3798" spans="1:9" ht="15" x14ac:dyDescent="0.25">
      <c r="A3798" s="24" t="s">
        <v>3932</v>
      </c>
      <c r="B3798" s="20">
        <v>0</v>
      </c>
      <c r="C3798" s="21">
        <v>0</v>
      </c>
      <c r="D3798" s="25">
        <v>15804.6</v>
      </c>
      <c r="E3798" s="25">
        <v>15553.6</v>
      </c>
      <c r="F3798" s="21">
        <v>0</v>
      </c>
      <c r="G3798" s="22">
        <f t="shared" si="59"/>
        <v>251</v>
      </c>
      <c r="H3798" s="21">
        <v>0</v>
      </c>
      <c r="I3798" s="21">
        <v>0</v>
      </c>
    </row>
    <row r="3799" spans="1:9" ht="15" x14ac:dyDescent="0.25">
      <c r="A3799" s="24" t="s">
        <v>3448</v>
      </c>
      <c r="B3799" s="20">
        <v>0</v>
      </c>
      <c r="C3799" s="21">
        <v>0</v>
      </c>
      <c r="D3799" s="25">
        <v>63059.399999999994</v>
      </c>
      <c r="E3799" s="25">
        <v>5847.2</v>
      </c>
      <c r="F3799" s="21">
        <v>0</v>
      </c>
      <c r="G3799" s="22">
        <f t="shared" si="59"/>
        <v>57212.2</v>
      </c>
      <c r="H3799" s="21">
        <v>0</v>
      </c>
      <c r="I3799" s="21">
        <v>0</v>
      </c>
    </row>
    <row r="3800" spans="1:9" ht="15" x14ac:dyDescent="0.25">
      <c r="A3800" s="24" t="s">
        <v>3746</v>
      </c>
      <c r="B3800" s="20">
        <v>0</v>
      </c>
      <c r="C3800" s="21">
        <v>0</v>
      </c>
      <c r="D3800" s="25">
        <v>118082.94999999998</v>
      </c>
      <c r="E3800" s="25">
        <v>37768.049999999996</v>
      </c>
      <c r="F3800" s="21">
        <v>0</v>
      </c>
      <c r="G3800" s="22">
        <f t="shared" si="59"/>
        <v>80314.899999999994</v>
      </c>
      <c r="H3800" s="21">
        <v>0</v>
      </c>
      <c r="I3800" s="21">
        <v>0</v>
      </c>
    </row>
    <row r="3801" spans="1:9" ht="15" x14ac:dyDescent="0.25">
      <c r="A3801" s="24" t="s">
        <v>3933</v>
      </c>
      <c r="B3801" s="20">
        <v>0</v>
      </c>
      <c r="C3801" s="21">
        <v>0</v>
      </c>
      <c r="D3801" s="25">
        <v>98818.5</v>
      </c>
      <c r="E3801" s="25">
        <v>63412.380000000005</v>
      </c>
      <c r="F3801" s="21">
        <v>0</v>
      </c>
      <c r="G3801" s="22">
        <f t="shared" si="59"/>
        <v>35406.119999999995</v>
      </c>
      <c r="H3801" s="21">
        <v>0</v>
      </c>
      <c r="I3801" s="21">
        <v>0</v>
      </c>
    </row>
    <row r="3802" spans="1:9" ht="15" x14ac:dyDescent="0.25">
      <c r="A3802" s="24" t="s">
        <v>3632</v>
      </c>
      <c r="B3802" s="20">
        <v>0</v>
      </c>
      <c r="C3802" s="21">
        <v>0</v>
      </c>
      <c r="D3802" s="25">
        <v>145898.4</v>
      </c>
      <c r="E3802" s="25">
        <v>103706.79999999999</v>
      </c>
      <c r="F3802" s="21">
        <v>0</v>
      </c>
      <c r="G3802" s="22">
        <f t="shared" si="59"/>
        <v>42191.600000000006</v>
      </c>
      <c r="H3802" s="21">
        <v>0</v>
      </c>
      <c r="I3802" s="21">
        <v>0</v>
      </c>
    </row>
    <row r="3803" spans="1:9" ht="15" x14ac:dyDescent="0.25">
      <c r="A3803" s="24" t="s">
        <v>3934</v>
      </c>
      <c r="B3803" s="20">
        <v>0</v>
      </c>
      <c r="C3803" s="21">
        <v>0</v>
      </c>
      <c r="D3803" s="25">
        <v>70437</v>
      </c>
      <c r="E3803" s="25">
        <v>29674.2</v>
      </c>
      <c r="F3803" s="21">
        <v>0</v>
      </c>
      <c r="G3803" s="22">
        <f t="shared" si="59"/>
        <v>40762.800000000003</v>
      </c>
      <c r="H3803" s="21">
        <v>0</v>
      </c>
      <c r="I3803" s="21">
        <v>0</v>
      </c>
    </row>
    <row r="3804" spans="1:9" ht="15" x14ac:dyDescent="0.25">
      <c r="A3804" s="24" t="s">
        <v>3633</v>
      </c>
      <c r="B3804" s="20">
        <v>0</v>
      </c>
      <c r="C3804" s="21">
        <v>0</v>
      </c>
      <c r="D3804" s="25">
        <v>111506.70000000001</v>
      </c>
      <c r="E3804" s="25">
        <v>38625.5</v>
      </c>
      <c r="F3804" s="21">
        <v>0</v>
      </c>
      <c r="G3804" s="22">
        <f t="shared" si="59"/>
        <v>72881.200000000012</v>
      </c>
      <c r="H3804" s="21">
        <v>0</v>
      </c>
      <c r="I3804" s="21">
        <v>0</v>
      </c>
    </row>
    <row r="3805" spans="1:9" ht="15" x14ac:dyDescent="0.25">
      <c r="A3805" s="24" t="s">
        <v>3935</v>
      </c>
      <c r="B3805" s="20">
        <v>0</v>
      </c>
      <c r="C3805" s="21">
        <v>0</v>
      </c>
      <c r="D3805" s="25">
        <v>100551.6</v>
      </c>
      <c r="E3805" s="25">
        <v>13760.2</v>
      </c>
      <c r="F3805" s="21">
        <v>0</v>
      </c>
      <c r="G3805" s="22">
        <f t="shared" si="59"/>
        <v>86791.400000000009</v>
      </c>
      <c r="H3805" s="21">
        <v>0</v>
      </c>
      <c r="I3805" s="21">
        <v>0</v>
      </c>
    </row>
    <row r="3806" spans="1:9" ht="15" x14ac:dyDescent="0.25">
      <c r="A3806" s="24" t="s">
        <v>513</v>
      </c>
      <c r="B3806" s="20">
        <v>0</v>
      </c>
      <c r="C3806" s="21">
        <v>0</v>
      </c>
      <c r="D3806" s="25">
        <v>98723.1</v>
      </c>
      <c r="E3806" s="25">
        <v>69340.099999999991</v>
      </c>
      <c r="F3806" s="21">
        <v>0</v>
      </c>
      <c r="G3806" s="22">
        <f t="shared" si="59"/>
        <v>29383.000000000015</v>
      </c>
      <c r="H3806" s="21">
        <v>0</v>
      </c>
      <c r="I3806" s="21">
        <v>0</v>
      </c>
    </row>
    <row r="3807" spans="1:9" ht="15" x14ac:dyDescent="0.25">
      <c r="A3807" s="24" t="s">
        <v>3936</v>
      </c>
      <c r="B3807" s="20">
        <v>0</v>
      </c>
      <c r="C3807" s="21">
        <v>0</v>
      </c>
      <c r="D3807" s="25">
        <v>55570.499999999993</v>
      </c>
      <c r="E3807" s="25">
        <v>20415.8</v>
      </c>
      <c r="F3807" s="21">
        <v>0</v>
      </c>
      <c r="G3807" s="22">
        <f t="shared" si="59"/>
        <v>35154.699999999997</v>
      </c>
      <c r="H3807" s="21">
        <v>0</v>
      </c>
      <c r="I3807" s="21">
        <v>0</v>
      </c>
    </row>
    <row r="3808" spans="1:9" ht="15" x14ac:dyDescent="0.25">
      <c r="A3808" s="24" t="s">
        <v>515</v>
      </c>
      <c r="B3808" s="20">
        <v>0</v>
      </c>
      <c r="C3808" s="21">
        <v>0</v>
      </c>
      <c r="D3808" s="25">
        <v>64697.099999999991</v>
      </c>
      <c r="E3808" s="25">
        <v>16734.400000000001</v>
      </c>
      <c r="F3808" s="21">
        <v>0</v>
      </c>
      <c r="G3808" s="22">
        <f t="shared" si="59"/>
        <v>47962.69999999999</v>
      </c>
      <c r="H3808" s="21">
        <v>0</v>
      </c>
      <c r="I3808" s="21">
        <v>0</v>
      </c>
    </row>
    <row r="3809" spans="1:9" ht="15" x14ac:dyDescent="0.25">
      <c r="A3809" s="24" t="s">
        <v>3937</v>
      </c>
      <c r="B3809" s="20">
        <v>0</v>
      </c>
      <c r="C3809" s="21">
        <v>0</v>
      </c>
      <c r="D3809" s="25">
        <v>101982.6</v>
      </c>
      <c r="E3809" s="25">
        <v>31553.399999999998</v>
      </c>
      <c r="F3809" s="21">
        <v>0</v>
      </c>
      <c r="G3809" s="22">
        <f t="shared" si="59"/>
        <v>70429.200000000012</v>
      </c>
      <c r="H3809" s="21">
        <v>0</v>
      </c>
      <c r="I3809" s="21">
        <v>0</v>
      </c>
    </row>
    <row r="3810" spans="1:9" ht="15" x14ac:dyDescent="0.25">
      <c r="A3810" s="24" t="s">
        <v>516</v>
      </c>
      <c r="B3810" s="20">
        <v>0</v>
      </c>
      <c r="C3810" s="21">
        <v>0</v>
      </c>
      <c r="D3810" s="25">
        <v>119774.7</v>
      </c>
      <c r="E3810" s="25">
        <v>30376.899999999998</v>
      </c>
      <c r="F3810" s="21">
        <v>0</v>
      </c>
      <c r="G3810" s="22">
        <f t="shared" si="59"/>
        <v>89397.8</v>
      </c>
      <c r="H3810" s="21">
        <v>0</v>
      </c>
      <c r="I3810" s="21">
        <v>0</v>
      </c>
    </row>
    <row r="3811" spans="1:9" ht="15" x14ac:dyDescent="0.25">
      <c r="A3811" s="24" t="s">
        <v>3938</v>
      </c>
      <c r="B3811" s="20">
        <v>0</v>
      </c>
      <c r="C3811" s="21">
        <v>0</v>
      </c>
      <c r="D3811" s="25">
        <v>57589.8</v>
      </c>
      <c r="E3811" s="25">
        <v>18917.2</v>
      </c>
      <c r="F3811" s="21">
        <v>0</v>
      </c>
      <c r="G3811" s="22">
        <f t="shared" si="59"/>
        <v>38672.600000000006</v>
      </c>
      <c r="H3811" s="21">
        <v>0</v>
      </c>
      <c r="I3811" s="21">
        <v>0</v>
      </c>
    </row>
    <row r="3812" spans="1:9" ht="15" x14ac:dyDescent="0.25">
      <c r="A3812" s="24" t="s">
        <v>3939</v>
      </c>
      <c r="B3812" s="20">
        <v>0</v>
      </c>
      <c r="C3812" s="21">
        <v>0</v>
      </c>
      <c r="D3812" s="25">
        <v>29287.800000000003</v>
      </c>
      <c r="E3812" s="25">
        <v>6322.2000000000007</v>
      </c>
      <c r="F3812" s="21">
        <v>0</v>
      </c>
      <c r="G3812" s="22">
        <f t="shared" si="59"/>
        <v>22965.600000000002</v>
      </c>
      <c r="H3812" s="21">
        <v>0</v>
      </c>
      <c r="I3812" s="21">
        <v>0</v>
      </c>
    </row>
    <row r="3813" spans="1:9" ht="15" x14ac:dyDescent="0.25">
      <c r="A3813" s="24" t="s">
        <v>3940</v>
      </c>
      <c r="B3813" s="20">
        <v>0</v>
      </c>
      <c r="C3813" s="21">
        <v>0</v>
      </c>
      <c r="D3813" s="25">
        <v>55522.8</v>
      </c>
      <c r="E3813" s="25">
        <v>47019.199999999997</v>
      </c>
      <c r="F3813" s="21">
        <v>0</v>
      </c>
      <c r="G3813" s="22">
        <f t="shared" si="59"/>
        <v>8503.6000000000058</v>
      </c>
      <c r="H3813" s="21">
        <v>0</v>
      </c>
      <c r="I3813" s="21">
        <v>0</v>
      </c>
    </row>
    <row r="3814" spans="1:9" ht="15" x14ac:dyDescent="0.25">
      <c r="A3814" s="24" t="s">
        <v>3941</v>
      </c>
      <c r="B3814" s="20">
        <v>0</v>
      </c>
      <c r="C3814" s="21">
        <v>0</v>
      </c>
      <c r="D3814" s="25">
        <v>125721.3</v>
      </c>
      <c r="E3814" s="25">
        <v>59805</v>
      </c>
      <c r="F3814" s="21">
        <v>0</v>
      </c>
      <c r="G3814" s="22">
        <f t="shared" si="59"/>
        <v>65916.3</v>
      </c>
      <c r="H3814" s="21">
        <v>0</v>
      </c>
      <c r="I3814" s="21">
        <v>0</v>
      </c>
    </row>
    <row r="3815" spans="1:9" ht="15" x14ac:dyDescent="0.25">
      <c r="A3815" s="24" t="s">
        <v>3942</v>
      </c>
      <c r="B3815" s="20">
        <v>0</v>
      </c>
      <c r="C3815" s="21">
        <v>0</v>
      </c>
      <c r="D3815" s="25">
        <v>8252.1</v>
      </c>
      <c r="E3815" s="25">
        <v>0</v>
      </c>
      <c r="F3815" s="21">
        <v>0</v>
      </c>
      <c r="G3815" s="22">
        <f t="shared" si="59"/>
        <v>8252.1</v>
      </c>
      <c r="H3815" s="21">
        <v>0</v>
      </c>
      <c r="I3815" s="21">
        <v>0</v>
      </c>
    </row>
    <row r="3816" spans="1:9" ht="15" x14ac:dyDescent="0.25">
      <c r="A3816" s="24" t="s">
        <v>3943</v>
      </c>
      <c r="B3816" s="20">
        <v>0</v>
      </c>
      <c r="C3816" s="21">
        <v>0</v>
      </c>
      <c r="D3816" s="25">
        <v>62009.999999999993</v>
      </c>
      <c r="E3816" s="25">
        <v>39025.699999999997</v>
      </c>
      <c r="F3816" s="21">
        <v>0</v>
      </c>
      <c r="G3816" s="22">
        <f t="shared" si="59"/>
        <v>22984.299999999996</v>
      </c>
      <c r="H3816" s="21">
        <v>0</v>
      </c>
      <c r="I3816" s="21">
        <v>0</v>
      </c>
    </row>
    <row r="3817" spans="1:9" ht="15" x14ac:dyDescent="0.25">
      <c r="A3817" s="24" t="s">
        <v>3944</v>
      </c>
      <c r="B3817" s="20">
        <v>0</v>
      </c>
      <c r="C3817" s="21">
        <v>0</v>
      </c>
      <c r="D3817" s="25">
        <v>31672.800000000003</v>
      </c>
      <c r="E3817" s="25">
        <v>15846.6</v>
      </c>
      <c r="F3817" s="21">
        <v>0</v>
      </c>
      <c r="G3817" s="22">
        <f t="shared" si="59"/>
        <v>15826.200000000003</v>
      </c>
      <c r="H3817" s="21">
        <v>0</v>
      </c>
      <c r="I3817" s="21">
        <v>0</v>
      </c>
    </row>
    <row r="3818" spans="1:9" ht="15" x14ac:dyDescent="0.25">
      <c r="A3818" s="24" t="s">
        <v>3945</v>
      </c>
      <c r="B3818" s="20">
        <v>0</v>
      </c>
      <c r="C3818" s="21">
        <v>0</v>
      </c>
      <c r="D3818" s="25">
        <v>57271.8</v>
      </c>
      <c r="E3818" s="25">
        <v>5557.7</v>
      </c>
      <c r="F3818" s="21">
        <v>0</v>
      </c>
      <c r="G3818" s="22">
        <f t="shared" si="59"/>
        <v>51714.100000000006</v>
      </c>
      <c r="H3818" s="21">
        <v>0</v>
      </c>
      <c r="I3818" s="21">
        <v>0</v>
      </c>
    </row>
    <row r="3819" spans="1:9" ht="15" x14ac:dyDescent="0.25">
      <c r="A3819" s="24" t="s">
        <v>3946</v>
      </c>
      <c r="B3819" s="20">
        <v>0</v>
      </c>
      <c r="C3819" s="21">
        <v>0</v>
      </c>
      <c r="D3819" s="25">
        <v>43327.5</v>
      </c>
      <c r="E3819" s="25">
        <v>17385.8</v>
      </c>
      <c r="F3819" s="21">
        <v>0</v>
      </c>
      <c r="G3819" s="22">
        <f t="shared" si="59"/>
        <v>25941.7</v>
      </c>
      <c r="H3819" s="21">
        <v>0</v>
      </c>
      <c r="I3819" s="21">
        <v>0</v>
      </c>
    </row>
    <row r="3820" spans="1:9" ht="15" x14ac:dyDescent="0.25">
      <c r="A3820" s="24" t="s">
        <v>3947</v>
      </c>
      <c r="B3820" s="20">
        <v>0</v>
      </c>
      <c r="C3820" s="21">
        <v>0</v>
      </c>
      <c r="D3820" s="25">
        <v>59418.299999999996</v>
      </c>
      <c r="E3820" s="25">
        <v>29847.800000000003</v>
      </c>
      <c r="F3820" s="21">
        <v>0</v>
      </c>
      <c r="G3820" s="22">
        <f t="shared" si="59"/>
        <v>29570.499999999993</v>
      </c>
      <c r="H3820" s="21">
        <v>0</v>
      </c>
      <c r="I3820" s="21">
        <v>0</v>
      </c>
    </row>
    <row r="3821" spans="1:9" ht="15" x14ac:dyDescent="0.25">
      <c r="A3821" s="24" t="s">
        <v>3948</v>
      </c>
      <c r="B3821" s="20">
        <v>0</v>
      </c>
      <c r="C3821" s="21">
        <v>0</v>
      </c>
      <c r="D3821" s="25">
        <v>71406.899999999994</v>
      </c>
      <c r="E3821" s="25">
        <v>11788.7</v>
      </c>
      <c r="F3821" s="21">
        <v>0</v>
      </c>
      <c r="G3821" s="22">
        <f t="shared" si="59"/>
        <v>59618.2</v>
      </c>
      <c r="H3821" s="21">
        <v>0</v>
      </c>
      <c r="I3821" s="21">
        <v>0</v>
      </c>
    </row>
    <row r="3822" spans="1:9" ht="15" x14ac:dyDescent="0.25">
      <c r="A3822" s="24" t="s">
        <v>3949</v>
      </c>
      <c r="B3822" s="20">
        <v>0</v>
      </c>
      <c r="C3822" s="21">
        <v>0</v>
      </c>
      <c r="D3822" s="25">
        <v>118916.09999999999</v>
      </c>
      <c r="E3822" s="25">
        <v>58193.600000000006</v>
      </c>
      <c r="F3822" s="21">
        <v>0</v>
      </c>
      <c r="G3822" s="22">
        <f t="shared" si="59"/>
        <v>60722.499999999985</v>
      </c>
      <c r="H3822" s="21">
        <v>0</v>
      </c>
      <c r="I3822" s="21">
        <v>0</v>
      </c>
    </row>
    <row r="3823" spans="1:9" ht="15" x14ac:dyDescent="0.25">
      <c r="A3823" s="24" t="s">
        <v>3453</v>
      </c>
      <c r="B3823" s="20">
        <v>0</v>
      </c>
      <c r="C3823" s="21">
        <v>0</v>
      </c>
      <c r="D3823" s="25">
        <v>154765.69999999998</v>
      </c>
      <c r="E3823" s="25">
        <v>52763.7</v>
      </c>
      <c r="F3823" s="21">
        <v>0</v>
      </c>
      <c r="G3823" s="22">
        <f t="shared" si="59"/>
        <v>102001.99999999999</v>
      </c>
      <c r="H3823" s="21">
        <v>0</v>
      </c>
      <c r="I3823" s="21">
        <v>0</v>
      </c>
    </row>
    <row r="3824" spans="1:9" ht="15" x14ac:dyDescent="0.25">
      <c r="A3824" s="24" t="s">
        <v>3455</v>
      </c>
      <c r="B3824" s="20">
        <v>0</v>
      </c>
      <c r="C3824" s="21">
        <v>0</v>
      </c>
      <c r="D3824" s="25">
        <v>159724.01999999999</v>
      </c>
      <c r="E3824" s="25">
        <v>91544.900000000009</v>
      </c>
      <c r="F3824" s="21">
        <v>0</v>
      </c>
      <c r="G3824" s="22">
        <f t="shared" si="59"/>
        <v>68179.119999999981</v>
      </c>
      <c r="H3824" s="21">
        <v>0</v>
      </c>
      <c r="I3824" s="21">
        <v>0</v>
      </c>
    </row>
    <row r="3825" spans="1:9" ht="15" x14ac:dyDescent="0.25">
      <c r="A3825" s="24" t="s">
        <v>3950</v>
      </c>
      <c r="B3825" s="20">
        <v>0</v>
      </c>
      <c r="C3825" s="21">
        <v>0</v>
      </c>
      <c r="D3825" s="25">
        <v>54425.7</v>
      </c>
      <c r="E3825" s="25">
        <v>13492.599999999999</v>
      </c>
      <c r="F3825" s="21">
        <v>0</v>
      </c>
      <c r="G3825" s="22">
        <f t="shared" si="59"/>
        <v>40933.1</v>
      </c>
      <c r="H3825" s="21">
        <v>0</v>
      </c>
      <c r="I3825" s="21">
        <v>0</v>
      </c>
    </row>
    <row r="3826" spans="1:9" ht="15" x14ac:dyDescent="0.25">
      <c r="A3826" s="24" t="s">
        <v>3951</v>
      </c>
      <c r="B3826" s="20">
        <v>0</v>
      </c>
      <c r="C3826" s="21">
        <v>0</v>
      </c>
      <c r="D3826" s="25">
        <v>28810.799999999999</v>
      </c>
      <c r="E3826" s="25">
        <v>0</v>
      </c>
      <c r="F3826" s="21">
        <v>0</v>
      </c>
      <c r="G3826" s="22">
        <f t="shared" si="59"/>
        <v>28810.799999999999</v>
      </c>
      <c r="H3826" s="21">
        <v>0</v>
      </c>
      <c r="I3826" s="21">
        <v>0</v>
      </c>
    </row>
    <row r="3827" spans="1:9" ht="15" x14ac:dyDescent="0.25">
      <c r="A3827" s="24" t="s">
        <v>3952</v>
      </c>
      <c r="B3827" s="20">
        <v>0</v>
      </c>
      <c r="C3827" s="21">
        <v>0</v>
      </c>
      <c r="D3827" s="25">
        <v>50148.6</v>
      </c>
      <c r="E3827" s="25">
        <v>16223</v>
      </c>
      <c r="F3827" s="21">
        <v>0</v>
      </c>
      <c r="G3827" s="22">
        <f t="shared" si="59"/>
        <v>33925.599999999999</v>
      </c>
      <c r="H3827" s="21">
        <v>0</v>
      </c>
      <c r="I3827" s="21">
        <v>0</v>
      </c>
    </row>
    <row r="3828" spans="1:9" ht="15" x14ac:dyDescent="0.25">
      <c r="A3828" s="24" t="s">
        <v>3953</v>
      </c>
      <c r="B3828" s="20">
        <v>0</v>
      </c>
      <c r="C3828" s="21">
        <v>0</v>
      </c>
      <c r="D3828" s="25">
        <v>43454.700000000004</v>
      </c>
      <c r="E3828" s="25">
        <v>28372.400000000001</v>
      </c>
      <c r="F3828" s="21">
        <v>0</v>
      </c>
      <c r="G3828" s="22">
        <f t="shared" si="59"/>
        <v>15082.300000000003</v>
      </c>
      <c r="H3828" s="21">
        <v>0</v>
      </c>
      <c r="I3828" s="21">
        <v>0</v>
      </c>
    </row>
    <row r="3829" spans="1:9" ht="15" x14ac:dyDescent="0.25">
      <c r="A3829" s="24" t="s">
        <v>3954</v>
      </c>
      <c r="B3829" s="20">
        <v>0</v>
      </c>
      <c r="C3829" s="21">
        <v>0</v>
      </c>
      <c r="D3829" s="25">
        <v>58252.1</v>
      </c>
      <c r="E3829" s="25">
        <v>6339.6</v>
      </c>
      <c r="F3829" s="21">
        <v>0</v>
      </c>
      <c r="G3829" s="22">
        <f t="shared" si="59"/>
        <v>51912.5</v>
      </c>
      <c r="H3829" s="21">
        <v>0</v>
      </c>
      <c r="I3829" s="21">
        <v>0</v>
      </c>
    </row>
    <row r="3830" spans="1:9" ht="15" x14ac:dyDescent="0.25">
      <c r="A3830" s="24" t="s">
        <v>3955</v>
      </c>
      <c r="B3830" s="20">
        <v>0</v>
      </c>
      <c r="C3830" s="21">
        <v>0</v>
      </c>
      <c r="D3830" s="25">
        <v>43709.1</v>
      </c>
      <c r="E3830" s="25">
        <v>30612.6</v>
      </c>
      <c r="F3830" s="21">
        <v>0</v>
      </c>
      <c r="G3830" s="22">
        <f t="shared" si="59"/>
        <v>13096.5</v>
      </c>
      <c r="H3830" s="21">
        <v>0</v>
      </c>
      <c r="I3830" s="21">
        <v>0</v>
      </c>
    </row>
    <row r="3831" spans="1:9" ht="15" x14ac:dyDescent="0.25">
      <c r="A3831" s="24" t="s">
        <v>3956</v>
      </c>
      <c r="B3831" s="20">
        <v>0</v>
      </c>
      <c r="C3831" s="21">
        <v>0</v>
      </c>
      <c r="D3831" s="25">
        <v>125053.49999999999</v>
      </c>
      <c r="E3831" s="25">
        <v>54850.100000000006</v>
      </c>
      <c r="F3831" s="21">
        <v>0</v>
      </c>
      <c r="G3831" s="22">
        <f t="shared" si="59"/>
        <v>70203.39999999998</v>
      </c>
      <c r="H3831" s="21">
        <v>0</v>
      </c>
      <c r="I3831" s="21">
        <v>0</v>
      </c>
    </row>
    <row r="3832" spans="1:9" ht="15" x14ac:dyDescent="0.25">
      <c r="A3832" s="24" t="s">
        <v>3957</v>
      </c>
      <c r="B3832" s="20">
        <v>0</v>
      </c>
      <c r="C3832" s="21">
        <v>0</v>
      </c>
      <c r="D3832" s="25">
        <v>134831.99999999997</v>
      </c>
      <c r="E3832" s="25">
        <v>33588.800000000003</v>
      </c>
      <c r="F3832" s="21">
        <v>0</v>
      </c>
      <c r="G3832" s="22">
        <f t="shared" si="59"/>
        <v>101243.19999999997</v>
      </c>
      <c r="H3832" s="21">
        <v>0</v>
      </c>
      <c r="I3832" s="21">
        <v>0</v>
      </c>
    </row>
    <row r="3833" spans="1:9" ht="15" x14ac:dyDescent="0.25">
      <c r="A3833" s="24" t="s">
        <v>3958</v>
      </c>
      <c r="B3833" s="20">
        <v>0</v>
      </c>
      <c r="C3833" s="21">
        <v>0</v>
      </c>
      <c r="D3833" s="25">
        <v>114925.9</v>
      </c>
      <c r="E3833" s="25">
        <v>31726.199999999997</v>
      </c>
      <c r="F3833" s="21">
        <v>0</v>
      </c>
      <c r="G3833" s="22">
        <f t="shared" si="59"/>
        <v>83199.7</v>
      </c>
      <c r="H3833" s="21">
        <v>0</v>
      </c>
      <c r="I3833" s="21">
        <v>0</v>
      </c>
    </row>
    <row r="3834" spans="1:9" ht="15" x14ac:dyDescent="0.25">
      <c r="A3834" s="24" t="s">
        <v>3072</v>
      </c>
      <c r="B3834" s="20">
        <v>0</v>
      </c>
      <c r="C3834" s="21">
        <v>0</v>
      </c>
      <c r="D3834" s="25">
        <v>17896.5</v>
      </c>
      <c r="E3834" s="25">
        <v>0</v>
      </c>
      <c r="F3834" s="21">
        <v>0</v>
      </c>
      <c r="G3834" s="22">
        <f t="shared" si="59"/>
        <v>17896.5</v>
      </c>
      <c r="H3834" s="21">
        <v>0</v>
      </c>
      <c r="I3834" s="21">
        <v>0</v>
      </c>
    </row>
    <row r="3835" spans="1:9" ht="15" x14ac:dyDescent="0.25">
      <c r="A3835" s="24" t="s">
        <v>3078</v>
      </c>
      <c r="B3835" s="20">
        <v>0</v>
      </c>
      <c r="C3835" s="21">
        <v>0</v>
      </c>
      <c r="D3835" s="25">
        <v>109694.09999999999</v>
      </c>
      <c r="E3835" s="25">
        <v>52269.899999999994</v>
      </c>
      <c r="F3835" s="21">
        <v>0</v>
      </c>
      <c r="G3835" s="22">
        <f t="shared" si="59"/>
        <v>57424.2</v>
      </c>
      <c r="H3835" s="21">
        <v>0</v>
      </c>
      <c r="I3835" s="21">
        <v>0</v>
      </c>
    </row>
    <row r="3836" spans="1:9" ht="15" x14ac:dyDescent="0.25">
      <c r="A3836" s="24" t="s">
        <v>3959</v>
      </c>
      <c r="B3836" s="20">
        <v>0</v>
      </c>
      <c r="C3836" s="21">
        <v>0</v>
      </c>
      <c r="D3836" s="25">
        <v>291669.60000000003</v>
      </c>
      <c r="E3836" s="25">
        <v>136701.40000000002</v>
      </c>
      <c r="F3836" s="21">
        <v>0</v>
      </c>
      <c r="G3836" s="22">
        <f t="shared" si="59"/>
        <v>154968.20000000001</v>
      </c>
      <c r="H3836" s="21">
        <v>0</v>
      </c>
      <c r="I3836" s="21">
        <v>0</v>
      </c>
    </row>
    <row r="3837" spans="1:9" ht="15" x14ac:dyDescent="0.25">
      <c r="A3837" s="24" t="s">
        <v>3960</v>
      </c>
      <c r="B3837" s="20">
        <v>0</v>
      </c>
      <c r="C3837" s="21">
        <v>0</v>
      </c>
      <c r="D3837" s="25">
        <v>638353.19999999995</v>
      </c>
      <c r="E3837" s="25">
        <v>224913.6</v>
      </c>
      <c r="F3837" s="21">
        <v>0</v>
      </c>
      <c r="G3837" s="22">
        <f t="shared" si="59"/>
        <v>413439.6</v>
      </c>
      <c r="H3837" s="21">
        <v>0</v>
      </c>
      <c r="I3837" s="21">
        <v>0</v>
      </c>
    </row>
    <row r="3838" spans="1:9" ht="15" x14ac:dyDescent="0.25">
      <c r="A3838" s="24" t="s">
        <v>3961</v>
      </c>
      <c r="B3838" s="20">
        <v>0</v>
      </c>
      <c r="C3838" s="21">
        <v>0</v>
      </c>
      <c r="D3838" s="25">
        <v>7918.2</v>
      </c>
      <c r="E3838" s="25">
        <v>7171.2</v>
      </c>
      <c r="F3838" s="21">
        <v>0</v>
      </c>
      <c r="G3838" s="22">
        <f t="shared" si="59"/>
        <v>747</v>
      </c>
      <c r="H3838" s="21">
        <v>0</v>
      </c>
      <c r="I3838" s="21">
        <v>0</v>
      </c>
    </row>
    <row r="3839" spans="1:9" ht="15" x14ac:dyDescent="0.25">
      <c r="A3839" s="24" t="s">
        <v>2735</v>
      </c>
      <c r="B3839" s="20">
        <v>0</v>
      </c>
      <c r="C3839" s="21">
        <v>0</v>
      </c>
      <c r="D3839" s="25">
        <v>126261.90000000001</v>
      </c>
      <c r="E3839" s="25">
        <v>21623.300000000003</v>
      </c>
      <c r="F3839" s="21">
        <v>0</v>
      </c>
      <c r="G3839" s="22">
        <f t="shared" si="59"/>
        <v>104638.6</v>
      </c>
      <c r="H3839" s="21">
        <v>0</v>
      </c>
      <c r="I3839" s="21">
        <v>0</v>
      </c>
    </row>
    <row r="3840" spans="1:9" ht="15" x14ac:dyDescent="0.25">
      <c r="A3840" s="24" t="s">
        <v>2736</v>
      </c>
      <c r="B3840" s="20">
        <v>0</v>
      </c>
      <c r="C3840" s="21">
        <v>0</v>
      </c>
      <c r="D3840" s="25">
        <v>78053.099999999977</v>
      </c>
      <c r="E3840" s="25">
        <v>22218.600000000002</v>
      </c>
      <c r="F3840" s="21">
        <v>0</v>
      </c>
      <c r="G3840" s="22">
        <f t="shared" si="59"/>
        <v>55834.499999999971</v>
      </c>
      <c r="H3840" s="21">
        <v>0</v>
      </c>
      <c r="I3840" s="21">
        <v>0</v>
      </c>
    </row>
    <row r="3841" spans="1:9" ht="15" x14ac:dyDescent="0.25">
      <c r="A3841" s="24" t="s">
        <v>2737</v>
      </c>
      <c r="B3841" s="20">
        <v>0</v>
      </c>
      <c r="C3841" s="21">
        <v>0</v>
      </c>
      <c r="D3841" s="25">
        <v>61183.199999999997</v>
      </c>
      <c r="E3841" s="25">
        <v>24009.699999999997</v>
      </c>
      <c r="F3841" s="21">
        <v>0</v>
      </c>
      <c r="G3841" s="22">
        <f t="shared" si="59"/>
        <v>37173.5</v>
      </c>
      <c r="H3841" s="21">
        <v>0</v>
      </c>
      <c r="I3841" s="21">
        <v>0</v>
      </c>
    </row>
    <row r="3842" spans="1:9" ht="15" x14ac:dyDescent="0.25">
      <c r="A3842" s="24" t="s">
        <v>3670</v>
      </c>
      <c r="B3842" s="20">
        <v>0</v>
      </c>
      <c r="C3842" s="21">
        <v>0</v>
      </c>
      <c r="D3842" s="25">
        <v>4261.2</v>
      </c>
      <c r="E3842" s="25">
        <v>4261.2</v>
      </c>
      <c r="F3842" s="21">
        <v>0</v>
      </c>
      <c r="G3842" s="22">
        <f t="shared" si="59"/>
        <v>0</v>
      </c>
      <c r="H3842" s="21">
        <v>0</v>
      </c>
      <c r="I3842" s="21">
        <v>0</v>
      </c>
    </row>
    <row r="3843" spans="1:9" ht="15" x14ac:dyDescent="0.25">
      <c r="A3843" s="24" t="s">
        <v>3962</v>
      </c>
      <c r="B3843" s="20">
        <v>0</v>
      </c>
      <c r="C3843" s="21">
        <v>0</v>
      </c>
      <c r="D3843" s="25">
        <v>70166.7</v>
      </c>
      <c r="E3843" s="25">
        <v>30941.9</v>
      </c>
      <c r="F3843" s="21">
        <v>0</v>
      </c>
      <c r="G3843" s="22">
        <f t="shared" si="59"/>
        <v>39224.799999999996</v>
      </c>
      <c r="H3843" s="21">
        <v>0</v>
      </c>
      <c r="I3843" s="21">
        <v>0</v>
      </c>
    </row>
    <row r="3844" spans="1:9" ht="15" x14ac:dyDescent="0.25">
      <c r="A3844" s="24" t="s">
        <v>3963</v>
      </c>
      <c r="B3844" s="20">
        <v>0</v>
      </c>
      <c r="C3844" s="21">
        <v>0</v>
      </c>
      <c r="D3844" s="25">
        <v>31895.4</v>
      </c>
      <c r="E3844" s="25">
        <v>179.5</v>
      </c>
      <c r="F3844" s="21">
        <v>0</v>
      </c>
      <c r="G3844" s="22">
        <f t="shared" si="59"/>
        <v>31715.9</v>
      </c>
      <c r="H3844" s="21">
        <v>0</v>
      </c>
      <c r="I3844" s="21">
        <v>0</v>
      </c>
    </row>
    <row r="3845" spans="1:9" ht="15" x14ac:dyDescent="0.25">
      <c r="A3845" s="24" t="s">
        <v>3964</v>
      </c>
      <c r="B3845" s="20">
        <v>0</v>
      </c>
      <c r="C3845" s="21">
        <v>0</v>
      </c>
      <c r="D3845" s="25">
        <v>36665.4</v>
      </c>
      <c r="E3845" s="25">
        <v>0</v>
      </c>
      <c r="F3845" s="21">
        <v>0</v>
      </c>
      <c r="G3845" s="22">
        <f t="shared" si="59"/>
        <v>36665.4</v>
      </c>
      <c r="H3845" s="21">
        <v>0</v>
      </c>
      <c r="I3845" s="21">
        <v>0</v>
      </c>
    </row>
    <row r="3846" spans="1:9" ht="15" x14ac:dyDescent="0.25">
      <c r="A3846" s="24" t="s">
        <v>3965</v>
      </c>
      <c r="B3846" s="20">
        <v>0</v>
      </c>
      <c r="C3846" s="21">
        <v>0</v>
      </c>
      <c r="D3846" s="25">
        <v>51865.799999999996</v>
      </c>
      <c r="E3846" s="25">
        <v>11924.900000000001</v>
      </c>
      <c r="F3846" s="21">
        <v>0</v>
      </c>
      <c r="G3846" s="22">
        <f t="shared" si="59"/>
        <v>39940.899999999994</v>
      </c>
      <c r="H3846" s="21">
        <v>0</v>
      </c>
      <c r="I3846" s="21">
        <v>0</v>
      </c>
    </row>
    <row r="3847" spans="1:9" ht="15" x14ac:dyDescent="0.25">
      <c r="A3847" s="24" t="s">
        <v>3966</v>
      </c>
      <c r="B3847" s="20">
        <v>0</v>
      </c>
      <c r="C3847" s="21">
        <v>0</v>
      </c>
      <c r="D3847" s="25">
        <v>50196.3</v>
      </c>
      <c r="E3847" s="25">
        <v>0</v>
      </c>
      <c r="F3847" s="21">
        <v>0</v>
      </c>
      <c r="G3847" s="22">
        <f t="shared" ref="G3847:G3910" si="60">D3847-E3847</f>
        <v>50196.3</v>
      </c>
      <c r="H3847" s="21">
        <v>0</v>
      </c>
      <c r="I3847" s="21">
        <v>0</v>
      </c>
    </row>
    <row r="3848" spans="1:9" ht="15" x14ac:dyDescent="0.25">
      <c r="A3848" s="24" t="s">
        <v>3967</v>
      </c>
      <c r="B3848" s="20">
        <v>0</v>
      </c>
      <c r="C3848" s="21">
        <v>0</v>
      </c>
      <c r="D3848" s="25">
        <v>353520.60000000003</v>
      </c>
      <c r="E3848" s="25">
        <v>138347.1</v>
      </c>
      <c r="F3848" s="21">
        <v>0</v>
      </c>
      <c r="G3848" s="22">
        <f t="shared" si="60"/>
        <v>215173.50000000003</v>
      </c>
      <c r="H3848" s="21">
        <v>0</v>
      </c>
      <c r="I3848" s="21">
        <v>0</v>
      </c>
    </row>
    <row r="3849" spans="1:9" ht="15" x14ac:dyDescent="0.25">
      <c r="A3849" s="24" t="s">
        <v>3968</v>
      </c>
      <c r="B3849" s="20">
        <v>0</v>
      </c>
      <c r="C3849" s="21">
        <v>0</v>
      </c>
      <c r="D3849" s="25">
        <v>13880.7</v>
      </c>
      <c r="E3849" s="25">
        <v>2888</v>
      </c>
      <c r="F3849" s="21">
        <v>0</v>
      </c>
      <c r="G3849" s="22">
        <f t="shared" si="60"/>
        <v>10992.7</v>
      </c>
      <c r="H3849" s="21">
        <v>0</v>
      </c>
      <c r="I3849" s="21">
        <v>0</v>
      </c>
    </row>
    <row r="3850" spans="1:9" ht="15" x14ac:dyDescent="0.25">
      <c r="A3850" s="24" t="s">
        <v>3969</v>
      </c>
      <c r="B3850" s="20">
        <v>0</v>
      </c>
      <c r="C3850" s="21">
        <v>0</v>
      </c>
      <c r="D3850" s="25">
        <v>75172.01999999999</v>
      </c>
      <c r="E3850" s="25">
        <v>18232.2</v>
      </c>
      <c r="F3850" s="21">
        <v>0</v>
      </c>
      <c r="G3850" s="22">
        <f t="shared" si="60"/>
        <v>56939.819999999992</v>
      </c>
      <c r="H3850" s="21">
        <v>0</v>
      </c>
      <c r="I3850" s="21">
        <v>0</v>
      </c>
    </row>
    <row r="3851" spans="1:9" ht="15" x14ac:dyDescent="0.25">
      <c r="A3851" s="24" t="s">
        <v>3072</v>
      </c>
      <c r="B3851" s="20">
        <v>0</v>
      </c>
      <c r="C3851" s="21">
        <v>0</v>
      </c>
      <c r="D3851" s="25">
        <v>11670.6</v>
      </c>
      <c r="E3851" s="25">
        <v>0</v>
      </c>
      <c r="F3851" s="21">
        <v>0</v>
      </c>
      <c r="G3851" s="22">
        <f t="shared" si="60"/>
        <v>11670.6</v>
      </c>
      <c r="H3851" s="21">
        <v>0</v>
      </c>
      <c r="I3851" s="21">
        <v>0</v>
      </c>
    </row>
    <row r="3852" spans="1:9" ht="15" x14ac:dyDescent="0.25">
      <c r="A3852" s="24" t="s">
        <v>3077</v>
      </c>
      <c r="B3852" s="20">
        <v>0</v>
      </c>
      <c r="C3852" s="21">
        <v>0</v>
      </c>
      <c r="D3852" s="25">
        <v>5883</v>
      </c>
      <c r="E3852" s="25">
        <v>5883</v>
      </c>
      <c r="F3852" s="21">
        <v>0</v>
      </c>
      <c r="G3852" s="22">
        <f t="shared" si="60"/>
        <v>0</v>
      </c>
      <c r="H3852" s="21">
        <v>0</v>
      </c>
      <c r="I3852" s="21">
        <v>0</v>
      </c>
    </row>
    <row r="3853" spans="1:9" ht="15" x14ac:dyDescent="0.25">
      <c r="A3853" s="24" t="s">
        <v>3536</v>
      </c>
      <c r="B3853" s="20">
        <v>0</v>
      </c>
      <c r="C3853" s="21">
        <v>0</v>
      </c>
      <c r="D3853" s="25">
        <v>59275.200000000004</v>
      </c>
      <c r="E3853" s="25">
        <v>3819.2</v>
      </c>
      <c r="F3853" s="21">
        <v>0</v>
      </c>
      <c r="G3853" s="22">
        <f t="shared" si="60"/>
        <v>55456.000000000007</v>
      </c>
      <c r="H3853" s="21">
        <v>0</v>
      </c>
      <c r="I3853" s="21">
        <v>0</v>
      </c>
    </row>
    <row r="3854" spans="1:9" ht="15" x14ac:dyDescent="0.25">
      <c r="A3854" s="24" t="s">
        <v>3537</v>
      </c>
      <c r="B3854" s="20">
        <v>0</v>
      </c>
      <c r="C3854" s="21">
        <v>0</v>
      </c>
      <c r="D3854" s="25">
        <v>38955</v>
      </c>
      <c r="E3854" s="25">
        <v>0</v>
      </c>
      <c r="F3854" s="21">
        <v>0</v>
      </c>
      <c r="G3854" s="22">
        <f t="shared" si="60"/>
        <v>38955</v>
      </c>
      <c r="H3854" s="21">
        <v>0</v>
      </c>
      <c r="I3854" s="21">
        <v>0</v>
      </c>
    </row>
    <row r="3855" spans="1:9" ht="15" x14ac:dyDescent="0.25">
      <c r="A3855" s="24" t="s">
        <v>3816</v>
      </c>
      <c r="B3855" s="20">
        <v>0</v>
      </c>
      <c r="C3855" s="21">
        <v>0</v>
      </c>
      <c r="D3855" s="25">
        <v>83443.199999999997</v>
      </c>
      <c r="E3855" s="25">
        <v>0</v>
      </c>
      <c r="F3855" s="21">
        <v>0</v>
      </c>
      <c r="G3855" s="22">
        <f t="shared" si="60"/>
        <v>83443.199999999997</v>
      </c>
      <c r="H3855" s="21">
        <v>0</v>
      </c>
      <c r="I3855" s="21">
        <v>0</v>
      </c>
    </row>
    <row r="3856" spans="1:9" ht="15" x14ac:dyDescent="0.25">
      <c r="A3856" s="24" t="s">
        <v>3817</v>
      </c>
      <c r="B3856" s="20">
        <v>0</v>
      </c>
      <c r="C3856" s="21">
        <v>0</v>
      </c>
      <c r="D3856" s="25">
        <v>73012.800000000003</v>
      </c>
      <c r="E3856" s="25">
        <v>0</v>
      </c>
      <c r="F3856" s="21">
        <v>0</v>
      </c>
      <c r="G3856" s="22">
        <f t="shared" si="60"/>
        <v>73012.800000000003</v>
      </c>
      <c r="H3856" s="21">
        <v>0</v>
      </c>
      <c r="I3856" s="21">
        <v>0</v>
      </c>
    </row>
    <row r="3857" spans="1:9" ht="15" x14ac:dyDescent="0.25">
      <c r="A3857" s="24" t="s">
        <v>3970</v>
      </c>
      <c r="B3857" s="20">
        <v>0</v>
      </c>
      <c r="C3857" s="21">
        <v>0</v>
      </c>
      <c r="D3857" s="25">
        <v>162657</v>
      </c>
      <c r="E3857" s="25">
        <v>0</v>
      </c>
      <c r="F3857" s="21">
        <v>0</v>
      </c>
      <c r="G3857" s="22">
        <f t="shared" si="60"/>
        <v>162657</v>
      </c>
      <c r="H3857" s="21">
        <v>0</v>
      </c>
      <c r="I3857" s="21">
        <v>0</v>
      </c>
    </row>
    <row r="3858" spans="1:9" ht="15" x14ac:dyDescent="0.25">
      <c r="A3858" s="24" t="s">
        <v>3971</v>
      </c>
      <c r="B3858" s="20">
        <v>0</v>
      </c>
      <c r="C3858" s="21">
        <v>0</v>
      </c>
      <c r="D3858" s="25">
        <v>221477.46</v>
      </c>
      <c r="E3858" s="25">
        <v>51288.700000000004</v>
      </c>
      <c r="F3858" s="21">
        <v>0</v>
      </c>
      <c r="G3858" s="22">
        <f t="shared" si="60"/>
        <v>170188.75999999998</v>
      </c>
      <c r="H3858" s="21">
        <v>0</v>
      </c>
      <c r="I3858" s="21">
        <v>0</v>
      </c>
    </row>
    <row r="3859" spans="1:9" ht="15" x14ac:dyDescent="0.25">
      <c r="A3859" s="24" t="s">
        <v>3972</v>
      </c>
      <c r="B3859" s="20">
        <v>0</v>
      </c>
      <c r="C3859" s="21">
        <v>0</v>
      </c>
      <c r="D3859" s="25">
        <v>40592.699999999997</v>
      </c>
      <c r="E3859" s="25">
        <v>3256.1</v>
      </c>
      <c r="F3859" s="21">
        <v>0</v>
      </c>
      <c r="G3859" s="22">
        <f t="shared" si="60"/>
        <v>37336.6</v>
      </c>
      <c r="H3859" s="21">
        <v>0</v>
      </c>
      <c r="I3859" s="21">
        <v>0</v>
      </c>
    </row>
    <row r="3860" spans="1:9" ht="15" x14ac:dyDescent="0.25">
      <c r="A3860" s="24" t="s">
        <v>3973</v>
      </c>
      <c r="B3860" s="20">
        <v>0</v>
      </c>
      <c r="C3860" s="21">
        <v>0</v>
      </c>
      <c r="D3860" s="25">
        <v>136697.5</v>
      </c>
      <c r="E3860" s="25">
        <v>75628.5</v>
      </c>
      <c r="F3860" s="21">
        <v>0</v>
      </c>
      <c r="G3860" s="22">
        <f t="shared" si="60"/>
        <v>61069</v>
      </c>
      <c r="H3860" s="21">
        <v>0</v>
      </c>
      <c r="I3860" s="21">
        <v>0</v>
      </c>
    </row>
    <row r="3861" spans="1:9" ht="15" x14ac:dyDescent="0.25">
      <c r="A3861" s="24" t="s">
        <v>3974</v>
      </c>
      <c r="B3861" s="20">
        <v>0</v>
      </c>
      <c r="C3861" s="21">
        <v>0</v>
      </c>
      <c r="D3861" s="25">
        <v>154945.5</v>
      </c>
      <c r="E3861" s="25">
        <v>40038.699999999997</v>
      </c>
      <c r="F3861" s="21">
        <v>0</v>
      </c>
      <c r="G3861" s="22">
        <f t="shared" si="60"/>
        <v>114906.8</v>
      </c>
      <c r="H3861" s="21">
        <v>0</v>
      </c>
      <c r="I3861" s="21">
        <v>0</v>
      </c>
    </row>
    <row r="3862" spans="1:9" ht="15" x14ac:dyDescent="0.25">
      <c r="A3862" s="24" t="s">
        <v>3975</v>
      </c>
      <c r="B3862" s="20">
        <v>0</v>
      </c>
      <c r="C3862" s="21">
        <v>0</v>
      </c>
      <c r="D3862" s="25">
        <v>90280.2</v>
      </c>
      <c r="E3862" s="25">
        <v>4996.7999999999993</v>
      </c>
      <c r="F3862" s="21">
        <v>0</v>
      </c>
      <c r="G3862" s="22">
        <f t="shared" si="60"/>
        <v>85283.4</v>
      </c>
      <c r="H3862" s="21">
        <v>0</v>
      </c>
      <c r="I3862" s="21">
        <v>0</v>
      </c>
    </row>
    <row r="3863" spans="1:9" ht="15" x14ac:dyDescent="0.25">
      <c r="A3863" s="24" t="s">
        <v>2986</v>
      </c>
      <c r="B3863" s="20">
        <v>0</v>
      </c>
      <c r="C3863" s="21">
        <v>0</v>
      </c>
      <c r="D3863" s="25">
        <v>448151.17000000004</v>
      </c>
      <c r="E3863" s="25">
        <v>25749.71</v>
      </c>
      <c r="F3863" s="21">
        <v>0</v>
      </c>
      <c r="G3863" s="22">
        <f t="shared" si="60"/>
        <v>422401.46</v>
      </c>
      <c r="H3863" s="21">
        <v>0</v>
      </c>
      <c r="I3863" s="21">
        <v>0</v>
      </c>
    </row>
    <row r="3864" spans="1:9" ht="15" x14ac:dyDescent="0.25">
      <c r="A3864" s="24" t="s">
        <v>3976</v>
      </c>
      <c r="B3864" s="20">
        <v>0</v>
      </c>
      <c r="C3864" s="21">
        <v>0</v>
      </c>
      <c r="D3864" s="25">
        <v>347423.21000000008</v>
      </c>
      <c r="E3864" s="25">
        <v>116378.33</v>
      </c>
      <c r="F3864" s="21">
        <v>0</v>
      </c>
      <c r="G3864" s="22">
        <f t="shared" si="60"/>
        <v>231044.88000000006</v>
      </c>
      <c r="H3864" s="21">
        <v>0</v>
      </c>
      <c r="I3864" s="21">
        <v>0</v>
      </c>
    </row>
    <row r="3865" spans="1:9" ht="15" x14ac:dyDescent="0.25">
      <c r="A3865" s="24" t="s">
        <v>3977</v>
      </c>
      <c r="B3865" s="20">
        <v>0</v>
      </c>
      <c r="C3865" s="21">
        <v>0</v>
      </c>
      <c r="D3865" s="25">
        <v>673339.24999999977</v>
      </c>
      <c r="E3865" s="25">
        <v>244010.26</v>
      </c>
      <c r="F3865" s="21">
        <v>0</v>
      </c>
      <c r="G3865" s="22">
        <f t="shared" si="60"/>
        <v>429328.98999999976</v>
      </c>
      <c r="H3865" s="21">
        <v>0</v>
      </c>
      <c r="I3865" s="21">
        <v>0</v>
      </c>
    </row>
    <row r="3866" spans="1:9" ht="15" x14ac:dyDescent="0.25">
      <c r="A3866" s="24" t="s">
        <v>2991</v>
      </c>
      <c r="B3866" s="20">
        <v>0</v>
      </c>
      <c r="C3866" s="21">
        <v>0</v>
      </c>
      <c r="D3866" s="25">
        <v>569950.30000000016</v>
      </c>
      <c r="E3866" s="25">
        <v>311285.09999999998</v>
      </c>
      <c r="F3866" s="21">
        <v>0</v>
      </c>
      <c r="G3866" s="22">
        <f t="shared" si="60"/>
        <v>258665.20000000019</v>
      </c>
      <c r="H3866" s="21">
        <v>0</v>
      </c>
      <c r="I3866" s="21">
        <v>0</v>
      </c>
    </row>
    <row r="3867" spans="1:9" ht="15" x14ac:dyDescent="0.25">
      <c r="A3867" s="24" t="s">
        <v>2992</v>
      </c>
      <c r="B3867" s="20">
        <v>0</v>
      </c>
      <c r="C3867" s="21">
        <v>0</v>
      </c>
      <c r="D3867" s="25">
        <v>793743.73</v>
      </c>
      <c r="E3867" s="25">
        <v>131687.04999999999</v>
      </c>
      <c r="F3867" s="21">
        <v>0</v>
      </c>
      <c r="G3867" s="22">
        <f t="shared" si="60"/>
        <v>662056.67999999993</v>
      </c>
      <c r="H3867" s="21">
        <v>0</v>
      </c>
      <c r="I3867" s="21">
        <v>0</v>
      </c>
    </row>
    <row r="3868" spans="1:9" ht="15" x14ac:dyDescent="0.25">
      <c r="A3868" s="24" t="s">
        <v>2996</v>
      </c>
      <c r="B3868" s="20">
        <v>0</v>
      </c>
      <c r="C3868" s="21">
        <v>0</v>
      </c>
      <c r="D3868" s="25">
        <v>596552.03999999992</v>
      </c>
      <c r="E3868" s="25">
        <v>265296.89999999997</v>
      </c>
      <c r="F3868" s="21">
        <v>0</v>
      </c>
      <c r="G3868" s="22">
        <f t="shared" si="60"/>
        <v>331255.13999999996</v>
      </c>
      <c r="H3868" s="21">
        <v>0</v>
      </c>
      <c r="I3868" s="21">
        <v>0</v>
      </c>
    </row>
    <row r="3869" spans="1:9" ht="15" x14ac:dyDescent="0.25">
      <c r="A3869" s="24" t="s">
        <v>3978</v>
      </c>
      <c r="B3869" s="20">
        <v>0</v>
      </c>
      <c r="C3869" s="21">
        <v>0</v>
      </c>
      <c r="D3869" s="25">
        <v>182514.34</v>
      </c>
      <c r="E3869" s="25">
        <v>14477.3</v>
      </c>
      <c r="F3869" s="21">
        <v>0</v>
      </c>
      <c r="G3869" s="22">
        <f t="shared" si="60"/>
        <v>168037.04</v>
      </c>
      <c r="H3869" s="21">
        <v>0</v>
      </c>
      <c r="I3869" s="21">
        <v>0</v>
      </c>
    </row>
    <row r="3870" spans="1:9" ht="15" x14ac:dyDescent="0.25">
      <c r="A3870" s="24" t="s">
        <v>3979</v>
      </c>
      <c r="B3870" s="20">
        <v>0</v>
      </c>
      <c r="C3870" s="21">
        <v>0</v>
      </c>
      <c r="D3870" s="25">
        <v>335030.19999999995</v>
      </c>
      <c r="E3870" s="25">
        <v>0</v>
      </c>
      <c r="F3870" s="21">
        <v>0</v>
      </c>
      <c r="G3870" s="22">
        <f t="shared" si="60"/>
        <v>335030.19999999995</v>
      </c>
      <c r="H3870" s="21">
        <v>0</v>
      </c>
      <c r="I3870" s="21">
        <v>0</v>
      </c>
    </row>
    <row r="3871" spans="1:9" ht="15" x14ac:dyDescent="0.25">
      <c r="A3871" s="24" t="s">
        <v>3007</v>
      </c>
      <c r="B3871" s="20">
        <v>0</v>
      </c>
      <c r="C3871" s="21">
        <v>0</v>
      </c>
      <c r="D3871" s="25">
        <v>829235.5</v>
      </c>
      <c r="E3871" s="25">
        <v>332169.33999999997</v>
      </c>
      <c r="F3871" s="21">
        <v>0</v>
      </c>
      <c r="G3871" s="22">
        <f t="shared" si="60"/>
        <v>497066.16000000003</v>
      </c>
      <c r="H3871" s="21">
        <v>0</v>
      </c>
      <c r="I3871" s="21">
        <v>0</v>
      </c>
    </row>
    <row r="3872" spans="1:9" ht="15" x14ac:dyDescent="0.25">
      <c r="A3872" s="24" t="s">
        <v>3008</v>
      </c>
      <c r="B3872" s="20">
        <v>0</v>
      </c>
      <c r="C3872" s="21">
        <v>0</v>
      </c>
      <c r="D3872" s="25">
        <v>949074.83000000007</v>
      </c>
      <c r="E3872" s="25">
        <v>287060.47999999998</v>
      </c>
      <c r="F3872" s="21">
        <v>0</v>
      </c>
      <c r="G3872" s="22">
        <f t="shared" si="60"/>
        <v>662014.35000000009</v>
      </c>
      <c r="H3872" s="21">
        <v>0</v>
      </c>
      <c r="I3872" s="21">
        <v>0</v>
      </c>
    </row>
    <row r="3873" spans="1:9" ht="15" x14ac:dyDescent="0.25">
      <c r="A3873" s="24" t="s">
        <v>3980</v>
      </c>
      <c r="B3873" s="20">
        <v>0</v>
      </c>
      <c r="C3873" s="21">
        <v>0</v>
      </c>
      <c r="D3873" s="25">
        <v>999961.54999999981</v>
      </c>
      <c r="E3873" s="25">
        <v>235868.98000000004</v>
      </c>
      <c r="F3873" s="21">
        <v>0</v>
      </c>
      <c r="G3873" s="22">
        <f t="shared" si="60"/>
        <v>764092.56999999983</v>
      </c>
      <c r="H3873" s="21">
        <v>0</v>
      </c>
      <c r="I3873" s="21">
        <v>0</v>
      </c>
    </row>
    <row r="3874" spans="1:9" ht="15" x14ac:dyDescent="0.25">
      <c r="A3874" s="24" t="s">
        <v>3010</v>
      </c>
      <c r="B3874" s="20">
        <v>0</v>
      </c>
      <c r="C3874" s="21">
        <v>0</v>
      </c>
      <c r="D3874" s="25">
        <v>1028020.3000000004</v>
      </c>
      <c r="E3874" s="25">
        <v>324696.67</v>
      </c>
      <c r="F3874" s="21">
        <v>0</v>
      </c>
      <c r="G3874" s="22">
        <f t="shared" si="60"/>
        <v>703323.63000000035</v>
      </c>
      <c r="H3874" s="21">
        <v>0</v>
      </c>
      <c r="I3874" s="21">
        <v>0</v>
      </c>
    </row>
    <row r="3875" spans="1:9" ht="15" x14ac:dyDescent="0.25">
      <c r="A3875" s="24" t="s">
        <v>3224</v>
      </c>
      <c r="B3875" s="20">
        <v>0</v>
      </c>
      <c r="C3875" s="21">
        <v>0</v>
      </c>
      <c r="D3875" s="25">
        <v>517056.89999999997</v>
      </c>
      <c r="E3875" s="25">
        <v>169150.90000000005</v>
      </c>
      <c r="F3875" s="21">
        <v>0</v>
      </c>
      <c r="G3875" s="22">
        <f t="shared" si="60"/>
        <v>347905.99999999988</v>
      </c>
      <c r="H3875" s="21">
        <v>0</v>
      </c>
      <c r="I3875" s="21">
        <v>0</v>
      </c>
    </row>
    <row r="3876" spans="1:9" ht="15" x14ac:dyDescent="0.25">
      <c r="A3876" s="24" t="s">
        <v>3011</v>
      </c>
      <c r="B3876" s="20">
        <v>0</v>
      </c>
      <c r="C3876" s="21">
        <v>0</v>
      </c>
      <c r="D3876" s="25">
        <v>348566.40000000008</v>
      </c>
      <c r="E3876" s="25">
        <v>184945.99999999997</v>
      </c>
      <c r="F3876" s="21">
        <v>0</v>
      </c>
      <c r="G3876" s="22">
        <f t="shared" si="60"/>
        <v>163620.40000000011</v>
      </c>
      <c r="H3876" s="21">
        <v>0</v>
      </c>
      <c r="I3876" s="21">
        <v>0</v>
      </c>
    </row>
    <row r="3877" spans="1:9" ht="15" x14ac:dyDescent="0.25">
      <c r="A3877" s="24" t="s">
        <v>3012</v>
      </c>
      <c r="B3877" s="20">
        <v>0</v>
      </c>
      <c r="C3877" s="21">
        <v>0</v>
      </c>
      <c r="D3877" s="25">
        <v>565980.89999999991</v>
      </c>
      <c r="E3877" s="25">
        <v>81023.53</v>
      </c>
      <c r="F3877" s="21">
        <v>0</v>
      </c>
      <c r="G3877" s="22">
        <f t="shared" si="60"/>
        <v>484957.36999999988</v>
      </c>
      <c r="H3877" s="21">
        <v>0</v>
      </c>
      <c r="I3877" s="21">
        <v>0</v>
      </c>
    </row>
    <row r="3878" spans="1:9" ht="15" x14ac:dyDescent="0.25">
      <c r="A3878" s="24" t="s">
        <v>3013</v>
      </c>
      <c r="B3878" s="20">
        <v>0</v>
      </c>
      <c r="C3878" s="21">
        <v>0</v>
      </c>
      <c r="D3878" s="25">
        <v>599156.55000000005</v>
      </c>
      <c r="E3878" s="25">
        <v>185241.09</v>
      </c>
      <c r="F3878" s="21">
        <v>0</v>
      </c>
      <c r="G3878" s="22">
        <f t="shared" si="60"/>
        <v>413915.46000000008</v>
      </c>
      <c r="H3878" s="21">
        <v>0</v>
      </c>
      <c r="I3878" s="21">
        <v>0</v>
      </c>
    </row>
    <row r="3879" spans="1:9" ht="15" x14ac:dyDescent="0.25">
      <c r="A3879" s="24" t="s">
        <v>3021</v>
      </c>
      <c r="B3879" s="20">
        <v>0</v>
      </c>
      <c r="C3879" s="21">
        <v>0</v>
      </c>
      <c r="D3879" s="25">
        <v>492106.79999999993</v>
      </c>
      <c r="E3879" s="25">
        <v>265878.84999999998</v>
      </c>
      <c r="F3879" s="21">
        <v>0</v>
      </c>
      <c r="G3879" s="22">
        <f t="shared" si="60"/>
        <v>226227.94999999995</v>
      </c>
      <c r="H3879" s="21">
        <v>0</v>
      </c>
      <c r="I3879" s="21">
        <v>0</v>
      </c>
    </row>
    <row r="3880" spans="1:9" ht="15" x14ac:dyDescent="0.25">
      <c r="A3880" s="24" t="s">
        <v>3026</v>
      </c>
      <c r="B3880" s="20">
        <v>0</v>
      </c>
      <c r="C3880" s="21">
        <v>0</v>
      </c>
      <c r="D3880" s="25">
        <v>1177379.8700000001</v>
      </c>
      <c r="E3880" s="25">
        <v>544922.42000000004</v>
      </c>
      <c r="F3880" s="21">
        <v>0</v>
      </c>
      <c r="G3880" s="22">
        <f t="shared" si="60"/>
        <v>632457.45000000007</v>
      </c>
      <c r="H3880" s="21">
        <v>0</v>
      </c>
      <c r="I3880" s="21">
        <v>0</v>
      </c>
    </row>
    <row r="3881" spans="1:9" ht="15" x14ac:dyDescent="0.25">
      <c r="A3881" s="24" t="s">
        <v>3981</v>
      </c>
      <c r="B3881" s="20">
        <v>0</v>
      </c>
      <c r="C3881" s="21">
        <v>0</v>
      </c>
      <c r="D3881" s="25">
        <v>11600.99</v>
      </c>
      <c r="E3881" s="25">
        <v>0</v>
      </c>
      <c r="F3881" s="21">
        <v>0</v>
      </c>
      <c r="G3881" s="22">
        <f t="shared" si="60"/>
        <v>11600.99</v>
      </c>
      <c r="H3881" s="21">
        <v>0</v>
      </c>
      <c r="I3881" s="21">
        <v>0</v>
      </c>
    </row>
    <row r="3882" spans="1:9" ht="15" x14ac:dyDescent="0.25">
      <c r="A3882" s="24" t="s">
        <v>363</v>
      </c>
      <c r="B3882" s="20">
        <v>0</v>
      </c>
      <c r="C3882" s="21">
        <v>0</v>
      </c>
      <c r="D3882" s="25">
        <v>380938.25</v>
      </c>
      <c r="E3882" s="25">
        <v>101743.03000000001</v>
      </c>
      <c r="F3882" s="21">
        <v>0</v>
      </c>
      <c r="G3882" s="22">
        <f t="shared" si="60"/>
        <v>279195.21999999997</v>
      </c>
      <c r="H3882" s="21">
        <v>0</v>
      </c>
      <c r="I3882" s="21">
        <v>0</v>
      </c>
    </row>
    <row r="3883" spans="1:9" ht="15" x14ac:dyDescent="0.25">
      <c r="A3883" s="24" t="s">
        <v>3982</v>
      </c>
      <c r="B3883" s="20">
        <v>0</v>
      </c>
      <c r="C3883" s="21">
        <v>0</v>
      </c>
      <c r="D3883" s="25">
        <v>902998.72000000009</v>
      </c>
      <c r="E3883" s="25">
        <v>258285.86000000002</v>
      </c>
      <c r="F3883" s="21">
        <v>0</v>
      </c>
      <c r="G3883" s="22">
        <f t="shared" si="60"/>
        <v>644712.8600000001</v>
      </c>
      <c r="H3883" s="21">
        <v>0</v>
      </c>
      <c r="I3883" s="21">
        <v>0</v>
      </c>
    </row>
    <row r="3884" spans="1:9" ht="15" x14ac:dyDescent="0.25">
      <c r="A3884" s="24" t="s">
        <v>3752</v>
      </c>
      <c r="B3884" s="20">
        <v>0</v>
      </c>
      <c r="C3884" s="21">
        <v>0</v>
      </c>
      <c r="D3884" s="25">
        <v>422336.3000000001</v>
      </c>
      <c r="E3884" s="25">
        <v>136791.69999999998</v>
      </c>
      <c r="F3884" s="21">
        <v>0</v>
      </c>
      <c r="G3884" s="22">
        <f t="shared" si="60"/>
        <v>285544.60000000009</v>
      </c>
      <c r="H3884" s="21">
        <v>0</v>
      </c>
      <c r="I3884" s="21">
        <v>0</v>
      </c>
    </row>
    <row r="3885" spans="1:9" ht="15" x14ac:dyDescent="0.25">
      <c r="A3885" s="24" t="s">
        <v>3831</v>
      </c>
      <c r="B3885" s="20">
        <v>0</v>
      </c>
      <c r="C3885" s="21">
        <v>0</v>
      </c>
      <c r="D3885" s="25">
        <v>370718.16000000009</v>
      </c>
      <c r="E3885" s="25">
        <v>137444.34999999998</v>
      </c>
      <c r="F3885" s="21">
        <v>0</v>
      </c>
      <c r="G3885" s="22">
        <f t="shared" si="60"/>
        <v>233273.81000000011</v>
      </c>
      <c r="H3885" s="21">
        <v>0</v>
      </c>
      <c r="I3885" s="21">
        <v>0</v>
      </c>
    </row>
    <row r="3886" spans="1:9" ht="15" x14ac:dyDescent="0.25">
      <c r="A3886" s="24" t="s">
        <v>3983</v>
      </c>
      <c r="B3886" s="20">
        <v>0</v>
      </c>
      <c r="C3886" s="21">
        <v>0</v>
      </c>
      <c r="D3886" s="25">
        <v>393595.16000000003</v>
      </c>
      <c r="E3886" s="25">
        <v>55169.000000000015</v>
      </c>
      <c r="F3886" s="21">
        <v>0</v>
      </c>
      <c r="G3886" s="22">
        <f t="shared" si="60"/>
        <v>338426.16000000003</v>
      </c>
      <c r="H3886" s="21">
        <v>0</v>
      </c>
      <c r="I3886" s="21">
        <v>0</v>
      </c>
    </row>
    <row r="3887" spans="1:9" ht="15" x14ac:dyDescent="0.25">
      <c r="A3887" s="24" t="s">
        <v>3984</v>
      </c>
      <c r="B3887" s="20">
        <v>0</v>
      </c>
      <c r="C3887" s="21">
        <v>0</v>
      </c>
      <c r="D3887" s="25">
        <v>303952.26</v>
      </c>
      <c r="E3887" s="25">
        <v>215</v>
      </c>
      <c r="F3887" s="21">
        <v>0</v>
      </c>
      <c r="G3887" s="22">
        <f t="shared" si="60"/>
        <v>303737.26</v>
      </c>
      <c r="H3887" s="21">
        <v>0</v>
      </c>
      <c r="I3887" s="21">
        <v>0</v>
      </c>
    </row>
    <row r="3888" spans="1:9" ht="15" x14ac:dyDescent="0.25">
      <c r="A3888" s="24" t="s">
        <v>3825</v>
      </c>
      <c r="B3888" s="20">
        <v>0</v>
      </c>
      <c r="C3888" s="21">
        <v>0</v>
      </c>
      <c r="D3888" s="25">
        <v>383184.39999999991</v>
      </c>
      <c r="E3888" s="25">
        <v>103235.30000000002</v>
      </c>
      <c r="F3888" s="21">
        <v>0</v>
      </c>
      <c r="G3888" s="22">
        <f t="shared" si="60"/>
        <v>279949.09999999986</v>
      </c>
      <c r="H3888" s="21">
        <v>0</v>
      </c>
      <c r="I3888" s="21">
        <v>0</v>
      </c>
    </row>
    <row r="3889" spans="1:9" ht="15" x14ac:dyDescent="0.25">
      <c r="A3889" s="24" t="s">
        <v>3985</v>
      </c>
      <c r="B3889" s="20">
        <v>0</v>
      </c>
      <c r="C3889" s="21">
        <v>0</v>
      </c>
      <c r="D3889" s="25">
        <v>582318.97000000009</v>
      </c>
      <c r="E3889" s="25">
        <v>130967.14000000003</v>
      </c>
      <c r="F3889" s="21">
        <v>0</v>
      </c>
      <c r="G3889" s="22">
        <f t="shared" si="60"/>
        <v>451351.83000000007</v>
      </c>
      <c r="H3889" s="21">
        <v>0</v>
      </c>
      <c r="I3889" s="21">
        <v>0</v>
      </c>
    </row>
    <row r="3890" spans="1:9" ht="15" x14ac:dyDescent="0.25">
      <c r="A3890" s="24" t="s">
        <v>3986</v>
      </c>
      <c r="B3890" s="20">
        <v>0</v>
      </c>
      <c r="C3890" s="21">
        <v>0</v>
      </c>
      <c r="D3890" s="25">
        <v>590322.96</v>
      </c>
      <c r="E3890" s="25">
        <v>181127.52999999997</v>
      </c>
      <c r="F3890" s="21">
        <v>0</v>
      </c>
      <c r="G3890" s="22">
        <f t="shared" si="60"/>
        <v>409195.43</v>
      </c>
      <c r="H3890" s="21">
        <v>0</v>
      </c>
      <c r="I3890" s="21">
        <v>0</v>
      </c>
    </row>
    <row r="3891" spans="1:9" ht="15" x14ac:dyDescent="0.25">
      <c r="A3891" s="24" t="s">
        <v>3987</v>
      </c>
      <c r="B3891" s="20">
        <v>0</v>
      </c>
      <c r="C3891" s="21">
        <v>0</v>
      </c>
      <c r="D3891" s="25">
        <v>881696.09999999986</v>
      </c>
      <c r="E3891" s="25">
        <v>90449.7</v>
      </c>
      <c r="F3891" s="21">
        <v>0</v>
      </c>
      <c r="G3891" s="22">
        <f t="shared" si="60"/>
        <v>791246.39999999991</v>
      </c>
      <c r="H3891" s="21">
        <v>0</v>
      </c>
      <c r="I3891" s="21">
        <v>0</v>
      </c>
    </row>
    <row r="3892" spans="1:9" ht="15" x14ac:dyDescent="0.25">
      <c r="A3892" s="24" t="s">
        <v>3755</v>
      </c>
      <c r="B3892" s="20">
        <v>0</v>
      </c>
      <c r="C3892" s="21">
        <v>0</v>
      </c>
      <c r="D3892" s="25">
        <v>276686.10000000003</v>
      </c>
      <c r="E3892" s="25">
        <v>4057.07</v>
      </c>
      <c r="F3892" s="21">
        <v>0</v>
      </c>
      <c r="G3892" s="22">
        <f t="shared" si="60"/>
        <v>272629.03000000003</v>
      </c>
      <c r="H3892" s="21">
        <v>0</v>
      </c>
      <c r="I3892" s="21">
        <v>0</v>
      </c>
    </row>
    <row r="3893" spans="1:9" ht="15" x14ac:dyDescent="0.25">
      <c r="A3893" s="24" t="s">
        <v>3988</v>
      </c>
      <c r="B3893" s="20">
        <v>0</v>
      </c>
      <c r="C3893" s="21">
        <v>0</v>
      </c>
      <c r="D3893" s="25">
        <v>6775.91</v>
      </c>
      <c r="E3893" s="25">
        <v>0</v>
      </c>
      <c r="F3893" s="21">
        <v>0</v>
      </c>
      <c r="G3893" s="22">
        <f t="shared" si="60"/>
        <v>6775.91</v>
      </c>
      <c r="H3893" s="21">
        <v>0</v>
      </c>
      <c r="I3893" s="21">
        <v>0</v>
      </c>
    </row>
    <row r="3894" spans="1:9" ht="15" x14ac:dyDescent="0.25">
      <c r="A3894" s="24" t="s">
        <v>3989</v>
      </c>
      <c r="B3894" s="20">
        <v>0</v>
      </c>
      <c r="C3894" s="21">
        <v>0</v>
      </c>
      <c r="D3894" s="25">
        <v>339318.83</v>
      </c>
      <c r="E3894" s="25">
        <v>116691.89</v>
      </c>
      <c r="F3894" s="21">
        <v>0</v>
      </c>
      <c r="G3894" s="22">
        <f t="shared" si="60"/>
        <v>222626.94</v>
      </c>
      <c r="H3894" s="21">
        <v>0</v>
      </c>
      <c r="I3894" s="21">
        <v>0</v>
      </c>
    </row>
    <row r="3895" spans="1:9" ht="15" x14ac:dyDescent="0.25">
      <c r="A3895" s="24" t="s">
        <v>3990</v>
      </c>
      <c r="B3895" s="20">
        <v>0</v>
      </c>
      <c r="C3895" s="21">
        <v>0</v>
      </c>
      <c r="D3895" s="25">
        <v>322594.49</v>
      </c>
      <c r="E3895" s="25">
        <v>104483.72</v>
      </c>
      <c r="F3895" s="21">
        <v>0</v>
      </c>
      <c r="G3895" s="22">
        <f t="shared" si="60"/>
        <v>218110.77</v>
      </c>
      <c r="H3895" s="21">
        <v>0</v>
      </c>
      <c r="I3895" s="21">
        <v>0</v>
      </c>
    </row>
    <row r="3896" spans="1:9" ht="15" x14ac:dyDescent="0.25">
      <c r="A3896" s="24" t="s">
        <v>3991</v>
      </c>
      <c r="B3896" s="20">
        <v>0</v>
      </c>
      <c r="C3896" s="21">
        <v>0</v>
      </c>
      <c r="D3896" s="25">
        <v>432446.10000000003</v>
      </c>
      <c r="E3896" s="25">
        <v>143609.97</v>
      </c>
      <c r="F3896" s="21">
        <v>0</v>
      </c>
      <c r="G3896" s="22">
        <f t="shared" si="60"/>
        <v>288836.13</v>
      </c>
      <c r="H3896" s="21">
        <v>0</v>
      </c>
      <c r="I3896" s="21">
        <v>0</v>
      </c>
    </row>
    <row r="3897" spans="1:9" ht="15" x14ac:dyDescent="0.25">
      <c r="A3897" s="24" t="s">
        <v>3992</v>
      </c>
      <c r="B3897" s="20">
        <v>0</v>
      </c>
      <c r="C3897" s="21">
        <v>0</v>
      </c>
      <c r="D3897" s="25">
        <v>406609.10999999993</v>
      </c>
      <c r="E3897" s="25">
        <v>120405.49</v>
      </c>
      <c r="F3897" s="21">
        <v>0</v>
      </c>
      <c r="G3897" s="22">
        <f t="shared" si="60"/>
        <v>286203.61999999994</v>
      </c>
      <c r="H3897" s="21">
        <v>0</v>
      </c>
      <c r="I3897" s="21">
        <v>0</v>
      </c>
    </row>
    <row r="3898" spans="1:9" ht="15" x14ac:dyDescent="0.25">
      <c r="A3898" s="24" t="s">
        <v>3509</v>
      </c>
      <c r="B3898" s="20">
        <v>0</v>
      </c>
      <c r="C3898" s="21">
        <v>0</v>
      </c>
      <c r="D3898" s="25">
        <v>500126.3</v>
      </c>
      <c r="E3898" s="25">
        <v>16189.119999999999</v>
      </c>
      <c r="F3898" s="21">
        <v>0</v>
      </c>
      <c r="G3898" s="22">
        <f t="shared" si="60"/>
        <v>483937.18</v>
      </c>
      <c r="H3898" s="21">
        <v>0</v>
      </c>
      <c r="I3898" s="21">
        <v>0</v>
      </c>
    </row>
    <row r="3899" spans="1:9" ht="15" x14ac:dyDescent="0.25">
      <c r="A3899" s="24" t="s">
        <v>3993</v>
      </c>
      <c r="B3899" s="20">
        <v>0</v>
      </c>
      <c r="C3899" s="21">
        <v>0</v>
      </c>
      <c r="D3899" s="25">
        <v>7158.96</v>
      </c>
      <c r="E3899" s="25">
        <v>0</v>
      </c>
      <c r="F3899" s="21">
        <v>0</v>
      </c>
      <c r="G3899" s="22">
        <f t="shared" si="60"/>
        <v>7158.96</v>
      </c>
      <c r="H3899" s="21">
        <v>0</v>
      </c>
      <c r="I3899" s="21">
        <v>0</v>
      </c>
    </row>
    <row r="3900" spans="1:9" ht="15" x14ac:dyDescent="0.25">
      <c r="A3900" s="24" t="s">
        <v>3994</v>
      </c>
      <c r="B3900" s="20">
        <v>0</v>
      </c>
      <c r="C3900" s="21">
        <v>0</v>
      </c>
      <c r="D3900" s="25">
        <v>333070.45999999996</v>
      </c>
      <c r="E3900" s="25">
        <v>104936.26000000001</v>
      </c>
      <c r="F3900" s="21">
        <v>0</v>
      </c>
      <c r="G3900" s="22">
        <f t="shared" si="60"/>
        <v>228134.19999999995</v>
      </c>
      <c r="H3900" s="21">
        <v>0</v>
      </c>
      <c r="I3900" s="21">
        <v>0</v>
      </c>
    </row>
    <row r="3901" spans="1:9" ht="15" x14ac:dyDescent="0.25">
      <c r="A3901" s="24" t="s">
        <v>3995</v>
      </c>
      <c r="B3901" s="20">
        <v>0</v>
      </c>
      <c r="C3901" s="21">
        <v>0</v>
      </c>
      <c r="D3901" s="25">
        <v>357018.9</v>
      </c>
      <c r="E3901" s="25">
        <v>89269.2</v>
      </c>
      <c r="F3901" s="21">
        <v>0</v>
      </c>
      <c r="G3901" s="22">
        <f t="shared" si="60"/>
        <v>267749.7</v>
      </c>
      <c r="H3901" s="21">
        <v>0</v>
      </c>
      <c r="I3901" s="21">
        <v>0</v>
      </c>
    </row>
    <row r="3902" spans="1:9" ht="15" x14ac:dyDescent="0.25">
      <c r="A3902" s="24" t="s">
        <v>3996</v>
      </c>
      <c r="B3902" s="20">
        <v>0</v>
      </c>
      <c r="C3902" s="21">
        <v>0</v>
      </c>
      <c r="D3902" s="25">
        <v>826774.84999999974</v>
      </c>
      <c r="E3902" s="25">
        <v>296535.46000000008</v>
      </c>
      <c r="F3902" s="21">
        <v>0</v>
      </c>
      <c r="G3902" s="22">
        <f t="shared" si="60"/>
        <v>530239.38999999966</v>
      </c>
      <c r="H3902" s="21">
        <v>0</v>
      </c>
      <c r="I3902" s="21">
        <v>0</v>
      </c>
    </row>
    <row r="3903" spans="1:9" ht="15" x14ac:dyDescent="0.25">
      <c r="A3903" s="24" t="s">
        <v>3997</v>
      </c>
      <c r="B3903" s="20">
        <v>0</v>
      </c>
      <c r="C3903" s="21">
        <v>0</v>
      </c>
      <c r="D3903" s="25">
        <v>806527.37999999989</v>
      </c>
      <c r="E3903" s="25">
        <v>193040</v>
      </c>
      <c r="F3903" s="21">
        <v>0</v>
      </c>
      <c r="G3903" s="22">
        <f t="shared" si="60"/>
        <v>613487.37999999989</v>
      </c>
      <c r="H3903" s="21">
        <v>0</v>
      </c>
      <c r="I3903" s="21">
        <v>0</v>
      </c>
    </row>
    <row r="3904" spans="1:9" ht="15" x14ac:dyDescent="0.25">
      <c r="A3904" s="24" t="s">
        <v>3998</v>
      </c>
      <c r="B3904" s="20">
        <v>0</v>
      </c>
      <c r="C3904" s="21">
        <v>0</v>
      </c>
      <c r="D3904" s="25">
        <v>552590.9</v>
      </c>
      <c r="E3904" s="25">
        <v>214521.2</v>
      </c>
      <c r="F3904" s="21">
        <v>0</v>
      </c>
      <c r="G3904" s="22">
        <f t="shared" si="60"/>
        <v>338069.7</v>
      </c>
      <c r="H3904" s="21">
        <v>0</v>
      </c>
      <c r="I3904" s="21">
        <v>0</v>
      </c>
    </row>
    <row r="3905" spans="1:9" ht="15" x14ac:dyDescent="0.25">
      <c r="A3905" s="24" t="s">
        <v>3999</v>
      </c>
      <c r="B3905" s="20">
        <v>0</v>
      </c>
      <c r="C3905" s="21">
        <v>0</v>
      </c>
      <c r="D3905" s="25">
        <v>182728.52</v>
      </c>
      <c r="E3905" s="25">
        <v>76337.3</v>
      </c>
      <c r="F3905" s="21">
        <v>0</v>
      </c>
      <c r="G3905" s="22">
        <f t="shared" si="60"/>
        <v>106391.21999999999</v>
      </c>
      <c r="H3905" s="21">
        <v>0</v>
      </c>
      <c r="I3905" s="21">
        <v>0</v>
      </c>
    </row>
    <row r="3906" spans="1:9" ht="15" x14ac:dyDescent="0.25">
      <c r="A3906" s="24" t="s">
        <v>4000</v>
      </c>
      <c r="B3906" s="20">
        <v>0</v>
      </c>
      <c r="C3906" s="21">
        <v>0</v>
      </c>
      <c r="D3906" s="25">
        <v>455201.6399999999</v>
      </c>
      <c r="E3906" s="25">
        <v>133108.38</v>
      </c>
      <c r="F3906" s="21">
        <v>0</v>
      </c>
      <c r="G3906" s="22">
        <f t="shared" si="60"/>
        <v>322093.25999999989</v>
      </c>
      <c r="H3906" s="21">
        <v>0</v>
      </c>
      <c r="I3906" s="21">
        <v>0</v>
      </c>
    </row>
    <row r="3907" spans="1:9" ht="15" x14ac:dyDescent="0.25">
      <c r="A3907" s="24" t="s">
        <v>4001</v>
      </c>
      <c r="B3907" s="20">
        <v>0</v>
      </c>
      <c r="C3907" s="21">
        <v>0</v>
      </c>
      <c r="D3907" s="25">
        <v>320002.60000000003</v>
      </c>
      <c r="E3907" s="25">
        <v>117584.34999999999</v>
      </c>
      <c r="F3907" s="21">
        <v>0</v>
      </c>
      <c r="G3907" s="22">
        <f t="shared" si="60"/>
        <v>202418.25000000006</v>
      </c>
      <c r="H3907" s="21">
        <v>0</v>
      </c>
      <c r="I3907" s="21">
        <v>0</v>
      </c>
    </row>
    <row r="3908" spans="1:9" ht="15" x14ac:dyDescent="0.25">
      <c r="A3908" s="24" t="s">
        <v>4002</v>
      </c>
      <c r="B3908" s="20">
        <v>0</v>
      </c>
      <c r="C3908" s="21">
        <v>0</v>
      </c>
      <c r="D3908" s="25">
        <v>1285774.8999999992</v>
      </c>
      <c r="E3908" s="25">
        <v>473052.47000000009</v>
      </c>
      <c r="F3908" s="21">
        <v>0</v>
      </c>
      <c r="G3908" s="22">
        <f t="shared" si="60"/>
        <v>812722.42999999912</v>
      </c>
      <c r="H3908" s="21">
        <v>0</v>
      </c>
      <c r="I3908" s="21">
        <v>0</v>
      </c>
    </row>
    <row r="3909" spans="1:9" ht="15" x14ac:dyDescent="0.25">
      <c r="A3909" s="24" t="s">
        <v>4003</v>
      </c>
      <c r="B3909" s="20">
        <v>0</v>
      </c>
      <c r="C3909" s="21">
        <v>0</v>
      </c>
      <c r="D3909" s="25">
        <v>434137.79999999981</v>
      </c>
      <c r="E3909" s="25">
        <v>160049.20000000001</v>
      </c>
      <c r="F3909" s="21">
        <v>0</v>
      </c>
      <c r="G3909" s="22">
        <f t="shared" si="60"/>
        <v>274088.5999999998</v>
      </c>
      <c r="H3909" s="21">
        <v>0</v>
      </c>
      <c r="I3909" s="21">
        <v>0</v>
      </c>
    </row>
    <row r="3910" spans="1:9" ht="15" x14ac:dyDescent="0.25">
      <c r="A3910" s="24" t="s">
        <v>4004</v>
      </c>
      <c r="B3910" s="20">
        <v>0</v>
      </c>
      <c r="C3910" s="21">
        <v>0</v>
      </c>
      <c r="D3910" s="25">
        <v>688181.60999999975</v>
      </c>
      <c r="E3910" s="25">
        <v>190371.28</v>
      </c>
      <c r="F3910" s="21">
        <v>0</v>
      </c>
      <c r="G3910" s="22">
        <f t="shared" si="60"/>
        <v>497810.32999999973</v>
      </c>
      <c r="H3910" s="21">
        <v>0</v>
      </c>
      <c r="I3910" s="21">
        <v>0</v>
      </c>
    </row>
    <row r="3911" spans="1:9" ht="15" x14ac:dyDescent="0.25">
      <c r="A3911" s="24" t="s">
        <v>4005</v>
      </c>
      <c r="B3911" s="20">
        <v>0</v>
      </c>
      <c r="C3911" s="21">
        <v>0</v>
      </c>
      <c r="D3911" s="25">
        <v>520960.65000000008</v>
      </c>
      <c r="E3911" s="25">
        <v>169223.8</v>
      </c>
      <c r="F3911" s="21">
        <v>0</v>
      </c>
      <c r="G3911" s="22">
        <f t="shared" ref="G3911:G3974" si="61">D3911-E3911</f>
        <v>351736.85000000009</v>
      </c>
      <c r="H3911" s="21">
        <v>0</v>
      </c>
      <c r="I3911" s="21">
        <v>0</v>
      </c>
    </row>
    <row r="3912" spans="1:9" ht="15" x14ac:dyDescent="0.25">
      <c r="A3912" s="24" t="s">
        <v>4006</v>
      </c>
      <c r="B3912" s="20">
        <v>0</v>
      </c>
      <c r="C3912" s="21">
        <v>0</v>
      </c>
      <c r="D3912" s="25">
        <v>297232.13000000006</v>
      </c>
      <c r="E3912" s="25">
        <v>104767.14</v>
      </c>
      <c r="F3912" s="21">
        <v>0</v>
      </c>
      <c r="G3912" s="22">
        <f t="shared" si="61"/>
        <v>192464.99000000005</v>
      </c>
      <c r="H3912" s="21">
        <v>0</v>
      </c>
      <c r="I3912" s="21">
        <v>0</v>
      </c>
    </row>
    <row r="3913" spans="1:9" ht="15" x14ac:dyDescent="0.25">
      <c r="A3913" s="24" t="s">
        <v>4007</v>
      </c>
      <c r="B3913" s="20">
        <v>0</v>
      </c>
      <c r="C3913" s="21">
        <v>0</v>
      </c>
      <c r="D3913" s="25">
        <v>687009.16</v>
      </c>
      <c r="E3913" s="25">
        <v>353496.81999999995</v>
      </c>
      <c r="F3913" s="21">
        <v>0</v>
      </c>
      <c r="G3913" s="22">
        <f t="shared" si="61"/>
        <v>333512.34000000008</v>
      </c>
      <c r="H3913" s="21">
        <v>0</v>
      </c>
      <c r="I3913" s="21">
        <v>0</v>
      </c>
    </row>
    <row r="3914" spans="1:9" ht="15" x14ac:dyDescent="0.25">
      <c r="A3914" s="24" t="s">
        <v>4008</v>
      </c>
      <c r="B3914" s="20">
        <v>0</v>
      </c>
      <c r="C3914" s="21">
        <v>0</v>
      </c>
      <c r="D3914" s="25">
        <v>144431.04999999999</v>
      </c>
      <c r="E3914" s="25">
        <v>8278.7999999999993</v>
      </c>
      <c r="F3914" s="21">
        <v>0</v>
      </c>
      <c r="G3914" s="22">
        <f t="shared" si="61"/>
        <v>136152.25</v>
      </c>
      <c r="H3914" s="21">
        <v>0</v>
      </c>
      <c r="I3914" s="21">
        <v>0</v>
      </c>
    </row>
    <row r="3915" spans="1:9" ht="15" x14ac:dyDescent="0.25">
      <c r="A3915" s="24" t="s">
        <v>4009</v>
      </c>
      <c r="B3915" s="20">
        <v>0</v>
      </c>
      <c r="C3915" s="21">
        <v>0</v>
      </c>
      <c r="D3915" s="25">
        <v>628021.0700000003</v>
      </c>
      <c r="E3915" s="25">
        <v>243211.28999999995</v>
      </c>
      <c r="F3915" s="21">
        <v>0</v>
      </c>
      <c r="G3915" s="22">
        <f t="shared" si="61"/>
        <v>384809.78000000038</v>
      </c>
      <c r="H3915" s="21">
        <v>0</v>
      </c>
      <c r="I3915" s="21">
        <v>0</v>
      </c>
    </row>
    <row r="3916" spans="1:9" ht="15" x14ac:dyDescent="0.25">
      <c r="A3916" s="24" t="s">
        <v>4010</v>
      </c>
      <c r="B3916" s="20">
        <v>0</v>
      </c>
      <c r="C3916" s="21">
        <v>0</v>
      </c>
      <c r="D3916" s="25">
        <v>586050.19999999995</v>
      </c>
      <c r="E3916" s="25">
        <v>116570.79999999997</v>
      </c>
      <c r="F3916" s="21">
        <v>0</v>
      </c>
      <c r="G3916" s="22">
        <f t="shared" si="61"/>
        <v>469479.39999999997</v>
      </c>
      <c r="H3916" s="21">
        <v>0</v>
      </c>
      <c r="I3916" s="21">
        <v>0</v>
      </c>
    </row>
    <row r="3917" spans="1:9" ht="15" x14ac:dyDescent="0.25">
      <c r="A3917" s="24" t="s">
        <v>4011</v>
      </c>
      <c r="B3917" s="20">
        <v>0</v>
      </c>
      <c r="C3917" s="21">
        <v>0</v>
      </c>
      <c r="D3917" s="25">
        <v>475251.33999999991</v>
      </c>
      <c r="E3917" s="25">
        <v>248939.63</v>
      </c>
      <c r="F3917" s="21">
        <v>0</v>
      </c>
      <c r="G3917" s="22">
        <f t="shared" si="61"/>
        <v>226311.7099999999</v>
      </c>
      <c r="H3917" s="21">
        <v>0</v>
      </c>
      <c r="I3917" s="21">
        <v>0</v>
      </c>
    </row>
    <row r="3918" spans="1:9" ht="15" x14ac:dyDescent="0.25">
      <c r="A3918" s="24" t="s">
        <v>4012</v>
      </c>
      <c r="B3918" s="20">
        <v>0</v>
      </c>
      <c r="C3918" s="21">
        <v>0</v>
      </c>
      <c r="D3918" s="25">
        <v>5522.7</v>
      </c>
      <c r="E3918" s="25">
        <v>0</v>
      </c>
      <c r="F3918" s="21">
        <v>0</v>
      </c>
      <c r="G3918" s="22">
        <f t="shared" si="61"/>
        <v>5522.7</v>
      </c>
      <c r="H3918" s="21">
        <v>0</v>
      </c>
      <c r="I3918" s="21">
        <v>0</v>
      </c>
    </row>
    <row r="3919" spans="1:9" ht="15" x14ac:dyDescent="0.25">
      <c r="A3919" s="24" t="s">
        <v>4013</v>
      </c>
      <c r="B3919" s="20">
        <v>0</v>
      </c>
      <c r="C3919" s="21">
        <v>0</v>
      </c>
      <c r="D3919" s="25">
        <v>27487.8</v>
      </c>
      <c r="E3919" s="25">
        <v>6344</v>
      </c>
      <c r="F3919" s="21">
        <v>0</v>
      </c>
      <c r="G3919" s="22">
        <f t="shared" si="61"/>
        <v>21143.8</v>
      </c>
      <c r="H3919" s="21">
        <v>0</v>
      </c>
      <c r="I3919" s="21">
        <v>0</v>
      </c>
    </row>
    <row r="3920" spans="1:9" ht="15" x14ac:dyDescent="0.25">
      <c r="A3920" s="24" t="s">
        <v>3537</v>
      </c>
      <c r="B3920" s="20">
        <v>0</v>
      </c>
      <c r="C3920" s="21">
        <v>0</v>
      </c>
      <c r="D3920" s="25">
        <v>369628.2</v>
      </c>
      <c r="E3920" s="25">
        <v>150461.29999999999</v>
      </c>
      <c r="F3920" s="21">
        <v>0</v>
      </c>
      <c r="G3920" s="22">
        <f t="shared" si="61"/>
        <v>219166.90000000002</v>
      </c>
      <c r="H3920" s="21">
        <v>0</v>
      </c>
      <c r="I3920" s="21">
        <v>0</v>
      </c>
    </row>
    <row r="3921" spans="1:9" ht="15" x14ac:dyDescent="0.25">
      <c r="A3921" s="24" t="s">
        <v>3538</v>
      </c>
      <c r="B3921" s="20">
        <v>0</v>
      </c>
      <c r="C3921" s="21">
        <v>0</v>
      </c>
      <c r="D3921" s="25">
        <v>7257</v>
      </c>
      <c r="E3921" s="25">
        <v>0</v>
      </c>
      <c r="F3921" s="21">
        <v>0</v>
      </c>
      <c r="G3921" s="22">
        <f t="shared" si="61"/>
        <v>7257</v>
      </c>
      <c r="H3921" s="21">
        <v>0</v>
      </c>
      <c r="I3921" s="21">
        <v>0</v>
      </c>
    </row>
    <row r="3922" spans="1:9" ht="15" x14ac:dyDescent="0.25">
      <c r="A3922" s="24" t="s">
        <v>3686</v>
      </c>
      <c r="B3922" s="20">
        <v>0</v>
      </c>
      <c r="C3922" s="21">
        <v>0</v>
      </c>
      <c r="D3922" s="25">
        <v>17482.5</v>
      </c>
      <c r="E3922" s="25">
        <v>0</v>
      </c>
      <c r="F3922" s="21">
        <v>0</v>
      </c>
      <c r="G3922" s="22">
        <f t="shared" si="61"/>
        <v>17482.5</v>
      </c>
      <c r="H3922" s="21">
        <v>0</v>
      </c>
      <c r="I3922" s="21">
        <v>0</v>
      </c>
    </row>
    <row r="3923" spans="1:9" ht="15" x14ac:dyDescent="0.25">
      <c r="A3923" s="24" t="s">
        <v>678</v>
      </c>
      <c r="B3923" s="20">
        <v>0</v>
      </c>
      <c r="C3923" s="21">
        <v>0</v>
      </c>
      <c r="D3923" s="25">
        <v>7314</v>
      </c>
      <c r="E3923" s="25">
        <v>0</v>
      </c>
      <c r="F3923" s="21">
        <v>0</v>
      </c>
      <c r="G3923" s="22">
        <f t="shared" si="61"/>
        <v>7314</v>
      </c>
      <c r="H3923" s="21">
        <v>0</v>
      </c>
      <c r="I3923" s="21">
        <v>0</v>
      </c>
    </row>
    <row r="3924" spans="1:9" ht="15" x14ac:dyDescent="0.25">
      <c r="A3924" s="24" t="s">
        <v>681</v>
      </c>
      <c r="B3924" s="20">
        <v>0</v>
      </c>
      <c r="C3924" s="21">
        <v>0</v>
      </c>
      <c r="D3924" s="25">
        <v>36411</v>
      </c>
      <c r="E3924" s="25">
        <v>0</v>
      </c>
      <c r="F3924" s="21">
        <v>0</v>
      </c>
      <c r="G3924" s="22">
        <f t="shared" si="61"/>
        <v>36411</v>
      </c>
      <c r="H3924" s="21">
        <v>0</v>
      </c>
      <c r="I3924" s="21">
        <v>0</v>
      </c>
    </row>
    <row r="3925" spans="1:9" ht="15" x14ac:dyDescent="0.25">
      <c r="A3925" s="24" t="s">
        <v>4014</v>
      </c>
      <c r="B3925" s="20">
        <v>0</v>
      </c>
      <c r="C3925" s="21">
        <v>0</v>
      </c>
      <c r="D3925" s="25">
        <v>48208.800000000003</v>
      </c>
      <c r="E3925" s="25">
        <v>0</v>
      </c>
      <c r="F3925" s="21">
        <v>0</v>
      </c>
      <c r="G3925" s="22">
        <f t="shared" si="61"/>
        <v>48208.800000000003</v>
      </c>
      <c r="H3925" s="21">
        <v>0</v>
      </c>
      <c r="I3925" s="21">
        <v>0</v>
      </c>
    </row>
    <row r="3926" spans="1:9" ht="15" x14ac:dyDescent="0.25">
      <c r="A3926" s="24" t="s">
        <v>4015</v>
      </c>
      <c r="B3926" s="20">
        <v>0</v>
      </c>
      <c r="C3926" s="21">
        <v>0</v>
      </c>
      <c r="D3926" s="25">
        <v>8967.6</v>
      </c>
      <c r="E3926" s="25">
        <v>0</v>
      </c>
      <c r="F3926" s="21">
        <v>0</v>
      </c>
      <c r="G3926" s="22">
        <f t="shared" si="61"/>
        <v>8967.6</v>
      </c>
      <c r="H3926" s="21">
        <v>0</v>
      </c>
      <c r="I3926" s="21">
        <v>0</v>
      </c>
    </row>
    <row r="3927" spans="1:9" ht="15" x14ac:dyDescent="0.25">
      <c r="A3927" s="24" t="s">
        <v>3515</v>
      </c>
      <c r="B3927" s="20">
        <v>0</v>
      </c>
      <c r="C3927" s="21">
        <v>0</v>
      </c>
      <c r="D3927" s="25">
        <v>127040.99999999999</v>
      </c>
      <c r="E3927" s="25">
        <v>44617.9</v>
      </c>
      <c r="F3927" s="21">
        <v>0</v>
      </c>
      <c r="G3927" s="22">
        <f t="shared" si="61"/>
        <v>82423.099999999977</v>
      </c>
      <c r="H3927" s="21">
        <v>0</v>
      </c>
      <c r="I3927" s="21">
        <v>0</v>
      </c>
    </row>
    <row r="3928" spans="1:9" ht="15" x14ac:dyDescent="0.25">
      <c r="A3928" s="24" t="s">
        <v>4016</v>
      </c>
      <c r="B3928" s="20">
        <v>0</v>
      </c>
      <c r="C3928" s="21">
        <v>0</v>
      </c>
      <c r="D3928" s="25">
        <v>100551.59999999999</v>
      </c>
      <c r="E3928" s="25">
        <v>23251</v>
      </c>
      <c r="F3928" s="21">
        <v>0</v>
      </c>
      <c r="G3928" s="22">
        <f t="shared" si="61"/>
        <v>77300.599999999991</v>
      </c>
      <c r="H3928" s="21">
        <v>0</v>
      </c>
      <c r="I3928" s="21">
        <v>0</v>
      </c>
    </row>
    <row r="3929" spans="1:9" ht="15" x14ac:dyDescent="0.25">
      <c r="A3929" s="24" t="s">
        <v>4017</v>
      </c>
      <c r="B3929" s="20">
        <v>0</v>
      </c>
      <c r="C3929" s="21">
        <v>0</v>
      </c>
      <c r="D3929" s="25">
        <v>101760</v>
      </c>
      <c r="E3929" s="25">
        <v>0</v>
      </c>
      <c r="F3929" s="21">
        <v>0</v>
      </c>
      <c r="G3929" s="22">
        <f t="shared" si="61"/>
        <v>101760</v>
      </c>
      <c r="H3929" s="21">
        <v>0</v>
      </c>
      <c r="I3929" s="21">
        <v>0</v>
      </c>
    </row>
    <row r="3930" spans="1:9" ht="15" x14ac:dyDescent="0.25">
      <c r="A3930" s="24" t="s">
        <v>4018</v>
      </c>
      <c r="B3930" s="20">
        <v>0</v>
      </c>
      <c r="C3930" s="21">
        <v>0</v>
      </c>
      <c r="D3930" s="25">
        <v>120696.90000000001</v>
      </c>
      <c r="E3930" s="25">
        <v>16585.599999999999</v>
      </c>
      <c r="F3930" s="21">
        <v>0</v>
      </c>
      <c r="G3930" s="22">
        <f t="shared" si="61"/>
        <v>104111.30000000002</v>
      </c>
      <c r="H3930" s="21">
        <v>0</v>
      </c>
      <c r="I3930" s="21">
        <v>0</v>
      </c>
    </row>
    <row r="3931" spans="1:9" ht="15" x14ac:dyDescent="0.25">
      <c r="A3931" s="24" t="s">
        <v>4019</v>
      </c>
      <c r="B3931" s="20">
        <v>0</v>
      </c>
      <c r="C3931" s="21">
        <v>0</v>
      </c>
      <c r="D3931" s="25">
        <v>92331.3</v>
      </c>
      <c r="E3931" s="25">
        <v>5178.2</v>
      </c>
      <c r="F3931" s="21">
        <v>0</v>
      </c>
      <c r="G3931" s="22">
        <f t="shared" si="61"/>
        <v>87153.1</v>
      </c>
      <c r="H3931" s="21">
        <v>0</v>
      </c>
      <c r="I3931" s="21">
        <v>0</v>
      </c>
    </row>
    <row r="3932" spans="1:9" ht="15" x14ac:dyDescent="0.25">
      <c r="A3932" s="24" t="s">
        <v>4020</v>
      </c>
      <c r="B3932" s="20">
        <v>0</v>
      </c>
      <c r="C3932" s="21">
        <v>0</v>
      </c>
      <c r="D3932" s="25">
        <v>45585.3</v>
      </c>
      <c r="E3932" s="25">
        <v>9486.4</v>
      </c>
      <c r="F3932" s="21">
        <v>0</v>
      </c>
      <c r="G3932" s="22">
        <f t="shared" si="61"/>
        <v>36098.9</v>
      </c>
      <c r="H3932" s="21">
        <v>0</v>
      </c>
      <c r="I3932" s="21">
        <v>0</v>
      </c>
    </row>
    <row r="3933" spans="1:9" ht="15" x14ac:dyDescent="0.25">
      <c r="A3933" s="24" t="s">
        <v>3516</v>
      </c>
      <c r="B3933" s="20">
        <v>0</v>
      </c>
      <c r="C3933" s="21">
        <v>0</v>
      </c>
      <c r="D3933" s="25">
        <v>110679.9</v>
      </c>
      <c r="E3933" s="25">
        <v>5901</v>
      </c>
      <c r="F3933" s="21">
        <v>0</v>
      </c>
      <c r="G3933" s="22">
        <f t="shared" si="61"/>
        <v>104778.9</v>
      </c>
      <c r="H3933" s="21">
        <v>0</v>
      </c>
      <c r="I3933" s="21">
        <v>0</v>
      </c>
    </row>
    <row r="3934" spans="1:9" ht="15" x14ac:dyDescent="0.25">
      <c r="A3934" s="24" t="s">
        <v>4013</v>
      </c>
      <c r="B3934" s="20">
        <v>0</v>
      </c>
      <c r="C3934" s="21">
        <v>0</v>
      </c>
      <c r="D3934" s="25">
        <v>92013.3</v>
      </c>
      <c r="E3934" s="25">
        <v>30902.760000000002</v>
      </c>
      <c r="F3934" s="21">
        <v>0</v>
      </c>
      <c r="G3934" s="22">
        <f t="shared" si="61"/>
        <v>61110.54</v>
      </c>
      <c r="H3934" s="21">
        <v>0</v>
      </c>
      <c r="I3934" s="21">
        <v>0</v>
      </c>
    </row>
    <row r="3935" spans="1:9" ht="15" x14ac:dyDescent="0.25">
      <c r="A3935" s="24" t="s">
        <v>3536</v>
      </c>
      <c r="B3935" s="20">
        <v>0</v>
      </c>
      <c r="C3935" s="21">
        <v>0</v>
      </c>
      <c r="D3935" s="25">
        <v>80059.680000000022</v>
      </c>
      <c r="E3935" s="25">
        <v>2565.6</v>
      </c>
      <c r="F3935" s="21">
        <v>0</v>
      </c>
      <c r="G3935" s="22">
        <f t="shared" si="61"/>
        <v>77494.080000000016</v>
      </c>
      <c r="H3935" s="21">
        <v>0</v>
      </c>
      <c r="I3935" s="21">
        <v>0</v>
      </c>
    </row>
    <row r="3936" spans="1:9" ht="15" x14ac:dyDescent="0.25">
      <c r="A3936" s="24" t="s">
        <v>4021</v>
      </c>
      <c r="B3936" s="20">
        <v>0</v>
      </c>
      <c r="C3936" s="21">
        <v>0</v>
      </c>
      <c r="D3936" s="25">
        <v>93269.4</v>
      </c>
      <c r="E3936" s="25">
        <v>21095.200000000001</v>
      </c>
      <c r="F3936" s="21">
        <v>0</v>
      </c>
      <c r="G3936" s="22">
        <f t="shared" si="61"/>
        <v>72174.2</v>
      </c>
      <c r="H3936" s="21">
        <v>0</v>
      </c>
      <c r="I3936" s="21">
        <v>0</v>
      </c>
    </row>
    <row r="3937" spans="1:9" ht="15" x14ac:dyDescent="0.25">
      <c r="A3937" s="24" t="s">
        <v>3537</v>
      </c>
      <c r="B3937" s="20">
        <v>0</v>
      </c>
      <c r="C3937" s="21">
        <v>0</v>
      </c>
      <c r="D3937" s="25">
        <v>98611.8</v>
      </c>
      <c r="E3937" s="25">
        <v>36244.5</v>
      </c>
      <c r="F3937" s="21">
        <v>0</v>
      </c>
      <c r="G3937" s="22">
        <f t="shared" si="61"/>
        <v>62367.3</v>
      </c>
      <c r="H3937" s="21">
        <v>0</v>
      </c>
      <c r="I3937" s="21">
        <v>0</v>
      </c>
    </row>
    <row r="3938" spans="1:9" ht="15" x14ac:dyDescent="0.25">
      <c r="A3938" s="24" t="s">
        <v>3538</v>
      </c>
      <c r="B3938" s="20">
        <v>0</v>
      </c>
      <c r="C3938" s="21">
        <v>0</v>
      </c>
      <c r="D3938" s="25">
        <v>119011.5</v>
      </c>
      <c r="E3938" s="25">
        <v>28527</v>
      </c>
      <c r="F3938" s="21">
        <v>0</v>
      </c>
      <c r="G3938" s="22">
        <f t="shared" si="61"/>
        <v>90484.5</v>
      </c>
      <c r="H3938" s="21">
        <v>0</v>
      </c>
      <c r="I3938" s="21">
        <v>0</v>
      </c>
    </row>
    <row r="3939" spans="1:9" ht="15" x14ac:dyDescent="0.25">
      <c r="A3939" s="24" t="s">
        <v>3686</v>
      </c>
      <c r="B3939" s="20">
        <v>0</v>
      </c>
      <c r="C3939" s="21">
        <v>0</v>
      </c>
      <c r="D3939" s="25">
        <v>91774.8</v>
      </c>
      <c r="E3939" s="25">
        <v>16993.7</v>
      </c>
      <c r="F3939" s="21">
        <v>0</v>
      </c>
      <c r="G3939" s="22">
        <f t="shared" si="61"/>
        <v>74781.100000000006</v>
      </c>
      <c r="H3939" s="21">
        <v>0</v>
      </c>
      <c r="I3939" s="21">
        <v>0</v>
      </c>
    </row>
    <row r="3940" spans="1:9" ht="15" x14ac:dyDescent="0.25">
      <c r="A3940" s="24" t="s">
        <v>1791</v>
      </c>
      <c r="B3940" s="20">
        <v>0</v>
      </c>
      <c r="C3940" s="21">
        <v>0</v>
      </c>
      <c r="D3940" s="25">
        <v>90645.900000000009</v>
      </c>
      <c r="E3940" s="25">
        <v>17459.8</v>
      </c>
      <c r="F3940" s="21">
        <v>0</v>
      </c>
      <c r="G3940" s="22">
        <f t="shared" si="61"/>
        <v>73186.100000000006</v>
      </c>
      <c r="H3940" s="21">
        <v>0</v>
      </c>
      <c r="I3940" s="21">
        <v>0</v>
      </c>
    </row>
    <row r="3941" spans="1:9" ht="15" x14ac:dyDescent="0.25">
      <c r="A3941" s="24" t="s">
        <v>4022</v>
      </c>
      <c r="B3941" s="20">
        <v>0</v>
      </c>
      <c r="C3941" s="21">
        <v>0</v>
      </c>
      <c r="D3941" s="25">
        <v>159620.1</v>
      </c>
      <c r="E3941" s="25">
        <v>22187.3</v>
      </c>
      <c r="F3941" s="21">
        <v>0</v>
      </c>
      <c r="G3941" s="22">
        <f t="shared" si="61"/>
        <v>137432.80000000002</v>
      </c>
      <c r="H3941" s="21">
        <v>0</v>
      </c>
      <c r="I3941" s="21">
        <v>0</v>
      </c>
    </row>
    <row r="3942" spans="1:9" ht="15" x14ac:dyDescent="0.25">
      <c r="A3942" s="24" t="s">
        <v>3074</v>
      </c>
      <c r="B3942" s="20">
        <v>0</v>
      </c>
      <c r="C3942" s="21">
        <v>0</v>
      </c>
      <c r="D3942" s="25">
        <v>88658.4</v>
      </c>
      <c r="E3942" s="25">
        <v>12113.400000000001</v>
      </c>
      <c r="F3942" s="21">
        <v>0</v>
      </c>
      <c r="G3942" s="22">
        <f t="shared" si="61"/>
        <v>76545</v>
      </c>
      <c r="H3942" s="21">
        <v>0</v>
      </c>
      <c r="I3942" s="21">
        <v>0</v>
      </c>
    </row>
    <row r="3943" spans="1:9" ht="15" x14ac:dyDescent="0.25">
      <c r="A3943" s="24" t="s">
        <v>4023</v>
      </c>
      <c r="B3943" s="20">
        <v>0</v>
      </c>
      <c r="C3943" s="21">
        <v>0</v>
      </c>
      <c r="D3943" s="25">
        <v>91552.199999999983</v>
      </c>
      <c r="E3943" s="25">
        <v>43629.599999999999</v>
      </c>
      <c r="F3943" s="21">
        <v>0</v>
      </c>
      <c r="G3943" s="22">
        <f t="shared" si="61"/>
        <v>47922.599999999984</v>
      </c>
      <c r="H3943" s="21">
        <v>0</v>
      </c>
      <c r="I3943" s="21">
        <v>0</v>
      </c>
    </row>
    <row r="3944" spans="1:9" ht="15" x14ac:dyDescent="0.25">
      <c r="A3944" s="24" t="s">
        <v>4024</v>
      </c>
      <c r="B3944" s="20">
        <v>0</v>
      </c>
      <c r="C3944" s="21">
        <v>0</v>
      </c>
      <c r="D3944" s="25">
        <v>196283.3</v>
      </c>
      <c r="E3944" s="25">
        <v>83404.299999999988</v>
      </c>
      <c r="F3944" s="21">
        <v>0</v>
      </c>
      <c r="G3944" s="22">
        <f t="shared" si="61"/>
        <v>112879</v>
      </c>
      <c r="H3944" s="21">
        <v>0</v>
      </c>
      <c r="I3944" s="21">
        <v>0</v>
      </c>
    </row>
    <row r="3945" spans="1:9" ht="15" x14ac:dyDescent="0.25">
      <c r="A3945" s="24" t="s">
        <v>4025</v>
      </c>
      <c r="B3945" s="20">
        <v>0</v>
      </c>
      <c r="C3945" s="21">
        <v>0</v>
      </c>
      <c r="D3945" s="25">
        <v>196934.70000000004</v>
      </c>
      <c r="E3945" s="25">
        <v>70990.399999999994</v>
      </c>
      <c r="F3945" s="21">
        <v>0</v>
      </c>
      <c r="G3945" s="22">
        <f t="shared" si="61"/>
        <v>125944.30000000005</v>
      </c>
      <c r="H3945" s="21">
        <v>0</v>
      </c>
      <c r="I3945" s="21">
        <v>0</v>
      </c>
    </row>
    <row r="3946" spans="1:9" ht="15" x14ac:dyDescent="0.25">
      <c r="A3946" s="24" t="s">
        <v>3077</v>
      </c>
      <c r="B3946" s="20">
        <v>0</v>
      </c>
      <c r="C3946" s="21">
        <v>0</v>
      </c>
      <c r="D3946" s="25">
        <v>149900.89999999997</v>
      </c>
      <c r="E3946" s="25">
        <v>62306.5</v>
      </c>
      <c r="F3946" s="21">
        <v>0</v>
      </c>
      <c r="G3946" s="22">
        <f t="shared" si="61"/>
        <v>87594.399999999965</v>
      </c>
      <c r="H3946" s="21">
        <v>0</v>
      </c>
      <c r="I3946" s="21">
        <v>0</v>
      </c>
    </row>
    <row r="3947" spans="1:9" ht="15" x14ac:dyDescent="0.25">
      <c r="A3947" s="24" t="s">
        <v>4026</v>
      </c>
      <c r="B3947" s="20">
        <v>0</v>
      </c>
      <c r="C3947" s="21">
        <v>0</v>
      </c>
      <c r="D3947" s="25">
        <v>32801.699999999997</v>
      </c>
      <c r="E3947" s="25">
        <v>10456.6</v>
      </c>
      <c r="F3947" s="21">
        <v>0</v>
      </c>
      <c r="G3947" s="22">
        <f t="shared" si="61"/>
        <v>22345.1</v>
      </c>
      <c r="H3947" s="21">
        <v>0</v>
      </c>
      <c r="I3947" s="21">
        <v>0</v>
      </c>
    </row>
    <row r="3948" spans="1:9" ht="15" x14ac:dyDescent="0.25">
      <c r="A3948" s="24" t="s">
        <v>4027</v>
      </c>
      <c r="B3948" s="20">
        <v>0</v>
      </c>
      <c r="C3948" s="21">
        <v>0</v>
      </c>
      <c r="D3948" s="25">
        <v>241393.80000000002</v>
      </c>
      <c r="E3948" s="25">
        <v>154764.9</v>
      </c>
      <c r="F3948" s="21">
        <v>0</v>
      </c>
      <c r="G3948" s="22">
        <f t="shared" si="61"/>
        <v>86628.900000000023</v>
      </c>
      <c r="H3948" s="21">
        <v>0</v>
      </c>
      <c r="I3948" s="21">
        <v>0</v>
      </c>
    </row>
    <row r="3949" spans="1:9" ht="15" x14ac:dyDescent="0.25">
      <c r="A3949" s="24" t="s">
        <v>4028</v>
      </c>
      <c r="B3949" s="20">
        <v>0</v>
      </c>
      <c r="C3949" s="21">
        <v>0</v>
      </c>
      <c r="D3949" s="25">
        <v>229898.09999999998</v>
      </c>
      <c r="E3949" s="25">
        <v>152930.4</v>
      </c>
      <c r="F3949" s="21">
        <v>0</v>
      </c>
      <c r="G3949" s="22">
        <f t="shared" si="61"/>
        <v>76967.699999999983</v>
      </c>
      <c r="H3949" s="21">
        <v>0</v>
      </c>
      <c r="I3949" s="21">
        <v>0</v>
      </c>
    </row>
    <row r="3950" spans="1:9" ht="15" x14ac:dyDescent="0.25">
      <c r="A3950" s="24" t="s">
        <v>4029</v>
      </c>
      <c r="B3950" s="20">
        <v>0</v>
      </c>
      <c r="C3950" s="21">
        <v>0</v>
      </c>
      <c r="D3950" s="25">
        <v>243095.1</v>
      </c>
      <c r="E3950" s="25">
        <v>83904.299999999988</v>
      </c>
      <c r="F3950" s="21">
        <v>0</v>
      </c>
      <c r="G3950" s="22">
        <f t="shared" si="61"/>
        <v>159190.80000000002</v>
      </c>
      <c r="H3950" s="21">
        <v>0</v>
      </c>
      <c r="I3950" s="21">
        <v>0</v>
      </c>
    </row>
    <row r="3951" spans="1:9" ht="15" x14ac:dyDescent="0.25">
      <c r="A3951" s="24" t="s">
        <v>4030</v>
      </c>
      <c r="B3951" s="20">
        <v>0</v>
      </c>
      <c r="C3951" s="21">
        <v>0</v>
      </c>
      <c r="D3951" s="25">
        <v>334154.39999999997</v>
      </c>
      <c r="E3951" s="25">
        <v>171654</v>
      </c>
      <c r="F3951" s="21">
        <v>0</v>
      </c>
      <c r="G3951" s="22">
        <f t="shared" si="61"/>
        <v>162500.39999999997</v>
      </c>
      <c r="H3951" s="21">
        <v>0</v>
      </c>
      <c r="I3951" s="21">
        <v>0</v>
      </c>
    </row>
    <row r="3952" spans="1:9" ht="15" x14ac:dyDescent="0.25">
      <c r="A3952" s="24" t="s">
        <v>4031</v>
      </c>
      <c r="B3952" s="20">
        <v>0</v>
      </c>
      <c r="C3952" s="21">
        <v>0</v>
      </c>
      <c r="D3952" s="25">
        <v>54201</v>
      </c>
      <c r="E3952" s="25">
        <v>0</v>
      </c>
      <c r="F3952" s="21">
        <v>0</v>
      </c>
      <c r="G3952" s="22">
        <f t="shared" si="61"/>
        <v>54201</v>
      </c>
      <c r="H3952" s="21">
        <v>0</v>
      </c>
      <c r="I3952" s="21">
        <v>0</v>
      </c>
    </row>
    <row r="3953" spans="1:9" ht="15" x14ac:dyDescent="0.25">
      <c r="A3953" s="24" t="s">
        <v>4032</v>
      </c>
      <c r="B3953" s="20">
        <v>0</v>
      </c>
      <c r="C3953" s="21">
        <v>0</v>
      </c>
      <c r="D3953" s="25">
        <v>53186</v>
      </c>
      <c r="E3953" s="25">
        <v>0</v>
      </c>
      <c r="F3953" s="21">
        <v>0</v>
      </c>
      <c r="G3953" s="22">
        <f t="shared" si="61"/>
        <v>53186</v>
      </c>
      <c r="H3953" s="21">
        <v>0</v>
      </c>
      <c r="I3953" s="21">
        <v>0</v>
      </c>
    </row>
    <row r="3954" spans="1:9" ht="15" x14ac:dyDescent="0.25">
      <c r="A3954" s="24" t="s">
        <v>4033</v>
      </c>
      <c r="B3954" s="20">
        <v>0</v>
      </c>
      <c r="C3954" s="21">
        <v>0</v>
      </c>
      <c r="D3954" s="25">
        <v>72207.100000000006</v>
      </c>
      <c r="E3954" s="25">
        <v>0</v>
      </c>
      <c r="F3954" s="21">
        <v>0</v>
      </c>
      <c r="G3954" s="22">
        <f t="shared" si="61"/>
        <v>72207.100000000006</v>
      </c>
      <c r="H3954" s="21">
        <v>0</v>
      </c>
      <c r="I3954" s="21">
        <v>0</v>
      </c>
    </row>
    <row r="3955" spans="1:9" ht="15" x14ac:dyDescent="0.25">
      <c r="A3955" s="24" t="s">
        <v>4034</v>
      </c>
      <c r="B3955" s="20">
        <v>0</v>
      </c>
      <c r="C3955" s="21">
        <v>0</v>
      </c>
      <c r="D3955" s="25">
        <v>44193.1</v>
      </c>
      <c r="E3955" s="25">
        <v>0</v>
      </c>
      <c r="F3955" s="21">
        <v>0</v>
      </c>
      <c r="G3955" s="22">
        <f t="shared" si="61"/>
        <v>44193.1</v>
      </c>
      <c r="H3955" s="21">
        <v>0</v>
      </c>
      <c r="I3955" s="21">
        <v>0</v>
      </c>
    </row>
    <row r="3956" spans="1:9" ht="15" x14ac:dyDescent="0.25">
      <c r="A3956" s="24" t="s">
        <v>4035</v>
      </c>
      <c r="B3956" s="20">
        <v>0</v>
      </c>
      <c r="C3956" s="21">
        <v>0</v>
      </c>
      <c r="D3956" s="25">
        <v>66936.2</v>
      </c>
      <c r="E3956" s="25">
        <v>16690.400000000001</v>
      </c>
      <c r="F3956" s="21">
        <v>0</v>
      </c>
      <c r="G3956" s="22">
        <f t="shared" si="61"/>
        <v>50245.799999999996</v>
      </c>
      <c r="H3956" s="21">
        <v>0</v>
      </c>
      <c r="I3956" s="21">
        <v>0</v>
      </c>
    </row>
    <row r="3957" spans="1:9" ht="15" x14ac:dyDescent="0.25">
      <c r="A3957" s="24" t="s">
        <v>4036</v>
      </c>
      <c r="B3957" s="20">
        <v>0</v>
      </c>
      <c r="C3957" s="21">
        <v>0</v>
      </c>
      <c r="D3957" s="25">
        <v>51034.2</v>
      </c>
      <c r="E3957" s="25">
        <v>0</v>
      </c>
      <c r="F3957" s="21">
        <v>0</v>
      </c>
      <c r="G3957" s="22">
        <f t="shared" si="61"/>
        <v>51034.2</v>
      </c>
      <c r="H3957" s="21">
        <v>0</v>
      </c>
      <c r="I3957" s="21">
        <v>0</v>
      </c>
    </row>
    <row r="3958" spans="1:9" ht="15" x14ac:dyDescent="0.25">
      <c r="A3958" s="24" t="s">
        <v>3535</v>
      </c>
      <c r="B3958" s="20">
        <v>0</v>
      </c>
      <c r="C3958" s="21">
        <v>0</v>
      </c>
      <c r="D3958" s="25">
        <v>104033.69999999998</v>
      </c>
      <c r="E3958" s="25">
        <v>41439.9</v>
      </c>
      <c r="F3958" s="21">
        <v>0</v>
      </c>
      <c r="G3958" s="22">
        <f t="shared" si="61"/>
        <v>62593.799999999981</v>
      </c>
      <c r="H3958" s="21">
        <v>0</v>
      </c>
      <c r="I3958" s="21">
        <v>0</v>
      </c>
    </row>
    <row r="3959" spans="1:9" ht="15" x14ac:dyDescent="0.25">
      <c r="A3959" s="24" t="s">
        <v>4017</v>
      </c>
      <c r="B3959" s="20">
        <v>0</v>
      </c>
      <c r="C3959" s="21">
        <v>0</v>
      </c>
      <c r="D3959" s="25">
        <v>262381.80000000005</v>
      </c>
      <c r="E3959" s="25">
        <v>113171.49999999999</v>
      </c>
      <c r="F3959" s="21">
        <v>0</v>
      </c>
      <c r="G3959" s="22">
        <f t="shared" si="61"/>
        <v>149210.30000000005</v>
      </c>
      <c r="H3959" s="21">
        <v>0</v>
      </c>
      <c r="I3959" s="21">
        <v>0</v>
      </c>
    </row>
    <row r="3960" spans="1:9" ht="15" x14ac:dyDescent="0.25">
      <c r="A3960" s="24" t="s">
        <v>4019</v>
      </c>
      <c r="B3960" s="20">
        <v>0</v>
      </c>
      <c r="C3960" s="21">
        <v>0</v>
      </c>
      <c r="D3960" s="25">
        <v>175615.49999999997</v>
      </c>
      <c r="E3960" s="25">
        <v>37480.9</v>
      </c>
      <c r="F3960" s="21">
        <v>0</v>
      </c>
      <c r="G3960" s="22">
        <f t="shared" si="61"/>
        <v>138134.59999999998</v>
      </c>
      <c r="H3960" s="21">
        <v>0</v>
      </c>
      <c r="I3960" s="21">
        <v>0</v>
      </c>
    </row>
    <row r="3961" spans="1:9" ht="15" x14ac:dyDescent="0.25">
      <c r="A3961" s="24" t="s">
        <v>4012</v>
      </c>
      <c r="B3961" s="20">
        <v>0</v>
      </c>
      <c r="C3961" s="21">
        <v>0</v>
      </c>
      <c r="D3961" s="25">
        <v>177396.3</v>
      </c>
      <c r="E3961" s="25">
        <v>61013.8</v>
      </c>
      <c r="F3961" s="21">
        <v>0</v>
      </c>
      <c r="G3961" s="22">
        <f t="shared" si="61"/>
        <v>116382.49999999999</v>
      </c>
      <c r="H3961" s="21">
        <v>0</v>
      </c>
      <c r="I3961" s="21">
        <v>0</v>
      </c>
    </row>
    <row r="3962" spans="1:9" ht="15" x14ac:dyDescent="0.25">
      <c r="A3962" s="24" t="s">
        <v>4037</v>
      </c>
      <c r="B3962" s="20">
        <v>0</v>
      </c>
      <c r="C3962" s="21">
        <v>0</v>
      </c>
      <c r="D3962" s="25">
        <v>263860.49999999988</v>
      </c>
      <c r="E3962" s="25">
        <v>84102.1</v>
      </c>
      <c r="F3962" s="21">
        <v>0</v>
      </c>
      <c r="G3962" s="22">
        <f t="shared" si="61"/>
        <v>179758.39999999988</v>
      </c>
      <c r="H3962" s="21">
        <v>0</v>
      </c>
      <c r="I3962" s="21">
        <v>0</v>
      </c>
    </row>
    <row r="3963" spans="1:9" ht="15" x14ac:dyDescent="0.25">
      <c r="A3963" s="24" t="s">
        <v>4038</v>
      </c>
      <c r="B3963" s="20">
        <v>0</v>
      </c>
      <c r="C3963" s="21">
        <v>0</v>
      </c>
      <c r="D3963" s="25">
        <v>90900.3</v>
      </c>
      <c r="E3963" s="25">
        <v>29109.7</v>
      </c>
      <c r="F3963" s="21">
        <v>0</v>
      </c>
      <c r="G3963" s="22">
        <f t="shared" si="61"/>
        <v>61790.600000000006</v>
      </c>
      <c r="H3963" s="21">
        <v>0</v>
      </c>
      <c r="I3963" s="21">
        <v>0</v>
      </c>
    </row>
    <row r="3964" spans="1:9" ht="15" x14ac:dyDescent="0.25">
      <c r="A3964" s="24" t="s">
        <v>4039</v>
      </c>
      <c r="B3964" s="20">
        <v>0</v>
      </c>
      <c r="C3964" s="21">
        <v>0</v>
      </c>
      <c r="D3964" s="25">
        <v>67257</v>
      </c>
      <c r="E3964" s="25">
        <v>10645.6</v>
      </c>
      <c r="F3964" s="21">
        <v>0</v>
      </c>
      <c r="G3964" s="22">
        <f t="shared" si="61"/>
        <v>56611.4</v>
      </c>
      <c r="H3964" s="21">
        <v>0</v>
      </c>
      <c r="I3964" s="21">
        <v>0</v>
      </c>
    </row>
    <row r="3965" spans="1:9" ht="15" x14ac:dyDescent="0.25">
      <c r="A3965" s="24" t="s">
        <v>4040</v>
      </c>
      <c r="B3965" s="20">
        <v>0</v>
      </c>
      <c r="C3965" s="21">
        <v>0</v>
      </c>
      <c r="D3965" s="25">
        <v>76526.700000000012</v>
      </c>
      <c r="E3965" s="25">
        <v>24672.799999999999</v>
      </c>
      <c r="F3965" s="21">
        <v>0</v>
      </c>
      <c r="G3965" s="22">
        <f t="shared" si="61"/>
        <v>51853.900000000009</v>
      </c>
      <c r="H3965" s="21">
        <v>0</v>
      </c>
      <c r="I3965" s="21">
        <v>0</v>
      </c>
    </row>
    <row r="3966" spans="1:9" ht="15" x14ac:dyDescent="0.25">
      <c r="A3966" s="24" t="s">
        <v>4041</v>
      </c>
      <c r="B3966" s="20">
        <v>0</v>
      </c>
      <c r="C3966" s="21">
        <v>0</v>
      </c>
      <c r="D3966" s="25">
        <v>109072.41000000002</v>
      </c>
      <c r="E3966" s="25">
        <v>49817.81</v>
      </c>
      <c r="F3966" s="21">
        <v>0</v>
      </c>
      <c r="G3966" s="22">
        <f t="shared" si="61"/>
        <v>59254.60000000002</v>
      </c>
      <c r="H3966" s="21">
        <v>0</v>
      </c>
      <c r="I3966" s="21">
        <v>0</v>
      </c>
    </row>
    <row r="3967" spans="1:9" ht="15" x14ac:dyDescent="0.25">
      <c r="A3967" s="24" t="s">
        <v>4042</v>
      </c>
      <c r="B3967" s="20">
        <v>0</v>
      </c>
      <c r="C3967" s="21">
        <v>0</v>
      </c>
      <c r="D3967" s="25">
        <v>33453.599999999999</v>
      </c>
      <c r="E3967" s="25">
        <v>0</v>
      </c>
      <c r="F3967" s="21">
        <v>0</v>
      </c>
      <c r="G3967" s="22">
        <f t="shared" si="61"/>
        <v>33453.599999999999</v>
      </c>
      <c r="H3967" s="21">
        <v>0</v>
      </c>
      <c r="I3967" s="21">
        <v>0</v>
      </c>
    </row>
    <row r="3968" spans="1:9" ht="15" x14ac:dyDescent="0.25">
      <c r="A3968" s="24" t="s">
        <v>4043</v>
      </c>
      <c r="B3968" s="20">
        <v>0</v>
      </c>
      <c r="C3968" s="21">
        <v>0</v>
      </c>
      <c r="D3968" s="25">
        <v>170193.59999999998</v>
      </c>
      <c r="E3968" s="25">
        <v>47416.2</v>
      </c>
      <c r="F3968" s="21">
        <v>0</v>
      </c>
      <c r="G3968" s="22">
        <f t="shared" si="61"/>
        <v>122777.39999999998</v>
      </c>
      <c r="H3968" s="21">
        <v>0</v>
      </c>
      <c r="I3968" s="21">
        <v>0</v>
      </c>
    </row>
    <row r="3969" spans="1:9" ht="15" x14ac:dyDescent="0.25">
      <c r="A3969" s="24" t="s">
        <v>4044</v>
      </c>
      <c r="B3969" s="20">
        <v>0</v>
      </c>
      <c r="C3969" s="21">
        <v>0</v>
      </c>
      <c r="D3969" s="25">
        <v>130173.3</v>
      </c>
      <c r="E3969" s="25">
        <v>32598.7</v>
      </c>
      <c r="F3969" s="21">
        <v>0</v>
      </c>
      <c r="G3969" s="22">
        <f t="shared" si="61"/>
        <v>97574.6</v>
      </c>
      <c r="H3969" s="21">
        <v>0</v>
      </c>
      <c r="I3969" s="21">
        <v>0</v>
      </c>
    </row>
    <row r="3970" spans="1:9" ht="15" x14ac:dyDescent="0.25">
      <c r="A3970" s="24" t="s">
        <v>4045</v>
      </c>
      <c r="B3970" s="20">
        <v>0</v>
      </c>
      <c r="C3970" s="21">
        <v>0</v>
      </c>
      <c r="D3970" s="25">
        <v>130809.3</v>
      </c>
      <c r="E3970" s="25">
        <v>64273.7</v>
      </c>
      <c r="F3970" s="21">
        <v>0</v>
      </c>
      <c r="G3970" s="22">
        <f t="shared" si="61"/>
        <v>66535.600000000006</v>
      </c>
      <c r="H3970" s="21">
        <v>0</v>
      </c>
      <c r="I3970" s="21">
        <v>0</v>
      </c>
    </row>
    <row r="3971" spans="1:9" ht="15" x14ac:dyDescent="0.25">
      <c r="A3971" s="24" t="s">
        <v>4046</v>
      </c>
      <c r="B3971" s="20">
        <v>0</v>
      </c>
      <c r="C3971" s="21">
        <v>0</v>
      </c>
      <c r="D3971" s="25">
        <v>118645.80000000002</v>
      </c>
      <c r="E3971" s="25">
        <v>42760.4</v>
      </c>
      <c r="F3971" s="21">
        <v>0</v>
      </c>
      <c r="G3971" s="22">
        <f t="shared" si="61"/>
        <v>75885.400000000023</v>
      </c>
      <c r="H3971" s="21">
        <v>0</v>
      </c>
      <c r="I3971" s="21">
        <v>0</v>
      </c>
    </row>
    <row r="3972" spans="1:9" ht="15" x14ac:dyDescent="0.25">
      <c r="A3972" s="24" t="s">
        <v>4047</v>
      </c>
      <c r="B3972" s="20">
        <v>0</v>
      </c>
      <c r="C3972" s="21">
        <v>0</v>
      </c>
      <c r="D3972" s="25">
        <v>115481.7</v>
      </c>
      <c r="E3972" s="25">
        <v>0</v>
      </c>
      <c r="F3972" s="21">
        <v>0</v>
      </c>
      <c r="G3972" s="22">
        <f t="shared" si="61"/>
        <v>115481.7</v>
      </c>
      <c r="H3972" s="21">
        <v>0</v>
      </c>
      <c r="I3972" s="21">
        <v>0</v>
      </c>
    </row>
    <row r="3973" spans="1:9" ht="15" x14ac:dyDescent="0.25">
      <c r="A3973" s="24" t="s">
        <v>4022</v>
      </c>
      <c r="B3973" s="20">
        <v>0</v>
      </c>
      <c r="C3973" s="21">
        <v>0</v>
      </c>
      <c r="D3973" s="25">
        <v>13483.2</v>
      </c>
      <c r="E3973" s="25">
        <v>0</v>
      </c>
      <c r="F3973" s="21">
        <v>0</v>
      </c>
      <c r="G3973" s="22">
        <f t="shared" si="61"/>
        <v>13483.2</v>
      </c>
      <c r="H3973" s="21">
        <v>0</v>
      </c>
      <c r="I3973" s="21">
        <v>0</v>
      </c>
    </row>
    <row r="3974" spans="1:9" ht="15" x14ac:dyDescent="0.25">
      <c r="A3974" s="24" t="s">
        <v>4048</v>
      </c>
      <c r="B3974" s="20">
        <v>0</v>
      </c>
      <c r="C3974" s="21">
        <v>0</v>
      </c>
      <c r="D3974" s="25">
        <v>58559.7</v>
      </c>
      <c r="E3974" s="25">
        <v>12636</v>
      </c>
      <c r="F3974" s="21">
        <v>0</v>
      </c>
      <c r="G3974" s="22">
        <f t="shared" si="61"/>
        <v>45923.7</v>
      </c>
      <c r="H3974" s="21">
        <v>0</v>
      </c>
      <c r="I3974" s="21">
        <v>0</v>
      </c>
    </row>
    <row r="3975" spans="1:9" ht="15" x14ac:dyDescent="0.25">
      <c r="A3975" s="24" t="s">
        <v>4049</v>
      </c>
      <c r="B3975" s="20">
        <v>0</v>
      </c>
      <c r="C3975" s="21">
        <v>0</v>
      </c>
      <c r="D3975" s="25">
        <v>61262.700000000004</v>
      </c>
      <c r="E3975" s="25">
        <v>151</v>
      </c>
      <c r="F3975" s="21">
        <v>0</v>
      </c>
      <c r="G3975" s="22">
        <f t="shared" ref="G3975:G4038" si="62">D3975-E3975</f>
        <v>61111.700000000004</v>
      </c>
      <c r="H3975" s="21">
        <v>0</v>
      </c>
      <c r="I3975" s="21">
        <v>0</v>
      </c>
    </row>
    <row r="3976" spans="1:9" ht="15" x14ac:dyDescent="0.25">
      <c r="A3976" s="24" t="s">
        <v>3816</v>
      </c>
      <c r="B3976" s="20">
        <v>0</v>
      </c>
      <c r="C3976" s="21">
        <v>0</v>
      </c>
      <c r="D3976" s="25">
        <v>320628.31</v>
      </c>
      <c r="E3976" s="25">
        <v>163327.62999999998</v>
      </c>
      <c r="F3976" s="21">
        <v>0</v>
      </c>
      <c r="G3976" s="22">
        <f t="shared" si="62"/>
        <v>157300.68000000002</v>
      </c>
      <c r="H3976" s="21">
        <v>0</v>
      </c>
      <c r="I3976" s="21">
        <v>0</v>
      </c>
    </row>
    <row r="3977" spans="1:9" ht="15" x14ac:dyDescent="0.25">
      <c r="A3977" s="24" t="s">
        <v>1004</v>
      </c>
      <c r="B3977" s="20">
        <v>0</v>
      </c>
      <c r="C3977" s="21">
        <v>0</v>
      </c>
      <c r="D3977" s="25">
        <v>154698.41</v>
      </c>
      <c r="E3977" s="25">
        <v>82042.060000000012</v>
      </c>
      <c r="F3977" s="21">
        <v>0</v>
      </c>
      <c r="G3977" s="22">
        <f t="shared" si="62"/>
        <v>72656.349999999991</v>
      </c>
      <c r="H3977" s="21">
        <v>0</v>
      </c>
      <c r="I3977" s="21">
        <v>0</v>
      </c>
    </row>
    <row r="3978" spans="1:9" ht="15" x14ac:dyDescent="0.25">
      <c r="A3978" s="24" t="s">
        <v>3817</v>
      </c>
      <c r="B3978" s="20">
        <v>0</v>
      </c>
      <c r="C3978" s="21">
        <v>0</v>
      </c>
      <c r="D3978" s="25">
        <v>160277.89999999997</v>
      </c>
      <c r="E3978" s="25">
        <v>54379</v>
      </c>
      <c r="F3978" s="21">
        <v>0</v>
      </c>
      <c r="G3978" s="22">
        <f t="shared" si="62"/>
        <v>105898.89999999997</v>
      </c>
      <c r="H3978" s="21">
        <v>0</v>
      </c>
      <c r="I3978" s="21">
        <v>0</v>
      </c>
    </row>
    <row r="3979" spans="1:9" ht="15" x14ac:dyDescent="0.25">
      <c r="A3979" s="24" t="s">
        <v>3818</v>
      </c>
      <c r="B3979" s="20">
        <v>0</v>
      </c>
      <c r="C3979" s="21">
        <v>0</v>
      </c>
      <c r="D3979" s="25">
        <v>155045.59999999998</v>
      </c>
      <c r="E3979" s="25">
        <v>113197.40000000001</v>
      </c>
      <c r="F3979" s="21">
        <v>0</v>
      </c>
      <c r="G3979" s="22">
        <f t="shared" si="62"/>
        <v>41848.199999999968</v>
      </c>
      <c r="H3979" s="21">
        <v>0</v>
      </c>
      <c r="I3979" s="21">
        <v>0</v>
      </c>
    </row>
    <row r="3980" spans="1:9" ht="15" x14ac:dyDescent="0.25">
      <c r="A3980" s="24" t="s">
        <v>3970</v>
      </c>
      <c r="B3980" s="20">
        <v>0</v>
      </c>
      <c r="C3980" s="21">
        <v>0</v>
      </c>
      <c r="D3980" s="25">
        <v>152910.29999999999</v>
      </c>
      <c r="E3980" s="25">
        <v>77691</v>
      </c>
      <c r="F3980" s="21">
        <v>0</v>
      </c>
      <c r="G3980" s="22">
        <f t="shared" si="62"/>
        <v>75219.299999999988</v>
      </c>
      <c r="H3980" s="21">
        <v>0</v>
      </c>
      <c r="I3980" s="21">
        <v>0</v>
      </c>
    </row>
    <row r="3981" spans="1:9" ht="15" x14ac:dyDescent="0.25">
      <c r="A3981" s="24" t="s">
        <v>4050</v>
      </c>
      <c r="B3981" s="20">
        <v>0</v>
      </c>
      <c r="C3981" s="21">
        <v>0</v>
      </c>
      <c r="D3981" s="25">
        <v>151443.29999999999</v>
      </c>
      <c r="E3981" s="25">
        <v>96150.399999999994</v>
      </c>
      <c r="F3981" s="21">
        <v>0</v>
      </c>
      <c r="G3981" s="22">
        <f t="shared" si="62"/>
        <v>55292.899999999994</v>
      </c>
      <c r="H3981" s="21">
        <v>0</v>
      </c>
      <c r="I3981" s="21">
        <v>0</v>
      </c>
    </row>
    <row r="3982" spans="1:9" ht="15" x14ac:dyDescent="0.25">
      <c r="A3982" s="24" t="s">
        <v>4051</v>
      </c>
      <c r="B3982" s="20">
        <v>0</v>
      </c>
      <c r="C3982" s="21">
        <v>0</v>
      </c>
      <c r="D3982" s="25">
        <v>60668.599999999991</v>
      </c>
      <c r="E3982" s="25">
        <v>30882.9</v>
      </c>
      <c r="F3982" s="21">
        <v>0</v>
      </c>
      <c r="G3982" s="22">
        <f t="shared" si="62"/>
        <v>29785.69999999999</v>
      </c>
      <c r="H3982" s="21">
        <v>0</v>
      </c>
      <c r="I3982" s="21">
        <v>0</v>
      </c>
    </row>
    <row r="3983" spans="1:9" ht="15" x14ac:dyDescent="0.25">
      <c r="A3983" s="24" t="s">
        <v>4052</v>
      </c>
      <c r="B3983" s="20">
        <v>0</v>
      </c>
      <c r="C3983" s="21">
        <v>0</v>
      </c>
      <c r="D3983" s="25">
        <v>247466.60000000003</v>
      </c>
      <c r="E3983" s="25">
        <v>150597.1</v>
      </c>
      <c r="F3983" s="21">
        <v>0</v>
      </c>
      <c r="G3983" s="22">
        <f t="shared" si="62"/>
        <v>96869.500000000029</v>
      </c>
      <c r="H3983" s="21">
        <v>0</v>
      </c>
      <c r="I3983" s="21">
        <v>0</v>
      </c>
    </row>
    <row r="3984" spans="1:9" ht="15" x14ac:dyDescent="0.25">
      <c r="A3984" s="24" t="s">
        <v>4053</v>
      </c>
      <c r="B3984" s="20">
        <v>0</v>
      </c>
      <c r="C3984" s="21">
        <v>0</v>
      </c>
      <c r="D3984" s="25">
        <v>148688.00000000003</v>
      </c>
      <c r="E3984" s="25">
        <v>51374.399999999994</v>
      </c>
      <c r="F3984" s="21">
        <v>0</v>
      </c>
      <c r="G3984" s="22">
        <f t="shared" si="62"/>
        <v>97313.600000000035</v>
      </c>
      <c r="H3984" s="21">
        <v>0</v>
      </c>
      <c r="I3984" s="21">
        <v>0</v>
      </c>
    </row>
    <row r="3985" spans="1:9" ht="15" x14ac:dyDescent="0.25">
      <c r="A3985" s="24" t="s">
        <v>4054</v>
      </c>
      <c r="B3985" s="20">
        <v>0</v>
      </c>
      <c r="C3985" s="21">
        <v>0</v>
      </c>
      <c r="D3985" s="25">
        <v>209112.7</v>
      </c>
      <c r="E3985" s="25">
        <v>88819.05</v>
      </c>
      <c r="F3985" s="21">
        <v>0</v>
      </c>
      <c r="G3985" s="22">
        <f t="shared" si="62"/>
        <v>120293.65000000001</v>
      </c>
      <c r="H3985" s="21">
        <v>0</v>
      </c>
      <c r="I3985" s="21">
        <v>0</v>
      </c>
    </row>
    <row r="3986" spans="1:9" ht="15" x14ac:dyDescent="0.25">
      <c r="A3986" s="24" t="s">
        <v>4055</v>
      </c>
      <c r="B3986" s="20">
        <v>0</v>
      </c>
      <c r="C3986" s="21">
        <v>0</v>
      </c>
      <c r="D3986" s="25">
        <v>217800.6</v>
      </c>
      <c r="E3986" s="25">
        <v>110091</v>
      </c>
      <c r="F3986" s="21">
        <v>0</v>
      </c>
      <c r="G3986" s="22">
        <f t="shared" si="62"/>
        <v>107709.6</v>
      </c>
      <c r="H3986" s="21">
        <v>0</v>
      </c>
      <c r="I3986" s="21">
        <v>0</v>
      </c>
    </row>
    <row r="3987" spans="1:9" ht="15" x14ac:dyDescent="0.25">
      <c r="A3987" s="24" t="s">
        <v>4056</v>
      </c>
      <c r="B3987" s="20">
        <v>0</v>
      </c>
      <c r="C3987" s="21">
        <v>0</v>
      </c>
      <c r="D3987" s="25">
        <v>252103.02000000002</v>
      </c>
      <c r="E3987" s="25">
        <v>130742.90000000001</v>
      </c>
      <c r="F3987" s="21">
        <v>0</v>
      </c>
      <c r="G3987" s="22">
        <f t="shared" si="62"/>
        <v>121360.12000000001</v>
      </c>
      <c r="H3987" s="21">
        <v>0</v>
      </c>
      <c r="I3987" s="21">
        <v>0</v>
      </c>
    </row>
    <row r="3988" spans="1:9" ht="15" x14ac:dyDescent="0.25">
      <c r="A3988" s="24" t="s">
        <v>4057</v>
      </c>
      <c r="B3988" s="20">
        <v>0</v>
      </c>
      <c r="C3988" s="21">
        <v>0</v>
      </c>
      <c r="D3988" s="25">
        <v>284539.31999999995</v>
      </c>
      <c r="E3988" s="25">
        <v>106183.2</v>
      </c>
      <c r="F3988" s="21">
        <v>0</v>
      </c>
      <c r="G3988" s="22">
        <f t="shared" si="62"/>
        <v>178356.11999999994</v>
      </c>
      <c r="H3988" s="21">
        <v>0</v>
      </c>
      <c r="I3988" s="21">
        <v>0</v>
      </c>
    </row>
    <row r="3989" spans="1:9" ht="15" x14ac:dyDescent="0.25">
      <c r="A3989" s="24" t="s">
        <v>4058</v>
      </c>
      <c r="B3989" s="20">
        <v>0</v>
      </c>
      <c r="C3989" s="21">
        <v>0</v>
      </c>
      <c r="D3989" s="25">
        <v>165971.49000000002</v>
      </c>
      <c r="E3989" s="25">
        <v>82032.489999999991</v>
      </c>
      <c r="F3989" s="21">
        <v>0</v>
      </c>
      <c r="G3989" s="22">
        <f t="shared" si="62"/>
        <v>83939.000000000029</v>
      </c>
      <c r="H3989" s="21">
        <v>0</v>
      </c>
      <c r="I3989" s="21">
        <v>0</v>
      </c>
    </row>
    <row r="3990" spans="1:9" ht="15" x14ac:dyDescent="0.25">
      <c r="A3990" s="24" t="s">
        <v>4059</v>
      </c>
      <c r="B3990" s="20">
        <v>0</v>
      </c>
      <c r="C3990" s="21">
        <v>0</v>
      </c>
      <c r="D3990" s="25">
        <v>233543.14</v>
      </c>
      <c r="E3990" s="25">
        <v>121852.44000000002</v>
      </c>
      <c r="F3990" s="21">
        <v>0</v>
      </c>
      <c r="G3990" s="22">
        <f t="shared" si="62"/>
        <v>111690.7</v>
      </c>
      <c r="H3990" s="21">
        <v>0</v>
      </c>
      <c r="I3990" s="21">
        <v>0</v>
      </c>
    </row>
    <row r="3991" spans="1:9" ht="15" x14ac:dyDescent="0.25">
      <c r="A3991" s="24" t="s">
        <v>4060</v>
      </c>
      <c r="B3991" s="20">
        <v>0</v>
      </c>
      <c r="C3991" s="21">
        <v>0</v>
      </c>
      <c r="D3991" s="25">
        <v>160212.70000000004</v>
      </c>
      <c r="E3991" s="25">
        <v>59406.9</v>
      </c>
      <c r="F3991" s="21">
        <v>0</v>
      </c>
      <c r="G3991" s="22">
        <f t="shared" si="62"/>
        <v>100805.80000000005</v>
      </c>
      <c r="H3991" s="21">
        <v>0</v>
      </c>
      <c r="I3991" s="21">
        <v>0</v>
      </c>
    </row>
    <row r="3992" spans="1:9" ht="15" x14ac:dyDescent="0.25">
      <c r="A3992" s="24" t="s">
        <v>4061</v>
      </c>
      <c r="B3992" s="20">
        <v>0</v>
      </c>
      <c r="C3992" s="21">
        <v>0</v>
      </c>
      <c r="D3992" s="25">
        <v>160929.90000000002</v>
      </c>
      <c r="E3992" s="25">
        <v>94450.9</v>
      </c>
      <c r="F3992" s="21">
        <v>0</v>
      </c>
      <c r="G3992" s="22">
        <f t="shared" si="62"/>
        <v>66479.000000000029</v>
      </c>
      <c r="H3992" s="21">
        <v>0</v>
      </c>
      <c r="I3992" s="21">
        <v>0</v>
      </c>
    </row>
    <row r="3993" spans="1:9" ht="15" x14ac:dyDescent="0.25">
      <c r="A3993" s="24" t="s">
        <v>4062</v>
      </c>
      <c r="B3993" s="20">
        <v>0</v>
      </c>
      <c r="C3993" s="21">
        <v>0</v>
      </c>
      <c r="D3993" s="25">
        <v>260310.99999999997</v>
      </c>
      <c r="E3993" s="25">
        <v>118103.2</v>
      </c>
      <c r="F3993" s="21">
        <v>0</v>
      </c>
      <c r="G3993" s="22">
        <f t="shared" si="62"/>
        <v>142207.79999999999</v>
      </c>
      <c r="H3993" s="21">
        <v>0</v>
      </c>
      <c r="I3993" s="21">
        <v>0</v>
      </c>
    </row>
    <row r="3994" spans="1:9" ht="15" x14ac:dyDescent="0.25">
      <c r="A3994" s="24" t="s">
        <v>4063</v>
      </c>
      <c r="B3994" s="20">
        <v>0</v>
      </c>
      <c r="C3994" s="21">
        <v>0</v>
      </c>
      <c r="D3994" s="25">
        <v>250765.72</v>
      </c>
      <c r="E3994" s="25">
        <v>81900.5</v>
      </c>
      <c r="F3994" s="21">
        <v>0</v>
      </c>
      <c r="G3994" s="22">
        <f t="shared" si="62"/>
        <v>168865.22</v>
      </c>
      <c r="H3994" s="21">
        <v>0</v>
      </c>
      <c r="I3994" s="21">
        <v>0</v>
      </c>
    </row>
    <row r="3995" spans="1:9" ht="15" x14ac:dyDescent="0.25">
      <c r="A3995" s="24" t="s">
        <v>4064</v>
      </c>
      <c r="B3995" s="20">
        <v>0</v>
      </c>
      <c r="C3995" s="21">
        <v>0</v>
      </c>
      <c r="D3995" s="25">
        <v>68894.699999999983</v>
      </c>
      <c r="E3995" s="25">
        <v>22730.9</v>
      </c>
      <c r="F3995" s="21">
        <v>0</v>
      </c>
      <c r="G3995" s="22">
        <f t="shared" si="62"/>
        <v>46163.799999999981</v>
      </c>
      <c r="H3995" s="21">
        <v>0</v>
      </c>
      <c r="I3995" s="21">
        <v>0</v>
      </c>
    </row>
    <row r="3996" spans="1:9" ht="15" x14ac:dyDescent="0.25">
      <c r="A3996" s="24" t="s">
        <v>4065</v>
      </c>
      <c r="B3996" s="20">
        <v>0</v>
      </c>
      <c r="C3996" s="21">
        <v>0</v>
      </c>
      <c r="D3996" s="25">
        <v>70564.2</v>
      </c>
      <c r="E3996" s="25">
        <v>0</v>
      </c>
      <c r="F3996" s="21">
        <v>0</v>
      </c>
      <c r="G3996" s="22">
        <f t="shared" si="62"/>
        <v>70564.2</v>
      </c>
      <c r="H3996" s="21">
        <v>0</v>
      </c>
      <c r="I3996" s="21">
        <v>0</v>
      </c>
    </row>
    <row r="3997" spans="1:9" ht="15" x14ac:dyDescent="0.25">
      <c r="A3997" s="24" t="s">
        <v>4066</v>
      </c>
      <c r="B3997" s="20">
        <v>0</v>
      </c>
      <c r="C3997" s="21">
        <v>0</v>
      </c>
      <c r="D3997" s="25">
        <v>94493.700000000012</v>
      </c>
      <c r="E3997" s="25">
        <v>0</v>
      </c>
      <c r="F3997" s="21">
        <v>0</v>
      </c>
      <c r="G3997" s="22">
        <f t="shared" si="62"/>
        <v>94493.700000000012</v>
      </c>
      <c r="H3997" s="21">
        <v>0</v>
      </c>
      <c r="I3997" s="21">
        <v>0</v>
      </c>
    </row>
    <row r="3998" spans="1:9" ht="15" x14ac:dyDescent="0.25">
      <c r="A3998" s="24" t="s">
        <v>4067</v>
      </c>
      <c r="B3998" s="20">
        <v>0</v>
      </c>
      <c r="C3998" s="21">
        <v>0</v>
      </c>
      <c r="D3998" s="25">
        <v>115545.30000000002</v>
      </c>
      <c r="E3998" s="25">
        <v>0</v>
      </c>
      <c r="F3998" s="21">
        <v>0</v>
      </c>
      <c r="G3998" s="22">
        <f t="shared" si="62"/>
        <v>115545.30000000002</v>
      </c>
      <c r="H3998" s="21">
        <v>0</v>
      </c>
      <c r="I3998" s="21">
        <v>0</v>
      </c>
    </row>
    <row r="3999" spans="1:9" ht="15" x14ac:dyDescent="0.25">
      <c r="A3999" s="24" t="s">
        <v>4068</v>
      </c>
      <c r="B3999" s="20">
        <v>0</v>
      </c>
      <c r="C3999" s="21">
        <v>0</v>
      </c>
      <c r="D3999" s="25">
        <v>97032.6</v>
      </c>
      <c r="E3999" s="25">
        <v>10683</v>
      </c>
      <c r="F3999" s="21">
        <v>0</v>
      </c>
      <c r="G3999" s="22">
        <f t="shared" si="62"/>
        <v>86349.6</v>
      </c>
      <c r="H3999" s="21">
        <v>0</v>
      </c>
      <c r="I3999" s="21">
        <v>0</v>
      </c>
    </row>
    <row r="4000" spans="1:9" ht="15" x14ac:dyDescent="0.25">
      <c r="A4000" s="24" t="s">
        <v>4069</v>
      </c>
      <c r="B4000" s="20">
        <v>0</v>
      </c>
      <c r="C4000" s="21">
        <v>0</v>
      </c>
      <c r="D4000" s="25">
        <v>102952.50000000001</v>
      </c>
      <c r="E4000" s="25">
        <v>49582.65</v>
      </c>
      <c r="F4000" s="21">
        <v>0</v>
      </c>
      <c r="G4000" s="22">
        <f t="shared" si="62"/>
        <v>53369.850000000013</v>
      </c>
      <c r="H4000" s="21">
        <v>0</v>
      </c>
      <c r="I4000" s="21">
        <v>0</v>
      </c>
    </row>
    <row r="4001" spans="1:9" ht="15" x14ac:dyDescent="0.25">
      <c r="A4001" s="24" t="s">
        <v>4070</v>
      </c>
      <c r="B4001" s="20">
        <v>0</v>
      </c>
      <c r="C4001" s="21">
        <v>0</v>
      </c>
      <c r="D4001" s="25">
        <v>74809.5</v>
      </c>
      <c r="E4001" s="25">
        <v>0</v>
      </c>
      <c r="F4001" s="21">
        <v>0</v>
      </c>
      <c r="G4001" s="22">
        <f t="shared" si="62"/>
        <v>74809.5</v>
      </c>
      <c r="H4001" s="21">
        <v>0</v>
      </c>
      <c r="I4001" s="21">
        <v>0</v>
      </c>
    </row>
    <row r="4002" spans="1:9" ht="15" x14ac:dyDescent="0.25">
      <c r="A4002" s="24" t="s">
        <v>4071</v>
      </c>
      <c r="B4002" s="20">
        <v>0</v>
      </c>
      <c r="C4002" s="21">
        <v>0</v>
      </c>
      <c r="D4002" s="25">
        <v>58671</v>
      </c>
      <c r="E4002" s="25">
        <v>0</v>
      </c>
      <c r="F4002" s="21">
        <v>0</v>
      </c>
      <c r="G4002" s="22">
        <f t="shared" si="62"/>
        <v>58671</v>
      </c>
      <c r="H4002" s="21">
        <v>0</v>
      </c>
      <c r="I4002" s="21">
        <v>0</v>
      </c>
    </row>
    <row r="4003" spans="1:9" ht="15" x14ac:dyDescent="0.25">
      <c r="A4003" s="24" t="s">
        <v>3096</v>
      </c>
      <c r="B4003" s="20">
        <v>0</v>
      </c>
      <c r="C4003" s="21">
        <v>0</v>
      </c>
      <c r="D4003" s="25">
        <v>98182.500000000015</v>
      </c>
      <c r="E4003" s="25">
        <v>7986.4</v>
      </c>
      <c r="F4003" s="21">
        <v>0</v>
      </c>
      <c r="G4003" s="22">
        <f t="shared" si="62"/>
        <v>90196.10000000002</v>
      </c>
      <c r="H4003" s="21">
        <v>0</v>
      </c>
      <c r="I4003" s="21">
        <v>0</v>
      </c>
    </row>
    <row r="4004" spans="1:9" ht="15" x14ac:dyDescent="0.25">
      <c r="A4004" s="24" t="s">
        <v>3817</v>
      </c>
      <c r="B4004" s="20">
        <v>0</v>
      </c>
      <c r="C4004" s="21">
        <v>0</v>
      </c>
      <c r="D4004" s="25">
        <v>113602.19999999997</v>
      </c>
      <c r="E4004" s="25">
        <v>55555.1</v>
      </c>
      <c r="F4004" s="21">
        <v>0</v>
      </c>
      <c r="G4004" s="22">
        <f t="shared" si="62"/>
        <v>58047.099999999969</v>
      </c>
      <c r="H4004" s="21">
        <v>0</v>
      </c>
      <c r="I4004" s="21">
        <v>0</v>
      </c>
    </row>
    <row r="4005" spans="1:9" ht="15" x14ac:dyDescent="0.25">
      <c r="A4005" s="24" t="s">
        <v>4072</v>
      </c>
      <c r="B4005" s="20">
        <v>0</v>
      </c>
      <c r="C4005" s="21">
        <v>0</v>
      </c>
      <c r="D4005" s="25">
        <v>141669</v>
      </c>
      <c r="E4005" s="25">
        <v>15866</v>
      </c>
      <c r="F4005" s="21">
        <v>0</v>
      </c>
      <c r="G4005" s="22">
        <f t="shared" si="62"/>
        <v>125803</v>
      </c>
      <c r="H4005" s="21">
        <v>0</v>
      </c>
      <c r="I4005" s="21">
        <v>0</v>
      </c>
    </row>
    <row r="4006" spans="1:9" ht="15" x14ac:dyDescent="0.25">
      <c r="A4006" s="24" t="s">
        <v>4073</v>
      </c>
      <c r="B4006" s="20">
        <v>0</v>
      </c>
      <c r="C4006" s="21">
        <v>0</v>
      </c>
      <c r="D4006" s="25">
        <v>53106</v>
      </c>
      <c r="E4006" s="25">
        <v>8355.2000000000007</v>
      </c>
      <c r="F4006" s="21">
        <v>0</v>
      </c>
      <c r="G4006" s="22">
        <f t="shared" si="62"/>
        <v>44750.8</v>
      </c>
      <c r="H4006" s="21">
        <v>0</v>
      </c>
      <c r="I4006" s="21">
        <v>0</v>
      </c>
    </row>
    <row r="4007" spans="1:9" ht="15" x14ac:dyDescent="0.25">
      <c r="A4007" s="24" t="s">
        <v>4074</v>
      </c>
      <c r="B4007" s="20">
        <v>0</v>
      </c>
      <c r="C4007" s="21">
        <v>0</v>
      </c>
      <c r="D4007" s="25">
        <v>62630.1</v>
      </c>
      <c r="E4007" s="25">
        <v>3475.2</v>
      </c>
      <c r="F4007" s="21">
        <v>0</v>
      </c>
      <c r="G4007" s="22">
        <f t="shared" si="62"/>
        <v>59154.9</v>
      </c>
      <c r="H4007" s="21">
        <v>0</v>
      </c>
      <c r="I4007" s="21">
        <v>0</v>
      </c>
    </row>
    <row r="4008" spans="1:9" ht="15" x14ac:dyDescent="0.25">
      <c r="A4008" s="24" t="s">
        <v>4075</v>
      </c>
      <c r="B4008" s="20">
        <v>0</v>
      </c>
      <c r="C4008" s="21">
        <v>0</v>
      </c>
      <c r="D4008" s="25">
        <v>61421.7</v>
      </c>
      <c r="E4008" s="25">
        <v>2196</v>
      </c>
      <c r="F4008" s="21">
        <v>0</v>
      </c>
      <c r="G4008" s="22">
        <f t="shared" si="62"/>
        <v>59225.7</v>
      </c>
      <c r="H4008" s="21">
        <v>0</v>
      </c>
      <c r="I4008" s="21">
        <v>0</v>
      </c>
    </row>
    <row r="4009" spans="1:9" ht="15" x14ac:dyDescent="0.25">
      <c r="A4009" s="24" t="s">
        <v>4076</v>
      </c>
      <c r="B4009" s="20">
        <v>0</v>
      </c>
      <c r="C4009" s="21">
        <v>0</v>
      </c>
      <c r="D4009" s="25">
        <v>57605.7</v>
      </c>
      <c r="E4009" s="25">
        <v>30207.360000000001</v>
      </c>
      <c r="F4009" s="21">
        <v>0</v>
      </c>
      <c r="G4009" s="22">
        <f t="shared" si="62"/>
        <v>27398.339999999997</v>
      </c>
      <c r="H4009" s="21">
        <v>0</v>
      </c>
      <c r="I4009" s="21">
        <v>0</v>
      </c>
    </row>
    <row r="4010" spans="1:9" ht="15" x14ac:dyDescent="0.25">
      <c r="A4010" s="24" t="s">
        <v>4077</v>
      </c>
      <c r="B4010" s="20">
        <v>0</v>
      </c>
      <c r="C4010" s="21">
        <v>0</v>
      </c>
      <c r="D4010" s="25">
        <v>156535.5</v>
      </c>
      <c r="E4010" s="25">
        <v>56529.700000000004</v>
      </c>
      <c r="F4010" s="21">
        <v>0</v>
      </c>
      <c r="G4010" s="22">
        <f t="shared" si="62"/>
        <v>100005.79999999999</v>
      </c>
      <c r="H4010" s="21">
        <v>0</v>
      </c>
      <c r="I4010" s="21">
        <v>0</v>
      </c>
    </row>
    <row r="4011" spans="1:9" ht="15" x14ac:dyDescent="0.25">
      <c r="A4011" s="24" t="s">
        <v>4078</v>
      </c>
      <c r="B4011" s="20">
        <v>0</v>
      </c>
      <c r="C4011" s="21">
        <v>0</v>
      </c>
      <c r="D4011" s="25">
        <v>139697.4</v>
      </c>
      <c r="E4011" s="25">
        <v>46502.299999999996</v>
      </c>
      <c r="F4011" s="21">
        <v>0</v>
      </c>
      <c r="G4011" s="22">
        <f t="shared" si="62"/>
        <v>93195.1</v>
      </c>
      <c r="H4011" s="21">
        <v>0</v>
      </c>
      <c r="I4011" s="21">
        <v>0</v>
      </c>
    </row>
    <row r="4012" spans="1:9" ht="15" x14ac:dyDescent="0.25">
      <c r="A4012" s="24" t="s">
        <v>4079</v>
      </c>
      <c r="B4012" s="20">
        <v>0</v>
      </c>
      <c r="C4012" s="21">
        <v>0</v>
      </c>
      <c r="D4012" s="25">
        <v>127518.00000000001</v>
      </c>
      <c r="E4012" s="25">
        <v>52901.8</v>
      </c>
      <c r="F4012" s="21">
        <v>0</v>
      </c>
      <c r="G4012" s="22">
        <f t="shared" si="62"/>
        <v>74616.200000000012</v>
      </c>
      <c r="H4012" s="21">
        <v>0</v>
      </c>
      <c r="I4012" s="21">
        <v>0</v>
      </c>
    </row>
    <row r="4013" spans="1:9" ht="15" x14ac:dyDescent="0.25">
      <c r="A4013" s="24" t="s">
        <v>4080</v>
      </c>
      <c r="B4013" s="20">
        <v>0</v>
      </c>
      <c r="C4013" s="21">
        <v>0</v>
      </c>
      <c r="D4013" s="25">
        <v>56333.7</v>
      </c>
      <c r="E4013" s="25">
        <v>15533.7</v>
      </c>
      <c r="F4013" s="21">
        <v>0</v>
      </c>
      <c r="G4013" s="22">
        <f t="shared" si="62"/>
        <v>40800</v>
      </c>
      <c r="H4013" s="21">
        <v>0</v>
      </c>
      <c r="I4013" s="21">
        <v>0</v>
      </c>
    </row>
    <row r="4014" spans="1:9" ht="15" x14ac:dyDescent="0.25">
      <c r="A4014" s="24" t="s">
        <v>3072</v>
      </c>
      <c r="B4014" s="20">
        <v>0</v>
      </c>
      <c r="C4014" s="21">
        <v>0</v>
      </c>
      <c r="D4014" s="25">
        <v>141001.19999999998</v>
      </c>
      <c r="E4014" s="25">
        <v>7280.2</v>
      </c>
      <c r="F4014" s="21">
        <v>0</v>
      </c>
      <c r="G4014" s="22">
        <f t="shared" si="62"/>
        <v>133720.99999999997</v>
      </c>
      <c r="H4014" s="21">
        <v>0</v>
      </c>
      <c r="I4014" s="21">
        <v>0</v>
      </c>
    </row>
    <row r="4015" spans="1:9" ht="15" x14ac:dyDescent="0.25">
      <c r="A4015" s="24" t="s">
        <v>3645</v>
      </c>
      <c r="B4015" s="20">
        <v>0</v>
      </c>
      <c r="C4015" s="21">
        <v>0</v>
      </c>
      <c r="D4015" s="25">
        <v>152226.6</v>
      </c>
      <c r="E4015" s="25">
        <v>38834.6</v>
      </c>
      <c r="F4015" s="21">
        <v>0</v>
      </c>
      <c r="G4015" s="22">
        <f t="shared" si="62"/>
        <v>113392</v>
      </c>
      <c r="H4015" s="21">
        <v>0</v>
      </c>
      <c r="I4015" s="21">
        <v>0</v>
      </c>
    </row>
    <row r="4016" spans="1:9" ht="15" x14ac:dyDescent="0.25">
      <c r="A4016" s="24" t="s">
        <v>3777</v>
      </c>
      <c r="B4016" s="20">
        <v>0</v>
      </c>
      <c r="C4016" s="21">
        <v>0</v>
      </c>
      <c r="D4016" s="25">
        <v>95320.5</v>
      </c>
      <c r="E4016" s="25">
        <v>8827.1</v>
      </c>
      <c r="F4016" s="21">
        <v>0</v>
      </c>
      <c r="G4016" s="22">
        <f t="shared" si="62"/>
        <v>86493.4</v>
      </c>
      <c r="H4016" s="21">
        <v>0</v>
      </c>
      <c r="I4016" s="21">
        <v>0</v>
      </c>
    </row>
    <row r="4017" spans="1:9" ht="15" x14ac:dyDescent="0.25">
      <c r="A4017" s="24" t="s">
        <v>3821</v>
      </c>
      <c r="B4017" s="20">
        <v>0</v>
      </c>
      <c r="C4017" s="21">
        <v>0</v>
      </c>
      <c r="D4017" s="25">
        <v>64347.3</v>
      </c>
      <c r="E4017" s="25">
        <v>6966.69</v>
      </c>
      <c r="F4017" s="21">
        <v>0</v>
      </c>
      <c r="G4017" s="22">
        <f t="shared" si="62"/>
        <v>57380.61</v>
      </c>
      <c r="H4017" s="21">
        <v>0</v>
      </c>
      <c r="I4017" s="21">
        <v>0</v>
      </c>
    </row>
    <row r="4018" spans="1:9" ht="15" x14ac:dyDescent="0.25">
      <c r="A4018" s="24" t="s">
        <v>3822</v>
      </c>
      <c r="B4018" s="20">
        <v>0</v>
      </c>
      <c r="C4018" s="21">
        <v>0</v>
      </c>
      <c r="D4018" s="25">
        <v>73982.7</v>
      </c>
      <c r="E4018" s="25">
        <v>39832.400000000001</v>
      </c>
      <c r="F4018" s="21">
        <v>0</v>
      </c>
      <c r="G4018" s="22">
        <f t="shared" si="62"/>
        <v>34150.299999999996</v>
      </c>
      <c r="H4018" s="21">
        <v>0</v>
      </c>
      <c r="I4018" s="21">
        <v>0</v>
      </c>
    </row>
    <row r="4019" spans="1:9" ht="15" x14ac:dyDescent="0.25">
      <c r="A4019" s="24" t="s">
        <v>3630</v>
      </c>
      <c r="B4019" s="20">
        <v>0</v>
      </c>
      <c r="C4019" s="21">
        <v>0</v>
      </c>
      <c r="D4019" s="25">
        <v>24024.9</v>
      </c>
      <c r="E4019" s="25">
        <v>0</v>
      </c>
      <c r="F4019" s="21">
        <v>0</v>
      </c>
      <c r="G4019" s="22">
        <f t="shared" si="62"/>
        <v>24024.9</v>
      </c>
      <c r="H4019" s="21">
        <v>0</v>
      </c>
      <c r="I4019" s="21">
        <v>0</v>
      </c>
    </row>
    <row r="4020" spans="1:9" ht="15" x14ac:dyDescent="0.25">
      <c r="A4020" s="24" t="s">
        <v>3823</v>
      </c>
      <c r="B4020" s="20">
        <v>0</v>
      </c>
      <c r="C4020" s="21">
        <v>0</v>
      </c>
      <c r="D4020" s="25">
        <v>78538.049999999988</v>
      </c>
      <c r="E4020" s="25">
        <v>8017.7</v>
      </c>
      <c r="F4020" s="21">
        <v>0</v>
      </c>
      <c r="G4020" s="22">
        <f t="shared" si="62"/>
        <v>70520.349999999991</v>
      </c>
      <c r="H4020" s="21">
        <v>0</v>
      </c>
      <c r="I4020" s="21">
        <v>0</v>
      </c>
    </row>
    <row r="4021" spans="1:9" ht="15" x14ac:dyDescent="0.25">
      <c r="A4021" s="24" t="s">
        <v>4081</v>
      </c>
      <c r="B4021" s="20">
        <v>0</v>
      </c>
      <c r="C4021" s="21">
        <v>0</v>
      </c>
      <c r="D4021" s="25">
        <v>79030.820000000007</v>
      </c>
      <c r="E4021" s="25">
        <v>5145.95</v>
      </c>
      <c r="F4021" s="21">
        <v>0</v>
      </c>
      <c r="G4021" s="22">
        <f t="shared" si="62"/>
        <v>73884.87000000001</v>
      </c>
      <c r="H4021" s="21">
        <v>0</v>
      </c>
      <c r="I4021" s="21">
        <v>0</v>
      </c>
    </row>
    <row r="4022" spans="1:9" ht="15" x14ac:dyDescent="0.25">
      <c r="A4022" s="24" t="s">
        <v>4082</v>
      </c>
      <c r="B4022" s="20">
        <v>0</v>
      </c>
      <c r="C4022" s="21">
        <v>0</v>
      </c>
      <c r="D4022" s="25">
        <v>106925.91</v>
      </c>
      <c r="E4022" s="25">
        <v>24972</v>
      </c>
      <c r="F4022" s="21">
        <v>0</v>
      </c>
      <c r="G4022" s="22">
        <f t="shared" si="62"/>
        <v>81953.91</v>
      </c>
      <c r="H4022" s="21">
        <v>0</v>
      </c>
      <c r="I4022" s="21">
        <v>0</v>
      </c>
    </row>
    <row r="4023" spans="1:9" ht="15" x14ac:dyDescent="0.25">
      <c r="A4023" s="24" t="s">
        <v>4083</v>
      </c>
      <c r="B4023" s="20">
        <v>0</v>
      </c>
      <c r="C4023" s="21">
        <v>0</v>
      </c>
      <c r="D4023" s="25">
        <v>45156</v>
      </c>
      <c r="E4023" s="25">
        <v>0</v>
      </c>
      <c r="F4023" s="21">
        <v>0</v>
      </c>
      <c r="G4023" s="22">
        <f t="shared" si="62"/>
        <v>45156</v>
      </c>
      <c r="H4023" s="21">
        <v>0</v>
      </c>
      <c r="I4023" s="21">
        <v>0</v>
      </c>
    </row>
    <row r="4024" spans="1:9" ht="15" x14ac:dyDescent="0.25">
      <c r="A4024" s="24" t="s">
        <v>3061</v>
      </c>
      <c r="B4024" s="20">
        <v>0</v>
      </c>
      <c r="C4024" s="21">
        <v>0</v>
      </c>
      <c r="D4024" s="25">
        <v>76620.509999999995</v>
      </c>
      <c r="E4024" s="25">
        <v>8990.6</v>
      </c>
      <c r="F4024" s="21">
        <v>0</v>
      </c>
      <c r="G4024" s="22">
        <f t="shared" si="62"/>
        <v>67629.909999999989</v>
      </c>
      <c r="H4024" s="21">
        <v>0</v>
      </c>
      <c r="I4024" s="21">
        <v>0</v>
      </c>
    </row>
    <row r="4025" spans="1:9" ht="15" x14ac:dyDescent="0.25">
      <c r="A4025" s="24" t="s">
        <v>4084</v>
      </c>
      <c r="B4025" s="20">
        <v>0</v>
      </c>
      <c r="C4025" s="21">
        <v>0</v>
      </c>
      <c r="D4025" s="25">
        <v>88771.29</v>
      </c>
      <c r="E4025" s="25">
        <v>0</v>
      </c>
      <c r="F4025" s="21">
        <v>0</v>
      </c>
      <c r="G4025" s="22">
        <f t="shared" si="62"/>
        <v>88771.29</v>
      </c>
      <c r="H4025" s="21">
        <v>0</v>
      </c>
      <c r="I4025" s="21">
        <v>0</v>
      </c>
    </row>
    <row r="4026" spans="1:9" ht="15" x14ac:dyDescent="0.25">
      <c r="A4026" s="24" t="s">
        <v>4064</v>
      </c>
      <c r="B4026" s="20">
        <v>0</v>
      </c>
      <c r="C4026" s="21">
        <v>0</v>
      </c>
      <c r="D4026" s="25">
        <v>75858.899999999994</v>
      </c>
      <c r="E4026" s="25">
        <v>0</v>
      </c>
      <c r="F4026" s="21">
        <v>0</v>
      </c>
      <c r="G4026" s="22">
        <f t="shared" si="62"/>
        <v>75858.899999999994</v>
      </c>
      <c r="H4026" s="21">
        <v>0</v>
      </c>
      <c r="I4026" s="21">
        <v>0</v>
      </c>
    </row>
    <row r="4027" spans="1:9" ht="15" x14ac:dyDescent="0.25">
      <c r="A4027" s="24" t="s">
        <v>3579</v>
      </c>
      <c r="B4027" s="20">
        <v>0</v>
      </c>
      <c r="C4027" s="21">
        <v>0</v>
      </c>
      <c r="D4027" s="25">
        <v>57809.219999999994</v>
      </c>
      <c r="E4027" s="25">
        <v>0</v>
      </c>
      <c r="F4027" s="21">
        <v>0</v>
      </c>
      <c r="G4027" s="22">
        <f t="shared" si="62"/>
        <v>57809.219999999994</v>
      </c>
      <c r="H4027" s="21">
        <v>0</v>
      </c>
      <c r="I4027" s="21">
        <v>0</v>
      </c>
    </row>
    <row r="4028" spans="1:9" ht="15" x14ac:dyDescent="0.25">
      <c r="A4028" s="24" t="s">
        <v>4085</v>
      </c>
      <c r="B4028" s="20">
        <v>0</v>
      </c>
      <c r="C4028" s="21">
        <v>0</v>
      </c>
      <c r="D4028" s="25">
        <v>70479.81</v>
      </c>
      <c r="E4028" s="25">
        <v>15578.900000000001</v>
      </c>
      <c r="F4028" s="21">
        <v>0</v>
      </c>
      <c r="G4028" s="22">
        <f t="shared" si="62"/>
        <v>54900.909999999996</v>
      </c>
      <c r="H4028" s="21">
        <v>0</v>
      </c>
      <c r="I4028" s="21">
        <v>0</v>
      </c>
    </row>
    <row r="4029" spans="1:9" ht="15" x14ac:dyDescent="0.25">
      <c r="A4029" s="24" t="s">
        <v>4086</v>
      </c>
      <c r="B4029" s="20">
        <v>0</v>
      </c>
      <c r="C4029" s="21">
        <v>0</v>
      </c>
      <c r="D4029" s="25">
        <v>44774.400000000009</v>
      </c>
      <c r="E4029" s="25">
        <v>0</v>
      </c>
      <c r="F4029" s="21">
        <v>0</v>
      </c>
      <c r="G4029" s="22">
        <f t="shared" si="62"/>
        <v>44774.400000000009</v>
      </c>
      <c r="H4029" s="21">
        <v>0</v>
      </c>
      <c r="I4029" s="21">
        <v>0</v>
      </c>
    </row>
    <row r="4030" spans="1:9" ht="15" x14ac:dyDescent="0.25">
      <c r="A4030" s="24" t="s">
        <v>4087</v>
      </c>
      <c r="B4030" s="20">
        <v>0</v>
      </c>
      <c r="C4030" s="21">
        <v>0</v>
      </c>
      <c r="D4030" s="25">
        <v>254353.05999999994</v>
      </c>
      <c r="E4030" s="25">
        <v>19749.099999999999</v>
      </c>
      <c r="F4030" s="21">
        <v>0</v>
      </c>
      <c r="G4030" s="22">
        <f t="shared" si="62"/>
        <v>234603.95999999993</v>
      </c>
      <c r="H4030" s="21">
        <v>0</v>
      </c>
      <c r="I4030" s="21">
        <v>0</v>
      </c>
    </row>
    <row r="4031" spans="1:9" ht="15" x14ac:dyDescent="0.25">
      <c r="A4031" s="24" t="s">
        <v>4088</v>
      </c>
      <c r="B4031" s="20">
        <v>0</v>
      </c>
      <c r="C4031" s="21">
        <v>0</v>
      </c>
      <c r="D4031" s="25">
        <v>7902.3</v>
      </c>
      <c r="E4031" s="25">
        <v>6411.3</v>
      </c>
      <c r="F4031" s="21">
        <v>0</v>
      </c>
      <c r="G4031" s="22">
        <f t="shared" si="62"/>
        <v>1491</v>
      </c>
      <c r="H4031" s="21">
        <v>0</v>
      </c>
      <c r="I4031" s="21">
        <v>0</v>
      </c>
    </row>
    <row r="4032" spans="1:9" ht="15" x14ac:dyDescent="0.25">
      <c r="A4032" s="24" t="s">
        <v>4089</v>
      </c>
      <c r="B4032" s="20">
        <v>0</v>
      </c>
      <c r="C4032" s="21">
        <v>0</v>
      </c>
      <c r="D4032" s="25">
        <v>168237.9</v>
      </c>
      <c r="E4032" s="25">
        <v>4548.5</v>
      </c>
      <c r="F4032" s="21">
        <v>0</v>
      </c>
      <c r="G4032" s="22">
        <f t="shared" si="62"/>
        <v>163689.4</v>
      </c>
      <c r="H4032" s="21">
        <v>0</v>
      </c>
      <c r="I4032" s="21">
        <v>0</v>
      </c>
    </row>
    <row r="4033" spans="1:9" ht="15" x14ac:dyDescent="0.25">
      <c r="A4033" s="24" t="s">
        <v>3644</v>
      </c>
      <c r="B4033" s="20">
        <v>0</v>
      </c>
      <c r="C4033" s="21">
        <v>0</v>
      </c>
      <c r="D4033" s="25">
        <v>10303.200000000001</v>
      </c>
      <c r="E4033" s="25">
        <v>3000</v>
      </c>
      <c r="F4033" s="21">
        <v>0</v>
      </c>
      <c r="G4033" s="22">
        <f t="shared" si="62"/>
        <v>7303.2000000000007</v>
      </c>
      <c r="H4033" s="21">
        <v>0</v>
      </c>
      <c r="I4033" s="21">
        <v>0</v>
      </c>
    </row>
    <row r="4034" spans="1:9" ht="15" x14ac:dyDescent="0.25">
      <c r="A4034" s="24" t="s">
        <v>3646</v>
      </c>
      <c r="B4034" s="20">
        <v>0</v>
      </c>
      <c r="C4034" s="21">
        <v>0</v>
      </c>
      <c r="D4034" s="25">
        <v>119361.29999999999</v>
      </c>
      <c r="E4034" s="25">
        <v>82.5</v>
      </c>
      <c r="F4034" s="21">
        <v>0</v>
      </c>
      <c r="G4034" s="22">
        <f t="shared" si="62"/>
        <v>119278.79999999999</v>
      </c>
      <c r="H4034" s="21">
        <v>0</v>
      </c>
      <c r="I4034" s="21">
        <v>0</v>
      </c>
    </row>
    <row r="4035" spans="1:9" ht="15" x14ac:dyDescent="0.25">
      <c r="A4035" s="24" t="s">
        <v>3655</v>
      </c>
      <c r="B4035" s="20">
        <v>0</v>
      </c>
      <c r="C4035" s="21">
        <v>0</v>
      </c>
      <c r="D4035" s="25">
        <v>85732.799999999988</v>
      </c>
      <c r="E4035" s="25">
        <v>15547.6</v>
      </c>
      <c r="F4035" s="21">
        <v>0</v>
      </c>
      <c r="G4035" s="22">
        <f t="shared" si="62"/>
        <v>70185.199999999983</v>
      </c>
      <c r="H4035" s="21">
        <v>0</v>
      </c>
      <c r="I4035" s="21">
        <v>0</v>
      </c>
    </row>
    <row r="4036" spans="1:9" ht="15" x14ac:dyDescent="0.25">
      <c r="A4036" s="24" t="s">
        <v>3788</v>
      </c>
      <c r="B4036" s="20">
        <v>0</v>
      </c>
      <c r="C4036" s="21">
        <v>0</v>
      </c>
      <c r="D4036" s="25">
        <v>141303.30000000002</v>
      </c>
      <c r="E4036" s="25">
        <v>4647.5</v>
      </c>
      <c r="F4036" s="21">
        <v>0</v>
      </c>
      <c r="G4036" s="22">
        <f t="shared" si="62"/>
        <v>136655.80000000002</v>
      </c>
      <c r="H4036" s="21">
        <v>0</v>
      </c>
      <c r="I4036" s="21">
        <v>0</v>
      </c>
    </row>
    <row r="4037" spans="1:9" ht="15" x14ac:dyDescent="0.25">
      <c r="A4037" s="24" t="s">
        <v>4090</v>
      </c>
      <c r="B4037" s="20">
        <v>0</v>
      </c>
      <c r="C4037" s="21">
        <v>0</v>
      </c>
      <c r="D4037" s="25">
        <v>67241.100000000006</v>
      </c>
      <c r="E4037" s="25">
        <v>15699.8</v>
      </c>
      <c r="F4037" s="21">
        <v>0</v>
      </c>
      <c r="G4037" s="22">
        <f t="shared" si="62"/>
        <v>51541.3</v>
      </c>
      <c r="H4037" s="21">
        <v>0</v>
      </c>
      <c r="I4037" s="21">
        <v>0</v>
      </c>
    </row>
    <row r="4038" spans="1:9" ht="15" x14ac:dyDescent="0.25">
      <c r="A4038" s="24" t="s">
        <v>3789</v>
      </c>
      <c r="B4038" s="20">
        <v>0</v>
      </c>
      <c r="C4038" s="21">
        <v>0</v>
      </c>
      <c r="D4038" s="25">
        <v>55328.82</v>
      </c>
      <c r="E4038" s="25">
        <v>0</v>
      </c>
      <c r="F4038" s="21">
        <v>0</v>
      </c>
      <c r="G4038" s="22">
        <f t="shared" si="62"/>
        <v>55328.82</v>
      </c>
      <c r="H4038" s="21">
        <v>0</v>
      </c>
      <c r="I4038" s="21">
        <v>0</v>
      </c>
    </row>
    <row r="4039" spans="1:9" ht="15" x14ac:dyDescent="0.25">
      <c r="A4039" s="24" t="s">
        <v>3790</v>
      </c>
      <c r="B4039" s="20">
        <v>0</v>
      </c>
      <c r="C4039" s="21">
        <v>0</v>
      </c>
      <c r="D4039" s="25">
        <v>57732.900000000009</v>
      </c>
      <c r="E4039" s="25">
        <v>0</v>
      </c>
      <c r="F4039" s="21">
        <v>0</v>
      </c>
      <c r="G4039" s="22">
        <f t="shared" ref="G4039:G4102" si="63">D4039-E4039</f>
        <v>57732.900000000009</v>
      </c>
      <c r="H4039" s="21">
        <v>0</v>
      </c>
      <c r="I4039" s="21">
        <v>0</v>
      </c>
    </row>
    <row r="4040" spans="1:9" ht="15" x14ac:dyDescent="0.25">
      <c r="A4040" s="24" t="s">
        <v>3791</v>
      </c>
      <c r="B4040" s="20">
        <v>0</v>
      </c>
      <c r="C4040" s="21">
        <v>0</v>
      </c>
      <c r="D4040" s="25">
        <v>67113.900000000009</v>
      </c>
      <c r="E4040" s="25">
        <v>11498</v>
      </c>
      <c r="F4040" s="21">
        <v>0</v>
      </c>
      <c r="G4040" s="22">
        <f t="shared" si="63"/>
        <v>55615.900000000009</v>
      </c>
      <c r="H4040" s="21">
        <v>0</v>
      </c>
      <c r="I4040" s="21">
        <v>0</v>
      </c>
    </row>
    <row r="4041" spans="1:9" ht="15" x14ac:dyDescent="0.25">
      <c r="A4041" s="24" t="s">
        <v>3799</v>
      </c>
      <c r="B4041" s="20">
        <v>0</v>
      </c>
      <c r="C4041" s="21">
        <v>0</v>
      </c>
      <c r="D4041" s="25">
        <v>123288.6</v>
      </c>
      <c r="E4041" s="25">
        <v>15965.2</v>
      </c>
      <c r="F4041" s="21">
        <v>0</v>
      </c>
      <c r="G4041" s="22">
        <f t="shared" si="63"/>
        <v>107323.40000000001</v>
      </c>
      <c r="H4041" s="21">
        <v>0</v>
      </c>
      <c r="I4041" s="21">
        <v>0</v>
      </c>
    </row>
    <row r="4042" spans="1:9" ht="15" x14ac:dyDescent="0.25">
      <c r="A4042" s="24" t="s">
        <v>3805</v>
      </c>
      <c r="B4042" s="20">
        <v>0</v>
      </c>
      <c r="C4042" s="21">
        <v>0</v>
      </c>
      <c r="D4042" s="25">
        <v>80183.7</v>
      </c>
      <c r="E4042" s="25">
        <v>11976.48</v>
      </c>
      <c r="F4042" s="21">
        <v>0</v>
      </c>
      <c r="G4042" s="22">
        <f t="shared" si="63"/>
        <v>68207.22</v>
      </c>
      <c r="H4042" s="21">
        <v>0</v>
      </c>
      <c r="I4042" s="21">
        <v>0</v>
      </c>
    </row>
    <row r="4043" spans="1:9" ht="15" x14ac:dyDescent="0.25">
      <c r="A4043" s="24" t="s">
        <v>3806</v>
      </c>
      <c r="B4043" s="20">
        <v>0</v>
      </c>
      <c r="C4043" s="21">
        <v>0</v>
      </c>
      <c r="D4043" s="25">
        <v>26152.32</v>
      </c>
      <c r="E4043" s="25">
        <v>0</v>
      </c>
      <c r="F4043" s="21">
        <v>0</v>
      </c>
      <c r="G4043" s="22">
        <f t="shared" si="63"/>
        <v>26152.32</v>
      </c>
      <c r="H4043" s="21">
        <v>0</v>
      </c>
      <c r="I4043" s="21">
        <v>0</v>
      </c>
    </row>
    <row r="4044" spans="1:9" ht="15" x14ac:dyDescent="0.25">
      <c r="A4044" s="24" t="s">
        <v>3807</v>
      </c>
      <c r="B4044" s="20">
        <v>0</v>
      </c>
      <c r="C4044" s="21">
        <v>0</v>
      </c>
      <c r="D4044" s="25">
        <v>75175.199999999997</v>
      </c>
      <c r="E4044" s="25">
        <v>18957.400000000001</v>
      </c>
      <c r="F4044" s="21">
        <v>0</v>
      </c>
      <c r="G4044" s="22">
        <f t="shared" si="63"/>
        <v>56217.799999999996</v>
      </c>
      <c r="H4044" s="21">
        <v>0</v>
      </c>
      <c r="I4044" s="21">
        <v>0</v>
      </c>
    </row>
    <row r="4045" spans="1:9" ht="15" x14ac:dyDescent="0.25">
      <c r="A4045" s="24" t="s">
        <v>4091</v>
      </c>
      <c r="B4045" s="20">
        <v>0</v>
      </c>
      <c r="C4045" s="21">
        <v>0</v>
      </c>
      <c r="D4045" s="25">
        <v>8117.34</v>
      </c>
      <c r="E4045" s="25">
        <v>0</v>
      </c>
      <c r="F4045" s="21">
        <v>0</v>
      </c>
      <c r="G4045" s="22">
        <f t="shared" si="63"/>
        <v>8117.34</v>
      </c>
      <c r="H4045" s="21">
        <v>0</v>
      </c>
      <c r="I4045" s="21">
        <v>0</v>
      </c>
    </row>
    <row r="4046" spans="1:9" ht="15" x14ac:dyDescent="0.25">
      <c r="A4046" s="24" t="s">
        <v>3808</v>
      </c>
      <c r="B4046" s="20">
        <v>0</v>
      </c>
      <c r="C4046" s="21">
        <v>0</v>
      </c>
      <c r="D4046" s="25">
        <v>69053.7</v>
      </c>
      <c r="E4046" s="25">
        <v>1709</v>
      </c>
      <c r="F4046" s="21">
        <v>0</v>
      </c>
      <c r="G4046" s="22">
        <f t="shared" si="63"/>
        <v>67344.7</v>
      </c>
      <c r="H4046" s="21">
        <v>0</v>
      </c>
      <c r="I4046" s="21">
        <v>0</v>
      </c>
    </row>
    <row r="4047" spans="1:9" ht="15" x14ac:dyDescent="0.25">
      <c r="A4047" s="24" t="s">
        <v>3809</v>
      </c>
      <c r="B4047" s="20">
        <v>0</v>
      </c>
      <c r="C4047" s="21">
        <v>0</v>
      </c>
      <c r="D4047" s="25">
        <v>118916.1</v>
      </c>
      <c r="E4047" s="25">
        <v>16233.4</v>
      </c>
      <c r="F4047" s="21">
        <v>0</v>
      </c>
      <c r="G4047" s="22">
        <f t="shared" si="63"/>
        <v>102682.70000000001</v>
      </c>
      <c r="H4047" s="21">
        <v>0</v>
      </c>
      <c r="I4047" s="21">
        <v>0</v>
      </c>
    </row>
    <row r="4048" spans="1:9" ht="15" x14ac:dyDescent="0.25">
      <c r="A4048" s="24" t="s">
        <v>3810</v>
      </c>
      <c r="B4048" s="20">
        <v>0</v>
      </c>
      <c r="C4048" s="21">
        <v>0</v>
      </c>
      <c r="D4048" s="25">
        <v>52454.100000000006</v>
      </c>
      <c r="E4048" s="25">
        <v>13289.900000000001</v>
      </c>
      <c r="F4048" s="21">
        <v>0</v>
      </c>
      <c r="G4048" s="22">
        <f t="shared" si="63"/>
        <v>39164.200000000004</v>
      </c>
      <c r="H4048" s="21">
        <v>0</v>
      </c>
      <c r="I4048" s="21">
        <v>0</v>
      </c>
    </row>
    <row r="4049" spans="1:9" ht="15" x14ac:dyDescent="0.25">
      <c r="A4049" s="24" t="s">
        <v>4092</v>
      </c>
      <c r="B4049" s="20">
        <v>0</v>
      </c>
      <c r="C4049" s="21">
        <v>0</v>
      </c>
      <c r="D4049" s="25">
        <v>9699</v>
      </c>
      <c r="E4049" s="25">
        <v>0</v>
      </c>
      <c r="F4049" s="21">
        <v>0</v>
      </c>
      <c r="G4049" s="22">
        <f t="shared" si="63"/>
        <v>9699</v>
      </c>
      <c r="H4049" s="21">
        <v>0</v>
      </c>
      <c r="I4049" s="21">
        <v>0</v>
      </c>
    </row>
    <row r="4050" spans="1:9" ht="15" x14ac:dyDescent="0.25">
      <c r="A4050" s="24" t="s">
        <v>4093</v>
      </c>
      <c r="B4050" s="20">
        <v>0</v>
      </c>
      <c r="C4050" s="21">
        <v>0</v>
      </c>
      <c r="D4050" s="25">
        <v>84239.79</v>
      </c>
      <c r="E4050" s="25">
        <v>0</v>
      </c>
      <c r="F4050" s="21">
        <v>0</v>
      </c>
      <c r="G4050" s="22">
        <f t="shared" si="63"/>
        <v>84239.79</v>
      </c>
      <c r="H4050" s="21">
        <v>0</v>
      </c>
      <c r="I4050" s="21">
        <v>0</v>
      </c>
    </row>
    <row r="4051" spans="1:9" ht="15" x14ac:dyDescent="0.25">
      <c r="A4051" s="24" t="s">
        <v>4094</v>
      </c>
      <c r="B4051" s="20">
        <v>0</v>
      </c>
      <c r="C4051" s="21">
        <v>0</v>
      </c>
      <c r="D4051" s="25">
        <v>49592.1</v>
      </c>
      <c r="E4051" s="25">
        <v>1824.5</v>
      </c>
      <c r="F4051" s="21">
        <v>0</v>
      </c>
      <c r="G4051" s="22">
        <f t="shared" si="63"/>
        <v>47767.6</v>
      </c>
      <c r="H4051" s="21">
        <v>0</v>
      </c>
      <c r="I4051" s="21">
        <v>0</v>
      </c>
    </row>
    <row r="4052" spans="1:9" ht="15" x14ac:dyDescent="0.25">
      <c r="A4052" s="24" t="s">
        <v>4095</v>
      </c>
      <c r="B4052" s="20">
        <v>0</v>
      </c>
      <c r="C4052" s="21">
        <v>0</v>
      </c>
      <c r="D4052" s="25">
        <v>115974.59999999999</v>
      </c>
      <c r="E4052" s="25">
        <v>17823.8</v>
      </c>
      <c r="F4052" s="21">
        <v>0</v>
      </c>
      <c r="G4052" s="22">
        <f t="shared" si="63"/>
        <v>98150.799999999988</v>
      </c>
      <c r="H4052" s="21">
        <v>0</v>
      </c>
      <c r="I4052" s="21">
        <v>0</v>
      </c>
    </row>
    <row r="4053" spans="1:9" ht="15" x14ac:dyDescent="0.25">
      <c r="A4053" s="24" t="s">
        <v>2767</v>
      </c>
      <c r="B4053" s="20">
        <v>0</v>
      </c>
      <c r="C4053" s="21">
        <v>0</v>
      </c>
      <c r="D4053" s="25">
        <v>148394.70000000001</v>
      </c>
      <c r="E4053" s="25">
        <v>27870.5</v>
      </c>
      <c r="F4053" s="21">
        <v>0</v>
      </c>
      <c r="G4053" s="22">
        <f t="shared" si="63"/>
        <v>120524.20000000001</v>
      </c>
      <c r="H4053" s="21">
        <v>0</v>
      </c>
      <c r="I4053" s="21">
        <v>0</v>
      </c>
    </row>
    <row r="4054" spans="1:9" ht="15" x14ac:dyDescent="0.25">
      <c r="A4054" s="24" t="s">
        <v>4096</v>
      </c>
      <c r="B4054" s="20">
        <v>0</v>
      </c>
      <c r="C4054" s="21">
        <v>0</v>
      </c>
      <c r="D4054" s="25">
        <v>120076.79999999999</v>
      </c>
      <c r="E4054" s="25">
        <v>30102.6</v>
      </c>
      <c r="F4054" s="21">
        <v>0</v>
      </c>
      <c r="G4054" s="22">
        <f t="shared" si="63"/>
        <v>89974.199999999983</v>
      </c>
      <c r="H4054" s="21">
        <v>0</v>
      </c>
      <c r="I4054" s="21">
        <v>0</v>
      </c>
    </row>
    <row r="4055" spans="1:9" ht="15" x14ac:dyDescent="0.25">
      <c r="A4055" s="24" t="s">
        <v>4049</v>
      </c>
      <c r="B4055" s="20">
        <v>0</v>
      </c>
      <c r="C4055" s="21">
        <v>0</v>
      </c>
      <c r="D4055" s="25">
        <v>196492.2</v>
      </c>
      <c r="E4055" s="25">
        <v>79727.37999999999</v>
      </c>
      <c r="F4055" s="21">
        <v>0</v>
      </c>
      <c r="G4055" s="22">
        <f t="shared" si="63"/>
        <v>116764.82000000002</v>
      </c>
      <c r="H4055" s="21">
        <v>0</v>
      </c>
      <c r="I4055" s="21">
        <v>0</v>
      </c>
    </row>
    <row r="4056" spans="1:9" ht="15" x14ac:dyDescent="0.25">
      <c r="A4056" s="24" t="s">
        <v>3543</v>
      </c>
      <c r="B4056" s="20">
        <v>0</v>
      </c>
      <c r="C4056" s="21">
        <v>0</v>
      </c>
      <c r="D4056" s="25">
        <v>156710.39999999994</v>
      </c>
      <c r="E4056" s="25">
        <v>47059.1</v>
      </c>
      <c r="F4056" s="21">
        <v>0</v>
      </c>
      <c r="G4056" s="22">
        <f t="shared" si="63"/>
        <v>109651.29999999993</v>
      </c>
      <c r="H4056" s="21">
        <v>0</v>
      </c>
      <c r="I4056" s="21">
        <v>0</v>
      </c>
    </row>
    <row r="4057" spans="1:9" ht="15" x14ac:dyDescent="0.25">
      <c r="A4057" s="24" t="s">
        <v>4097</v>
      </c>
      <c r="B4057" s="20">
        <v>0</v>
      </c>
      <c r="C4057" s="21">
        <v>0</v>
      </c>
      <c r="D4057" s="25">
        <v>135200</v>
      </c>
      <c r="E4057" s="25">
        <v>42284.399999999994</v>
      </c>
      <c r="F4057" s="21">
        <v>0</v>
      </c>
      <c r="G4057" s="22">
        <f t="shared" si="63"/>
        <v>92915.6</v>
      </c>
      <c r="H4057" s="21">
        <v>0</v>
      </c>
      <c r="I4057" s="21">
        <v>0</v>
      </c>
    </row>
    <row r="4058" spans="1:9" ht="15" x14ac:dyDescent="0.25">
      <c r="A4058" s="24" t="s">
        <v>4098</v>
      </c>
      <c r="B4058" s="20">
        <v>0</v>
      </c>
      <c r="C4058" s="21">
        <v>0</v>
      </c>
      <c r="D4058" s="25">
        <v>131858.69999999998</v>
      </c>
      <c r="E4058" s="25">
        <v>48727.8</v>
      </c>
      <c r="F4058" s="21">
        <v>0</v>
      </c>
      <c r="G4058" s="22">
        <f t="shared" si="63"/>
        <v>83130.89999999998</v>
      </c>
      <c r="H4058" s="21">
        <v>0</v>
      </c>
      <c r="I4058" s="21">
        <v>0</v>
      </c>
    </row>
    <row r="4059" spans="1:9" ht="15" x14ac:dyDescent="0.25">
      <c r="A4059" s="24" t="s">
        <v>4099</v>
      </c>
      <c r="B4059" s="20">
        <v>0</v>
      </c>
      <c r="C4059" s="21">
        <v>0</v>
      </c>
      <c r="D4059" s="25">
        <v>141223.79999999996</v>
      </c>
      <c r="E4059" s="25">
        <v>64447.1</v>
      </c>
      <c r="F4059" s="21">
        <v>0</v>
      </c>
      <c r="G4059" s="22">
        <f t="shared" si="63"/>
        <v>76776.699999999953</v>
      </c>
      <c r="H4059" s="21">
        <v>0</v>
      </c>
      <c r="I4059" s="21">
        <v>0</v>
      </c>
    </row>
    <row r="4060" spans="1:9" ht="15" x14ac:dyDescent="0.25">
      <c r="A4060" s="24" t="s">
        <v>4100</v>
      </c>
      <c r="B4060" s="20">
        <v>0</v>
      </c>
      <c r="C4060" s="21">
        <v>0</v>
      </c>
      <c r="D4060" s="25">
        <v>109121.7</v>
      </c>
      <c r="E4060" s="25">
        <v>9720.5999999999985</v>
      </c>
      <c r="F4060" s="21">
        <v>0</v>
      </c>
      <c r="G4060" s="22">
        <f t="shared" si="63"/>
        <v>99401.1</v>
      </c>
      <c r="H4060" s="21">
        <v>0</v>
      </c>
      <c r="I4060" s="21">
        <v>0</v>
      </c>
    </row>
    <row r="4061" spans="1:9" ht="15" x14ac:dyDescent="0.25">
      <c r="A4061" s="24" t="s">
        <v>4101</v>
      </c>
      <c r="B4061" s="20">
        <v>0</v>
      </c>
      <c r="C4061" s="21">
        <v>0</v>
      </c>
      <c r="D4061" s="25">
        <v>112572.00000000001</v>
      </c>
      <c r="E4061" s="25">
        <v>3637</v>
      </c>
      <c r="F4061" s="21">
        <v>0</v>
      </c>
      <c r="G4061" s="22">
        <f t="shared" si="63"/>
        <v>108935.00000000001</v>
      </c>
      <c r="H4061" s="21">
        <v>0</v>
      </c>
      <c r="I4061" s="21">
        <v>0</v>
      </c>
    </row>
    <row r="4062" spans="1:9" ht="15" x14ac:dyDescent="0.25">
      <c r="A4062" s="24" t="s">
        <v>4102</v>
      </c>
      <c r="B4062" s="20">
        <v>0</v>
      </c>
      <c r="C4062" s="21">
        <v>0</v>
      </c>
      <c r="D4062" s="25">
        <v>139888.19999999998</v>
      </c>
      <c r="E4062" s="25">
        <v>60881.3</v>
      </c>
      <c r="F4062" s="21">
        <v>0</v>
      </c>
      <c r="G4062" s="22">
        <f t="shared" si="63"/>
        <v>79006.89999999998</v>
      </c>
      <c r="H4062" s="21">
        <v>0</v>
      </c>
      <c r="I4062" s="21">
        <v>0</v>
      </c>
    </row>
    <row r="4063" spans="1:9" ht="15" x14ac:dyDescent="0.25">
      <c r="A4063" s="24" t="s">
        <v>4103</v>
      </c>
      <c r="B4063" s="20">
        <v>0</v>
      </c>
      <c r="C4063" s="21">
        <v>0</v>
      </c>
      <c r="D4063" s="25">
        <v>95384.1</v>
      </c>
      <c r="E4063" s="25">
        <v>21722.799999999999</v>
      </c>
      <c r="F4063" s="21">
        <v>0</v>
      </c>
      <c r="G4063" s="22">
        <f t="shared" si="63"/>
        <v>73661.3</v>
      </c>
      <c r="H4063" s="21">
        <v>0</v>
      </c>
      <c r="I4063" s="21">
        <v>0</v>
      </c>
    </row>
    <row r="4064" spans="1:9" ht="15" x14ac:dyDescent="0.25">
      <c r="A4064" s="24" t="s">
        <v>4104</v>
      </c>
      <c r="B4064" s="20">
        <v>0</v>
      </c>
      <c r="C4064" s="21">
        <v>0</v>
      </c>
      <c r="D4064" s="25">
        <v>49480.800000000003</v>
      </c>
      <c r="E4064" s="25">
        <v>0</v>
      </c>
      <c r="F4064" s="21">
        <v>0</v>
      </c>
      <c r="G4064" s="22">
        <f t="shared" si="63"/>
        <v>49480.800000000003</v>
      </c>
      <c r="H4064" s="21">
        <v>0</v>
      </c>
      <c r="I4064" s="21">
        <v>0</v>
      </c>
    </row>
    <row r="4065" spans="1:9" ht="15" x14ac:dyDescent="0.25">
      <c r="A4065" s="24" t="s">
        <v>891</v>
      </c>
      <c r="B4065" s="20">
        <v>0</v>
      </c>
      <c r="C4065" s="21">
        <v>0</v>
      </c>
      <c r="D4065" s="25">
        <v>158936.4</v>
      </c>
      <c r="E4065" s="25">
        <v>20161</v>
      </c>
      <c r="F4065" s="21">
        <v>0</v>
      </c>
      <c r="G4065" s="22">
        <f t="shared" si="63"/>
        <v>138775.4</v>
      </c>
      <c r="H4065" s="21">
        <v>0</v>
      </c>
      <c r="I4065" s="21">
        <v>0</v>
      </c>
    </row>
    <row r="4066" spans="1:9" ht="15" x14ac:dyDescent="0.25">
      <c r="A4066" s="24" t="s">
        <v>4105</v>
      </c>
      <c r="B4066" s="20">
        <v>0</v>
      </c>
      <c r="C4066" s="21">
        <v>0</v>
      </c>
      <c r="D4066" s="25">
        <v>96656.099999999991</v>
      </c>
      <c r="E4066" s="25">
        <v>16854.5</v>
      </c>
      <c r="F4066" s="21">
        <v>0</v>
      </c>
      <c r="G4066" s="22">
        <f t="shared" si="63"/>
        <v>79801.599999999991</v>
      </c>
      <c r="H4066" s="21">
        <v>0</v>
      </c>
      <c r="I4066" s="21">
        <v>0</v>
      </c>
    </row>
    <row r="4067" spans="1:9" ht="15" x14ac:dyDescent="0.25">
      <c r="A4067" s="24" t="s">
        <v>4106</v>
      </c>
      <c r="B4067" s="20">
        <v>0</v>
      </c>
      <c r="C4067" s="21">
        <v>0</v>
      </c>
      <c r="D4067" s="25">
        <v>73903.199999999997</v>
      </c>
      <c r="E4067" s="25">
        <v>4482.7</v>
      </c>
      <c r="F4067" s="21">
        <v>0</v>
      </c>
      <c r="G4067" s="22">
        <f t="shared" si="63"/>
        <v>69420.5</v>
      </c>
      <c r="H4067" s="21">
        <v>0</v>
      </c>
      <c r="I4067" s="21">
        <v>0</v>
      </c>
    </row>
    <row r="4068" spans="1:9" ht="15" x14ac:dyDescent="0.25">
      <c r="A4068" s="24" t="s">
        <v>4107</v>
      </c>
      <c r="B4068" s="20">
        <v>0</v>
      </c>
      <c r="C4068" s="21">
        <v>0</v>
      </c>
      <c r="D4068" s="25">
        <v>61994.1</v>
      </c>
      <c r="E4068" s="25">
        <v>26209.7</v>
      </c>
      <c r="F4068" s="21">
        <v>0</v>
      </c>
      <c r="G4068" s="22">
        <f t="shared" si="63"/>
        <v>35784.399999999994</v>
      </c>
      <c r="H4068" s="21">
        <v>0</v>
      </c>
      <c r="I4068" s="21">
        <v>0</v>
      </c>
    </row>
    <row r="4069" spans="1:9" ht="15" x14ac:dyDescent="0.25">
      <c r="A4069" s="24" t="s">
        <v>4108</v>
      </c>
      <c r="B4069" s="20">
        <v>0</v>
      </c>
      <c r="C4069" s="21">
        <v>0</v>
      </c>
      <c r="D4069" s="25">
        <v>65190</v>
      </c>
      <c r="E4069" s="25">
        <v>23406.400000000001</v>
      </c>
      <c r="F4069" s="21">
        <v>0</v>
      </c>
      <c r="G4069" s="22">
        <f t="shared" si="63"/>
        <v>41783.599999999999</v>
      </c>
      <c r="H4069" s="21">
        <v>0</v>
      </c>
      <c r="I4069" s="21">
        <v>0</v>
      </c>
    </row>
    <row r="4070" spans="1:9" ht="15" x14ac:dyDescent="0.25">
      <c r="A4070" s="24" t="s">
        <v>3135</v>
      </c>
      <c r="B4070" s="20">
        <v>0</v>
      </c>
      <c r="C4070" s="21">
        <v>0</v>
      </c>
      <c r="D4070" s="25">
        <v>146057.4</v>
      </c>
      <c r="E4070" s="25">
        <v>53389.999999999993</v>
      </c>
      <c r="F4070" s="21">
        <v>0</v>
      </c>
      <c r="G4070" s="22">
        <f t="shared" si="63"/>
        <v>92667.4</v>
      </c>
      <c r="H4070" s="21">
        <v>0</v>
      </c>
      <c r="I4070" s="21">
        <v>0</v>
      </c>
    </row>
    <row r="4071" spans="1:9" ht="15" x14ac:dyDescent="0.25">
      <c r="A4071" s="24" t="s">
        <v>4109</v>
      </c>
      <c r="B4071" s="20">
        <v>0</v>
      </c>
      <c r="C4071" s="21">
        <v>0</v>
      </c>
      <c r="D4071" s="25">
        <v>75620.400000000009</v>
      </c>
      <c r="E4071" s="25">
        <v>15092.400000000001</v>
      </c>
      <c r="F4071" s="21">
        <v>0</v>
      </c>
      <c r="G4071" s="22">
        <f t="shared" si="63"/>
        <v>60528.000000000007</v>
      </c>
      <c r="H4071" s="21">
        <v>0</v>
      </c>
      <c r="I4071" s="21">
        <v>0</v>
      </c>
    </row>
    <row r="4072" spans="1:9" ht="15" x14ac:dyDescent="0.25">
      <c r="A4072" s="24" t="s">
        <v>3502</v>
      </c>
      <c r="B4072" s="20">
        <v>0</v>
      </c>
      <c r="C4072" s="21">
        <v>0</v>
      </c>
      <c r="D4072" s="25">
        <v>65875.399999999994</v>
      </c>
      <c r="E4072" s="25">
        <v>37663.599999999999</v>
      </c>
      <c r="F4072" s="21">
        <v>0</v>
      </c>
      <c r="G4072" s="22">
        <f t="shared" si="63"/>
        <v>28211.799999999996</v>
      </c>
      <c r="H4072" s="21">
        <v>0</v>
      </c>
      <c r="I4072" s="21">
        <v>0</v>
      </c>
    </row>
    <row r="4073" spans="1:9" ht="15" x14ac:dyDescent="0.25">
      <c r="A4073" s="24" t="s">
        <v>4110</v>
      </c>
      <c r="B4073" s="20">
        <v>0</v>
      </c>
      <c r="C4073" s="21">
        <v>0</v>
      </c>
      <c r="D4073" s="25">
        <v>73124.099999999991</v>
      </c>
      <c r="E4073" s="25">
        <v>14871.2</v>
      </c>
      <c r="F4073" s="21">
        <v>0</v>
      </c>
      <c r="G4073" s="22">
        <f t="shared" si="63"/>
        <v>58252.899999999994</v>
      </c>
      <c r="H4073" s="21">
        <v>0</v>
      </c>
      <c r="I4073" s="21">
        <v>0</v>
      </c>
    </row>
    <row r="4074" spans="1:9" ht="15" x14ac:dyDescent="0.25">
      <c r="A4074" s="24" t="s">
        <v>3136</v>
      </c>
      <c r="B4074" s="20">
        <v>0</v>
      </c>
      <c r="C4074" s="21">
        <v>0</v>
      </c>
      <c r="D4074" s="25">
        <v>72790.2</v>
      </c>
      <c r="E4074" s="25">
        <v>30114.7</v>
      </c>
      <c r="F4074" s="21">
        <v>0</v>
      </c>
      <c r="G4074" s="22">
        <f t="shared" si="63"/>
        <v>42675.5</v>
      </c>
      <c r="H4074" s="21">
        <v>0</v>
      </c>
      <c r="I4074" s="21">
        <v>0</v>
      </c>
    </row>
    <row r="4075" spans="1:9" ht="15" x14ac:dyDescent="0.25">
      <c r="A4075" s="24" t="s">
        <v>4111</v>
      </c>
      <c r="B4075" s="20">
        <v>0</v>
      </c>
      <c r="C4075" s="21">
        <v>0</v>
      </c>
      <c r="D4075" s="25">
        <v>55888.5</v>
      </c>
      <c r="E4075" s="25">
        <v>25870</v>
      </c>
      <c r="F4075" s="21">
        <v>0</v>
      </c>
      <c r="G4075" s="22">
        <f t="shared" si="63"/>
        <v>30018.5</v>
      </c>
      <c r="H4075" s="21">
        <v>0</v>
      </c>
      <c r="I4075" s="21">
        <v>0</v>
      </c>
    </row>
    <row r="4076" spans="1:9" ht="15" x14ac:dyDescent="0.25">
      <c r="A4076" s="24" t="s">
        <v>4112</v>
      </c>
      <c r="B4076" s="20">
        <v>0</v>
      </c>
      <c r="C4076" s="21">
        <v>0</v>
      </c>
      <c r="D4076" s="25">
        <v>10939.2</v>
      </c>
      <c r="E4076" s="25">
        <v>10595.2</v>
      </c>
      <c r="F4076" s="21">
        <v>0</v>
      </c>
      <c r="G4076" s="22">
        <f t="shared" si="63"/>
        <v>344</v>
      </c>
      <c r="H4076" s="21">
        <v>0</v>
      </c>
      <c r="I4076" s="21">
        <v>0</v>
      </c>
    </row>
    <row r="4077" spans="1:9" ht="15" x14ac:dyDescent="0.25">
      <c r="A4077" s="24" t="s">
        <v>4113</v>
      </c>
      <c r="B4077" s="20">
        <v>0</v>
      </c>
      <c r="C4077" s="21">
        <v>0</v>
      </c>
      <c r="D4077" s="25">
        <v>118550.39999999999</v>
      </c>
      <c r="E4077" s="25">
        <v>10206.799999999999</v>
      </c>
      <c r="F4077" s="21">
        <v>0</v>
      </c>
      <c r="G4077" s="22">
        <f t="shared" si="63"/>
        <v>108343.59999999999</v>
      </c>
      <c r="H4077" s="21">
        <v>0</v>
      </c>
      <c r="I4077" s="21">
        <v>0</v>
      </c>
    </row>
    <row r="4078" spans="1:9" ht="15" x14ac:dyDescent="0.25">
      <c r="A4078" s="24" t="s">
        <v>4114</v>
      </c>
      <c r="B4078" s="20">
        <v>0</v>
      </c>
      <c r="C4078" s="21">
        <v>0</v>
      </c>
      <c r="D4078" s="25">
        <v>124194.90000000001</v>
      </c>
      <c r="E4078" s="25">
        <v>15530.3</v>
      </c>
      <c r="F4078" s="21">
        <v>0</v>
      </c>
      <c r="G4078" s="22">
        <f t="shared" si="63"/>
        <v>108664.6</v>
      </c>
      <c r="H4078" s="21">
        <v>0</v>
      </c>
      <c r="I4078" s="21">
        <v>0</v>
      </c>
    </row>
    <row r="4079" spans="1:9" ht="15" x14ac:dyDescent="0.25">
      <c r="A4079" s="24" t="s">
        <v>4115</v>
      </c>
      <c r="B4079" s="20">
        <v>0</v>
      </c>
      <c r="C4079" s="21">
        <v>0</v>
      </c>
      <c r="D4079" s="25">
        <v>135102.30000000002</v>
      </c>
      <c r="E4079" s="25">
        <v>18437.600000000002</v>
      </c>
      <c r="F4079" s="21">
        <v>0</v>
      </c>
      <c r="G4079" s="22">
        <f t="shared" si="63"/>
        <v>116664.70000000001</v>
      </c>
      <c r="H4079" s="21">
        <v>0</v>
      </c>
      <c r="I4079" s="21">
        <v>0</v>
      </c>
    </row>
    <row r="4080" spans="1:9" ht="15" x14ac:dyDescent="0.25">
      <c r="A4080" s="24" t="s">
        <v>4116</v>
      </c>
      <c r="B4080" s="20">
        <v>0</v>
      </c>
      <c r="C4080" s="21">
        <v>0</v>
      </c>
      <c r="D4080" s="25">
        <v>134593.5</v>
      </c>
      <c r="E4080" s="25">
        <v>67579.100000000006</v>
      </c>
      <c r="F4080" s="21">
        <v>0</v>
      </c>
      <c r="G4080" s="22">
        <f t="shared" si="63"/>
        <v>67014.399999999994</v>
      </c>
      <c r="H4080" s="21">
        <v>0</v>
      </c>
      <c r="I4080" s="21">
        <v>0</v>
      </c>
    </row>
    <row r="4081" spans="1:9" ht="15" x14ac:dyDescent="0.25">
      <c r="A4081" s="24" t="s">
        <v>4117</v>
      </c>
      <c r="B4081" s="20">
        <v>0</v>
      </c>
      <c r="C4081" s="21">
        <v>0</v>
      </c>
      <c r="D4081" s="25">
        <v>202597.80000000002</v>
      </c>
      <c r="E4081" s="25">
        <v>27051.999999999996</v>
      </c>
      <c r="F4081" s="21">
        <v>0</v>
      </c>
      <c r="G4081" s="22">
        <f t="shared" si="63"/>
        <v>175545.80000000002</v>
      </c>
      <c r="H4081" s="21">
        <v>0</v>
      </c>
      <c r="I4081" s="21">
        <v>0</v>
      </c>
    </row>
    <row r="4082" spans="1:9" ht="15" x14ac:dyDescent="0.25">
      <c r="A4082" s="24" t="s">
        <v>4118</v>
      </c>
      <c r="B4082" s="20">
        <v>0</v>
      </c>
      <c r="C4082" s="21">
        <v>0</v>
      </c>
      <c r="D4082" s="25">
        <v>143863.19999999998</v>
      </c>
      <c r="E4082" s="25">
        <v>99883.9</v>
      </c>
      <c r="F4082" s="21">
        <v>0</v>
      </c>
      <c r="G4082" s="22">
        <f t="shared" si="63"/>
        <v>43979.299999999988</v>
      </c>
      <c r="H4082" s="21">
        <v>0</v>
      </c>
      <c r="I4082" s="21">
        <v>0</v>
      </c>
    </row>
    <row r="4083" spans="1:9" ht="15" x14ac:dyDescent="0.25">
      <c r="A4083" s="24" t="s">
        <v>4119</v>
      </c>
      <c r="B4083" s="20">
        <v>0</v>
      </c>
      <c r="C4083" s="21">
        <v>0</v>
      </c>
      <c r="D4083" s="25">
        <v>334202.09999999998</v>
      </c>
      <c r="E4083" s="25">
        <v>168004.2</v>
      </c>
      <c r="F4083" s="21">
        <v>0</v>
      </c>
      <c r="G4083" s="22">
        <f t="shared" si="63"/>
        <v>166197.89999999997</v>
      </c>
      <c r="H4083" s="21">
        <v>0</v>
      </c>
      <c r="I4083" s="21">
        <v>0</v>
      </c>
    </row>
    <row r="4084" spans="1:9" ht="15" x14ac:dyDescent="0.25">
      <c r="A4084" s="24" t="s">
        <v>4120</v>
      </c>
      <c r="B4084" s="20">
        <v>0</v>
      </c>
      <c r="C4084" s="21">
        <v>0</v>
      </c>
      <c r="D4084" s="25">
        <v>140587.80000000002</v>
      </c>
      <c r="E4084" s="25">
        <v>40246</v>
      </c>
      <c r="F4084" s="21">
        <v>0</v>
      </c>
      <c r="G4084" s="22">
        <f t="shared" si="63"/>
        <v>100341.80000000002</v>
      </c>
      <c r="H4084" s="21">
        <v>0</v>
      </c>
      <c r="I4084" s="21">
        <v>0</v>
      </c>
    </row>
    <row r="4085" spans="1:9" ht="15" x14ac:dyDescent="0.25">
      <c r="A4085" s="24" t="s">
        <v>4121</v>
      </c>
      <c r="B4085" s="20">
        <v>0</v>
      </c>
      <c r="C4085" s="21">
        <v>0</v>
      </c>
      <c r="D4085" s="25">
        <v>63011.7</v>
      </c>
      <c r="E4085" s="25">
        <v>0</v>
      </c>
      <c r="F4085" s="21">
        <v>0</v>
      </c>
      <c r="G4085" s="22">
        <f t="shared" si="63"/>
        <v>63011.7</v>
      </c>
      <c r="H4085" s="21">
        <v>0</v>
      </c>
      <c r="I4085" s="21">
        <v>0</v>
      </c>
    </row>
    <row r="4086" spans="1:9" ht="15" x14ac:dyDescent="0.25">
      <c r="A4086" s="24" t="s">
        <v>4122</v>
      </c>
      <c r="B4086" s="20">
        <v>0</v>
      </c>
      <c r="C4086" s="21">
        <v>0</v>
      </c>
      <c r="D4086" s="25">
        <v>111633.9</v>
      </c>
      <c r="E4086" s="25">
        <v>1902.5</v>
      </c>
      <c r="F4086" s="21">
        <v>0</v>
      </c>
      <c r="G4086" s="22">
        <f t="shared" si="63"/>
        <v>109731.4</v>
      </c>
      <c r="H4086" s="21">
        <v>0</v>
      </c>
      <c r="I4086" s="21">
        <v>0</v>
      </c>
    </row>
    <row r="4087" spans="1:9" ht="15" x14ac:dyDescent="0.25">
      <c r="A4087" s="24" t="s">
        <v>3976</v>
      </c>
      <c r="B4087" s="20">
        <v>0</v>
      </c>
      <c r="C4087" s="21">
        <v>0</v>
      </c>
      <c r="D4087" s="25">
        <v>361311.60000000009</v>
      </c>
      <c r="E4087" s="25">
        <v>19946.7</v>
      </c>
      <c r="F4087" s="21">
        <v>0</v>
      </c>
      <c r="G4087" s="22">
        <f t="shared" si="63"/>
        <v>341364.90000000008</v>
      </c>
      <c r="H4087" s="21">
        <v>0</v>
      </c>
      <c r="I4087" s="21">
        <v>0</v>
      </c>
    </row>
    <row r="4088" spans="1:9" ht="15" x14ac:dyDescent="0.25">
      <c r="A4088" s="24" t="s">
        <v>4123</v>
      </c>
      <c r="B4088" s="20">
        <v>0</v>
      </c>
      <c r="C4088" s="21">
        <v>0</v>
      </c>
      <c r="D4088" s="25">
        <v>378197.40000000008</v>
      </c>
      <c r="E4088" s="25">
        <v>59301.7</v>
      </c>
      <c r="F4088" s="21">
        <v>0</v>
      </c>
      <c r="G4088" s="22">
        <f t="shared" si="63"/>
        <v>318895.70000000007</v>
      </c>
      <c r="H4088" s="21">
        <v>0</v>
      </c>
      <c r="I4088" s="21">
        <v>0</v>
      </c>
    </row>
    <row r="4089" spans="1:9" ht="15" x14ac:dyDescent="0.25">
      <c r="A4089" s="24" t="s">
        <v>3398</v>
      </c>
      <c r="B4089" s="20">
        <v>0</v>
      </c>
      <c r="C4089" s="21">
        <v>0</v>
      </c>
      <c r="D4089" s="25">
        <v>352073.70000000007</v>
      </c>
      <c r="E4089" s="25">
        <v>21991.5</v>
      </c>
      <c r="F4089" s="21">
        <v>0</v>
      </c>
      <c r="G4089" s="22">
        <f t="shared" si="63"/>
        <v>330082.20000000007</v>
      </c>
      <c r="H4089" s="21">
        <v>0</v>
      </c>
      <c r="I4089" s="21">
        <v>0</v>
      </c>
    </row>
    <row r="4090" spans="1:9" ht="15" x14ac:dyDescent="0.25">
      <c r="A4090" s="24" t="s">
        <v>4124</v>
      </c>
      <c r="B4090" s="20">
        <v>0</v>
      </c>
      <c r="C4090" s="21">
        <v>0</v>
      </c>
      <c r="D4090" s="25">
        <v>578394.29999999993</v>
      </c>
      <c r="E4090" s="25">
        <v>35116.300000000003</v>
      </c>
      <c r="F4090" s="21">
        <v>0</v>
      </c>
      <c r="G4090" s="22">
        <f t="shared" si="63"/>
        <v>543277.99999999988</v>
      </c>
      <c r="H4090" s="21">
        <v>0</v>
      </c>
      <c r="I4090" s="21">
        <v>0</v>
      </c>
    </row>
    <row r="4091" spans="1:9" ht="15" x14ac:dyDescent="0.25">
      <c r="A4091" s="24" t="s">
        <v>4125</v>
      </c>
      <c r="B4091" s="20">
        <v>0</v>
      </c>
      <c r="C4091" s="21">
        <v>0</v>
      </c>
      <c r="D4091" s="25">
        <v>47763.6</v>
      </c>
      <c r="E4091" s="25">
        <v>0</v>
      </c>
      <c r="F4091" s="21">
        <v>0</v>
      </c>
      <c r="G4091" s="22">
        <f t="shared" si="63"/>
        <v>47763.6</v>
      </c>
      <c r="H4091" s="21">
        <v>0</v>
      </c>
      <c r="I4091" s="21">
        <v>0</v>
      </c>
    </row>
    <row r="4092" spans="1:9" ht="15" x14ac:dyDescent="0.25">
      <c r="A4092" s="24" t="s">
        <v>4092</v>
      </c>
      <c r="B4092" s="20">
        <v>0</v>
      </c>
      <c r="C4092" s="21">
        <v>0</v>
      </c>
      <c r="D4092" s="25">
        <v>405704.29999999993</v>
      </c>
      <c r="E4092" s="25">
        <v>174070.30000000002</v>
      </c>
      <c r="F4092" s="21">
        <v>0</v>
      </c>
      <c r="G4092" s="22">
        <f t="shared" si="63"/>
        <v>231633.99999999991</v>
      </c>
      <c r="H4092" s="21">
        <v>0</v>
      </c>
      <c r="I4092" s="21">
        <v>0</v>
      </c>
    </row>
    <row r="4093" spans="1:9" ht="15" x14ac:dyDescent="0.25">
      <c r="A4093" s="24" t="s">
        <v>4126</v>
      </c>
      <c r="B4093" s="20">
        <v>0</v>
      </c>
      <c r="C4093" s="21">
        <v>0</v>
      </c>
      <c r="D4093" s="25">
        <v>194123.09999999998</v>
      </c>
      <c r="E4093" s="25">
        <v>3600</v>
      </c>
      <c r="F4093" s="21">
        <v>0</v>
      </c>
      <c r="G4093" s="22">
        <f t="shared" si="63"/>
        <v>190523.09999999998</v>
      </c>
      <c r="H4093" s="21">
        <v>0</v>
      </c>
      <c r="I4093" s="21">
        <v>0</v>
      </c>
    </row>
    <row r="4094" spans="1:9" ht="15" x14ac:dyDescent="0.25">
      <c r="A4094" s="24" t="s">
        <v>4127</v>
      </c>
      <c r="B4094" s="20">
        <v>0</v>
      </c>
      <c r="C4094" s="21">
        <v>0</v>
      </c>
      <c r="D4094" s="25">
        <v>434929.60000000009</v>
      </c>
      <c r="E4094" s="25">
        <v>150909.5</v>
      </c>
      <c r="F4094" s="21">
        <v>0</v>
      </c>
      <c r="G4094" s="22">
        <f t="shared" si="63"/>
        <v>284020.10000000009</v>
      </c>
      <c r="H4094" s="21">
        <v>0</v>
      </c>
      <c r="I4094" s="21">
        <v>0</v>
      </c>
    </row>
    <row r="4095" spans="1:9" ht="15" x14ac:dyDescent="0.25">
      <c r="A4095" s="24" t="s">
        <v>4128</v>
      </c>
      <c r="B4095" s="20">
        <v>0</v>
      </c>
      <c r="C4095" s="21">
        <v>0</v>
      </c>
      <c r="D4095" s="25">
        <v>402838.6</v>
      </c>
      <c r="E4095" s="25">
        <v>99032.1</v>
      </c>
      <c r="F4095" s="21">
        <v>0</v>
      </c>
      <c r="G4095" s="22">
        <f t="shared" si="63"/>
        <v>303806.5</v>
      </c>
      <c r="H4095" s="21">
        <v>0</v>
      </c>
      <c r="I4095" s="21">
        <v>0</v>
      </c>
    </row>
    <row r="4096" spans="1:9" ht="15" x14ac:dyDescent="0.25">
      <c r="A4096" s="24" t="s">
        <v>4129</v>
      </c>
      <c r="B4096" s="20">
        <v>0</v>
      </c>
      <c r="C4096" s="21">
        <v>0</v>
      </c>
      <c r="D4096" s="25">
        <v>544622.70000000007</v>
      </c>
      <c r="E4096" s="25">
        <v>189320.09999999998</v>
      </c>
      <c r="F4096" s="21">
        <v>0</v>
      </c>
      <c r="G4096" s="22">
        <f t="shared" si="63"/>
        <v>355302.60000000009</v>
      </c>
      <c r="H4096" s="21">
        <v>0</v>
      </c>
      <c r="I4096" s="21">
        <v>0</v>
      </c>
    </row>
    <row r="4097" spans="1:9" ht="15" x14ac:dyDescent="0.25">
      <c r="A4097" s="24" t="s">
        <v>4130</v>
      </c>
      <c r="B4097" s="20">
        <v>0</v>
      </c>
      <c r="C4097" s="21">
        <v>0</v>
      </c>
      <c r="D4097" s="25">
        <v>364714.2</v>
      </c>
      <c r="E4097" s="25">
        <v>61862.200000000004</v>
      </c>
      <c r="F4097" s="21">
        <v>0</v>
      </c>
      <c r="G4097" s="22">
        <f t="shared" si="63"/>
        <v>302852</v>
      </c>
      <c r="H4097" s="21">
        <v>0</v>
      </c>
      <c r="I4097" s="21">
        <v>0</v>
      </c>
    </row>
    <row r="4098" spans="1:9" ht="15" x14ac:dyDescent="0.25">
      <c r="A4098" s="24" t="s">
        <v>4131</v>
      </c>
      <c r="B4098" s="20">
        <v>0</v>
      </c>
      <c r="C4098" s="21">
        <v>0</v>
      </c>
      <c r="D4098" s="25">
        <v>332428.79999999999</v>
      </c>
      <c r="E4098" s="25">
        <v>82528.199999999983</v>
      </c>
      <c r="F4098" s="21">
        <v>0</v>
      </c>
      <c r="G4098" s="22">
        <f t="shared" si="63"/>
        <v>249900.6</v>
      </c>
      <c r="H4098" s="21">
        <v>0</v>
      </c>
      <c r="I4098" s="21">
        <v>0</v>
      </c>
    </row>
    <row r="4099" spans="1:9" ht="15" x14ac:dyDescent="0.25">
      <c r="A4099" s="24" t="s">
        <v>4132</v>
      </c>
      <c r="B4099" s="20">
        <v>0</v>
      </c>
      <c r="C4099" s="21">
        <v>0</v>
      </c>
      <c r="D4099" s="25">
        <v>386767.5</v>
      </c>
      <c r="E4099" s="25">
        <v>150625.61000000004</v>
      </c>
      <c r="F4099" s="21">
        <v>0</v>
      </c>
      <c r="G4099" s="22">
        <f t="shared" si="63"/>
        <v>236141.88999999996</v>
      </c>
      <c r="H4099" s="21">
        <v>0</v>
      </c>
      <c r="I4099" s="21">
        <v>0</v>
      </c>
    </row>
    <row r="4100" spans="1:9" ht="15" x14ac:dyDescent="0.25">
      <c r="A4100" s="24" t="s">
        <v>4133</v>
      </c>
      <c r="B4100" s="20">
        <v>0</v>
      </c>
      <c r="C4100" s="21">
        <v>0</v>
      </c>
      <c r="D4100" s="25">
        <v>389965.60000000003</v>
      </c>
      <c r="E4100" s="25">
        <v>109734.50000000001</v>
      </c>
      <c r="F4100" s="21">
        <v>0</v>
      </c>
      <c r="G4100" s="22">
        <f t="shared" si="63"/>
        <v>280231.10000000003</v>
      </c>
      <c r="H4100" s="21">
        <v>0</v>
      </c>
      <c r="I4100" s="21">
        <v>0</v>
      </c>
    </row>
    <row r="4101" spans="1:9" ht="15" x14ac:dyDescent="0.25">
      <c r="A4101" s="24" t="s">
        <v>4134</v>
      </c>
      <c r="B4101" s="20">
        <v>0</v>
      </c>
      <c r="C4101" s="21">
        <v>0</v>
      </c>
      <c r="D4101" s="25">
        <v>576883.80000000005</v>
      </c>
      <c r="E4101" s="25">
        <v>127877.61999999998</v>
      </c>
      <c r="F4101" s="21">
        <v>0</v>
      </c>
      <c r="G4101" s="22">
        <f t="shared" si="63"/>
        <v>449006.18000000005</v>
      </c>
      <c r="H4101" s="21">
        <v>0</v>
      </c>
      <c r="I4101" s="21">
        <v>0</v>
      </c>
    </row>
    <row r="4102" spans="1:9" ht="15" x14ac:dyDescent="0.25">
      <c r="A4102" s="24" t="s">
        <v>4135</v>
      </c>
      <c r="B4102" s="20">
        <v>0</v>
      </c>
      <c r="C4102" s="21">
        <v>0</v>
      </c>
      <c r="D4102" s="25">
        <v>2750.7</v>
      </c>
      <c r="E4102" s="25">
        <v>0</v>
      </c>
      <c r="F4102" s="21">
        <v>0</v>
      </c>
      <c r="G4102" s="22">
        <f t="shared" si="63"/>
        <v>2750.7</v>
      </c>
      <c r="H4102" s="21">
        <v>0</v>
      </c>
      <c r="I4102" s="21">
        <v>0</v>
      </c>
    </row>
    <row r="4103" spans="1:9" ht="15" x14ac:dyDescent="0.25">
      <c r="A4103" s="24" t="s">
        <v>4136</v>
      </c>
      <c r="B4103" s="20">
        <v>0</v>
      </c>
      <c r="C4103" s="21">
        <v>0</v>
      </c>
      <c r="D4103" s="25">
        <v>125943.9</v>
      </c>
      <c r="E4103" s="25">
        <v>84718.299999999988</v>
      </c>
      <c r="F4103" s="21">
        <v>0</v>
      </c>
      <c r="G4103" s="22">
        <f t="shared" ref="G4103:G4166" si="64">D4103-E4103</f>
        <v>41225.600000000006</v>
      </c>
      <c r="H4103" s="21">
        <v>0</v>
      </c>
      <c r="I4103" s="21">
        <v>0</v>
      </c>
    </row>
    <row r="4104" spans="1:9" ht="15" x14ac:dyDescent="0.25">
      <c r="A4104" s="24" t="s">
        <v>4137</v>
      </c>
      <c r="B4104" s="20">
        <v>0</v>
      </c>
      <c r="C4104" s="21">
        <v>0</v>
      </c>
      <c r="D4104" s="25">
        <v>147758.70000000004</v>
      </c>
      <c r="E4104" s="25">
        <v>130601.90000000002</v>
      </c>
      <c r="F4104" s="21">
        <v>0</v>
      </c>
      <c r="G4104" s="22">
        <f t="shared" si="64"/>
        <v>17156.800000000017</v>
      </c>
      <c r="H4104" s="21">
        <v>0</v>
      </c>
      <c r="I4104" s="21">
        <v>0</v>
      </c>
    </row>
    <row r="4105" spans="1:9" ht="15" x14ac:dyDescent="0.25">
      <c r="A4105" s="24" t="s">
        <v>4138</v>
      </c>
      <c r="B4105" s="20">
        <v>0</v>
      </c>
      <c r="C4105" s="21">
        <v>0</v>
      </c>
      <c r="D4105" s="25">
        <v>133973.4</v>
      </c>
      <c r="E4105" s="25">
        <v>112477.49999999999</v>
      </c>
      <c r="F4105" s="21">
        <v>0</v>
      </c>
      <c r="G4105" s="22">
        <f t="shared" si="64"/>
        <v>21495.900000000009</v>
      </c>
      <c r="H4105" s="21">
        <v>0</v>
      </c>
      <c r="I4105" s="21">
        <v>0</v>
      </c>
    </row>
    <row r="4106" spans="1:9" ht="15" x14ac:dyDescent="0.25">
      <c r="A4106" s="24" t="s">
        <v>4139</v>
      </c>
      <c r="B4106" s="20">
        <v>0</v>
      </c>
      <c r="C4106" s="21">
        <v>0</v>
      </c>
      <c r="D4106" s="25">
        <v>146136.9</v>
      </c>
      <c r="E4106" s="25">
        <v>118901.40000000002</v>
      </c>
      <c r="F4106" s="21">
        <v>0</v>
      </c>
      <c r="G4106" s="22">
        <f t="shared" si="64"/>
        <v>27235.499999999971</v>
      </c>
      <c r="H4106" s="21">
        <v>0</v>
      </c>
      <c r="I4106" s="21">
        <v>0</v>
      </c>
    </row>
    <row r="4107" spans="1:9" ht="15" x14ac:dyDescent="0.25">
      <c r="A4107" s="24" t="s">
        <v>4140</v>
      </c>
      <c r="B4107" s="20">
        <v>0</v>
      </c>
      <c r="C4107" s="21">
        <v>0</v>
      </c>
      <c r="D4107" s="25">
        <v>140906.5</v>
      </c>
      <c r="E4107" s="25">
        <v>110849.00000000001</v>
      </c>
      <c r="F4107" s="21">
        <v>0</v>
      </c>
      <c r="G4107" s="22">
        <f t="shared" si="64"/>
        <v>30057.499999999985</v>
      </c>
      <c r="H4107" s="21">
        <v>0</v>
      </c>
      <c r="I4107" s="21">
        <v>0</v>
      </c>
    </row>
    <row r="4108" spans="1:9" ht="15" x14ac:dyDescent="0.25">
      <c r="A4108" s="24" t="s">
        <v>4141</v>
      </c>
      <c r="B4108" s="20">
        <v>0</v>
      </c>
      <c r="C4108" s="21">
        <v>0</v>
      </c>
      <c r="D4108" s="25">
        <v>137121.60000000001</v>
      </c>
      <c r="E4108" s="25">
        <v>117245.69999999998</v>
      </c>
      <c r="F4108" s="21">
        <v>0</v>
      </c>
      <c r="G4108" s="22">
        <f t="shared" si="64"/>
        <v>19875.900000000023</v>
      </c>
      <c r="H4108" s="21">
        <v>0</v>
      </c>
      <c r="I4108" s="21">
        <v>0</v>
      </c>
    </row>
    <row r="4109" spans="1:9" ht="15" x14ac:dyDescent="0.25">
      <c r="A4109" s="24" t="s">
        <v>4142</v>
      </c>
      <c r="B4109" s="20">
        <v>0</v>
      </c>
      <c r="C4109" s="21">
        <v>0</v>
      </c>
      <c r="D4109" s="25">
        <v>134720.70000000001</v>
      </c>
      <c r="E4109" s="25">
        <v>108213.18000000001</v>
      </c>
      <c r="F4109" s="21">
        <v>0</v>
      </c>
      <c r="G4109" s="22">
        <f t="shared" si="64"/>
        <v>26507.520000000004</v>
      </c>
      <c r="H4109" s="21">
        <v>0</v>
      </c>
      <c r="I4109" s="21">
        <v>0</v>
      </c>
    </row>
    <row r="4110" spans="1:9" ht="15" x14ac:dyDescent="0.25">
      <c r="A4110" s="24" t="s">
        <v>4143</v>
      </c>
      <c r="B4110" s="20">
        <v>0</v>
      </c>
      <c r="C4110" s="21">
        <v>0</v>
      </c>
      <c r="D4110" s="25">
        <v>135309</v>
      </c>
      <c r="E4110" s="25">
        <v>114180.70000000001</v>
      </c>
      <c r="F4110" s="21">
        <v>0</v>
      </c>
      <c r="G4110" s="22">
        <f t="shared" si="64"/>
        <v>21128.299999999988</v>
      </c>
      <c r="H4110" s="21">
        <v>0</v>
      </c>
      <c r="I4110" s="21">
        <v>0</v>
      </c>
    </row>
    <row r="4111" spans="1:9" ht="15" x14ac:dyDescent="0.25">
      <c r="A4111" s="24" t="s">
        <v>4144</v>
      </c>
      <c r="B4111" s="20">
        <v>0</v>
      </c>
      <c r="C4111" s="21">
        <v>0</v>
      </c>
      <c r="D4111" s="25">
        <v>134673</v>
      </c>
      <c r="E4111" s="25">
        <v>65224.299999999996</v>
      </c>
      <c r="F4111" s="21">
        <v>0</v>
      </c>
      <c r="G4111" s="22">
        <f t="shared" si="64"/>
        <v>69448.700000000012</v>
      </c>
      <c r="H4111" s="21">
        <v>0</v>
      </c>
      <c r="I4111" s="21">
        <v>0</v>
      </c>
    </row>
    <row r="4112" spans="1:9" ht="15" x14ac:dyDescent="0.25">
      <c r="A4112" s="24" t="s">
        <v>4145</v>
      </c>
      <c r="B4112" s="20">
        <v>0</v>
      </c>
      <c r="C4112" s="21">
        <v>0</v>
      </c>
      <c r="D4112" s="25">
        <v>139314.6</v>
      </c>
      <c r="E4112" s="25">
        <v>112076.79999999999</v>
      </c>
      <c r="F4112" s="21">
        <v>0</v>
      </c>
      <c r="G4112" s="22">
        <f t="shared" si="64"/>
        <v>27237.800000000017</v>
      </c>
      <c r="H4112" s="21">
        <v>0</v>
      </c>
      <c r="I4112" s="21">
        <v>0</v>
      </c>
    </row>
    <row r="4113" spans="1:9" ht="15" x14ac:dyDescent="0.25">
      <c r="A4113" s="24" t="s">
        <v>4146</v>
      </c>
      <c r="B4113" s="20">
        <v>0</v>
      </c>
      <c r="C4113" s="21">
        <v>0</v>
      </c>
      <c r="D4113" s="25">
        <v>136072.20000000001</v>
      </c>
      <c r="E4113" s="25">
        <v>99356.5</v>
      </c>
      <c r="F4113" s="21">
        <v>0</v>
      </c>
      <c r="G4113" s="22">
        <f t="shared" si="64"/>
        <v>36715.700000000012</v>
      </c>
      <c r="H4113" s="21">
        <v>0</v>
      </c>
      <c r="I4113" s="21">
        <v>0</v>
      </c>
    </row>
    <row r="4114" spans="1:9" ht="15" x14ac:dyDescent="0.25">
      <c r="A4114" s="24" t="s">
        <v>4147</v>
      </c>
      <c r="B4114" s="20">
        <v>0</v>
      </c>
      <c r="C4114" s="21">
        <v>0</v>
      </c>
      <c r="D4114" s="25">
        <v>145585.10000000003</v>
      </c>
      <c r="E4114" s="25">
        <v>85200.3</v>
      </c>
      <c r="F4114" s="21">
        <v>0</v>
      </c>
      <c r="G4114" s="22">
        <f t="shared" si="64"/>
        <v>60384.800000000032</v>
      </c>
      <c r="H4114" s="21">
        <v>0</v>
      </c>
      <c r="I4114" s="21">
        <v>0</v>
      </c>
    </row>
    <row r="4115" spans="1:9" ht="15" x14ac:dyDescent="0.25">
      <c r="A4115" s="24" t="s">
        <v>4148</v>
      </c>
      <c r="B4115" s="20">
        <v>0</v>
      </c>
      <c r="C4115" s="21">
        <v>0</v>
      </c>
      <c r="D4115" s="25">
        <v>139562.40000000002</v>
      </c>
      <c r="E4115" s="25">
        <v>103925.59999999998</v>
      </c>
      <c r="F4115" s="21">
        <v>0</v>
      </c>
      <c r="G4115" s="22">
        <f t="shared" si="64"/>
        <v>35636.800000000047</v>
      </c>
      <c r="H4115" s="21">
        <v>0</v>
      </c>
      <c r="I4115" s="21">
        <v>0</v>
      </c>
    </row>
    <row r="4116" spans="1:9" ht="15" x14ac:dyDescent="0.25">
      <c r="A4116" s="24" t="s">
        <v>4149</v>
      </c>
      <c r="B4116" s="20">
        <v>0</v>
      </c>
      <c r="C4116" s="21">
        <v>0</v>
      </c>
      <c r="D4116" s="25">
        <v>132908.1</v>
      </c>
      <c r="E4116" s="25">
        <v>103197.85</v>
      </c>
      <c r="F4116" s="21">
        <v>0</v>
      </c>
      <c r="G4116" s="22">
        <f t="shared" si="64"/>
        <v>29710.25</v>
      </c>
      <c r="H4116" s="21">
        <v>0</v>
      </c>
      <c r="I4116" s="21">
        <v>0</v>
      </c>
    </row>
    <row r="4117" spans="1:9" ht="15" x14ac:dyDescent="0.25">
      <c r="A4117" s="24" t="s">
        <v>4150</v>
      </c>
      <c r="B4117" s="20">
        <v>0</v>
      </c>
      <c r="C4117" s="21">
        <v>0</v>
      </c>
      <c r="D4117" s="25">
        <v>138792.20000000001</v>
      </c>
      <c r="E4117" s="25">
        <v>126380.60000000002</v>
      </c>
      <c r="F4117" s="21">
        <v>0</v>
      </c>
      <c r="G4117" s="22">
        <f t="shared" si="64"/>
        <v>12411.599999999991</v>
      </c>
      <c r="H4117" s="21">
        <v>0</v>
      </c>
      <c r="I4117" s="21">
        <v>0</v>
      </c>
    </row>
    <row r="4118" spans="1:9" ht="15" x14ac:dyDescent="0.25">
      <c r="A4118" s="24" t="s">
        <v>4151</v>
      </c>
      <c r="B4118" s="20">
        <v>0</v>
      </c>
      <c r="C4118" s="21">
        <v>0</v>
      </c>
      <c r="D4118" s="25">
        <v>144451.49999999997</v>
      </c>
      <c r="E4118" s="25">
        <v>112574.49999999999</v>
      </c>
      <c r="F4118" s="21">
        <v>0</v>
      </c>
      <c r="G4118" s="22">
        <f t="shared" si="64"/>
        <v>31876.999999999985</v>
      </c>
      <c r="H4118" s="21">
        <v>0</v>
      </c>
      <c r="I4118" s="21">
        <v>0</v>
      </c>
    </row>
    <row r="4119" spans="1:9" ht="15" x14ac:dyDescent="0.25">
      <c r="A4119" s="24" t="s">
        <v>4152</v>
      </c>
      <c r="B4119" s="20">
        <v>0</v>
      </c>
      <c r="C4119" s="21">
        <v>0</v>
      </c>
      <c r="D4119" s="25">
        <v>140094.9</v>
      </c>
      <c r="E4119" s="25">
        <v>110971.09999999999</v>
      </c>
      <c r="F4119" s="21">
        <v>0</v>
      </c>
      <c r="G4119" s="22">
        <f t="shared" si="64"/>
        <v>29123.800000000003</v>
      </c>
      <c r="H4119" s="21">
        <v>0</v>
      </c>
      <c r="I4119" s="21">
        <v>0</v>
      </c>
    </row>
    <row r="4120" spans="1:9" ht="15" x14ac:dyDescent="0.25">
      <c r="A4120" s="24" t="s">
        <v>4153</v>
      </c>
      <c r="B4120" s="20">
        <v>0</v>
      </c>
      <c r="C4120" s="21">
        <v>0</v>
      </c>
      <c r="D4120" s="25">
        <v>140937.59999999998</v>
      </c>
      <c r="E4120" s="25">
        <v>131996.70000000001</v>
      </c>
      <c r="F4120" s="21">
        <v>0</v>
      </c>
      <c r="G4120" s="22">
        <f t="shared" si="64"/>
        <v>8940.8999999999651</v>
      </c>
      <c r="H4120" s="21">
        <v>0</v>
      </c>
      <c r="I4120" s="21">
        <v>0</v>
      </c>
    </row>
    <row r="4121" spans="1:9" ht="15" x14ac:dyDescent="0.25">
      <c r="A4121" s="24" t="s">
        <v>4154</v>
      </c>
      <c r="B4121" s="20">
        <v>0</v>
      </c>
      <c r="C4121" s="21">
        <v>0</v>
      </c>
      <c r="D4121" s="25">
        <v>132590.1</v>
      </c>
      <c r="E4121" s="25">
        <v>85941.68</v>
      </c>
      <c r="F4121" s="21">
        <v>0</v>
      </c>
      <c r="G4121" s="22">
        <f t="shared" si="64"/>
        <v>46648.420000000013</v>
      </c>
      <c r="H4121" s="21">
        <v>0</v>
      </c>
      <c r="I4121" s="21">
        <v>0</v>
      </c>
    </row>
    <row r="4122" spans="1:9" ht="15" x14ac:dyDescent="0.25">
      <c r="A4122" s="24" t="s">
        <v>4155</v>
      </c>
      <c r="B4122" s="20">
        <v>0</v>
      </c>
      <c r="C4122" s="21">
        <v>0</v>
      </c>
      <c r="D4122" s="25">
        <v>135208.29999999999</v>
      </c>
      <c r="E4122" s="25">
        <v>105083.4</v>
      </c>
      <c r="F4122" s="21">
        <v>0</v>
      </c>
      <c r="G4122" s="22">
        <f t="shared" si="64"/>
        <v>30124.899999999994</v>
      </c>
      <c r="H4122" s="21">
        <v>0</v>
      </c>
      <c r="I4122" s="21">
        <v>0</v>
      </c>
    </row>
    <row r="4123" spans="1:9" ht="15" x14ac:dyDescent="0.25">
      <c r="A4123" s="24" t="s">
        <v>4156</v>
      </c>
      <c r="B4123" s="20">
        <v>0</v>
      </c>
      <c r="C4123" s="21">
        <v>0</v>
      </c>
      <c r="D4123" s="25">
        <v>170070.5</v>
      </c>
      <c r="E4123" s="25">
        <v>129224.85000000002</v>
      </c>
      <c r="F4123" s="21">
        <v>0</v>
      </c>
      <c r="G4123" s="22">
        <f t="shared" si="64"/>
        <v>40845.64999999998</v>
      </c>
      <c r="H4123" s="21">
        <v>0</v>
      </c>
      <c r="I4123" s="21">
        <v>0</v>
      </c>
    </row>
    <row r="4124" spans="1:9" ht="15" x14ac:dyDescent="0.25">
      <c r="A4124" s="24" t="s">
        <v>4157</v>
      </c>
      <c r="B4124" s="20">
        <v>0</v>
      </c>
      <c r="C4124" s="21">
        <v>0</v>
      </c>
      <c r="D4124" s="25">
        <v>664635.9</v>
      </c>
      <c r="E4124" s="25">
        <v>498809.59999999986</v>
      </c>
      <c r="F4124" s="21">
        <v>0</v>
      </c>
      <c r="G4124" s="22">
        <f t="shared" si="64"/>
        <v>165826.30000000016</v>
      </c>
      <c r="H4124" s="21">
        <v>0</v>
      </c>
      <c r="I4124" s="21">
        <v>0</v>
      </c>
    </row>
    <row r="4125" spans="1:9" ht="15" x14ac:dyDescent="0.25">
      <c r="A4125" s="24" t="s">
        <v>4158</v>
      </c>
      <c r="B4125" s="20">
        <v>0</v>
      </c>
      <c r="C4125" s="21">
        <v>0</v>
      </c>
      <c r="D4125" s="25">
        <v>423389.1</v>
      </c>
      <c r="E4125" s="25">
        <v>270532.5</v>
      </c>
      <c r="F4125" s="21">
        <v>0</v>
      </c>
      <c r="G4125" s="22">
        <f t="shared" si="64"/>
        <v>152856.59999999998</v>
      </c>
      <c r="H4125" s="21">
        <v>0</v>
      </c>
      <c r="I4125" s="21">
        <v>0</v>
      </c>
    </row>
    <row r="4126" spans="1:9" ht="15" x14ac:dyDescent="0.25">
      <c r="A4126" s="24" t="s">
        <v>4159</v>
      </c>
      <c r="B4126" s="20">
        <v>0</v>
      </c>
      <c r="C4126" s="21">
        <v>0</v>
      </c>
      <c r="D4126" s="25">
        <v>123193.2</v>
      </c>
      <c r="E4126" s="25">
        <v>64965.999999999993</v>
      </c>
      <c r="F4126" s="21">
        <v>0</v>
      </c>
      <c r="G4126" s="22">
        <f t="shared" si="64"/>
        <v>58227.200000000004</v>
      </c>
      <c r="H4126" s="21">
        <v>0</v>
      </c>
      <c r="I4126" s="21">
        <v>0</v>
      </c>
    </row>
    <row r="4127" spans="1:9" ht="15" x14ac:dyDescent="0.25">
      <c r="A4127" s="24" t="s">
        <v>4160</v>
      </c>
      <c r="B4127" s="20">
        <v>0</v>
      </c>
      <c r="C4127" s="21">
        <v>0</v>
      </c>
      <c r="D4127" s="25">
        <v>426915.00000000006</v>
      </c>
      <c r="E4127" s="25">
        <v>298020.10000000003</v>
      </c>
      <c r="F4127" s="21">
        <v>0</v>
      </c>
      <c r="G4127" s="22">
        <f t="shared" si="64"/>
        <v>128894.90000000002</v>
      </c>
      <c r="H4127" s="21">
        <v>0</v>
      </c>
      <c r="I4127" s="21">
        <v>0</v>
      </c>
    </row>
    <row r="4128" spans="1:9" ht="15" x14ac:dyDescent="0.25">
      <c r="A4128" s="24" t="s">
        <v>4161</v>
      </c>
      <c r="B4128" s="20">
        <v>0</v>
      </c>
      <c r="C4128" s="21">
        <v>0</v>
      </c>
      <c r="D4128" s="25">
        <v>182357.1</v>
      </c>
      <c r="E4128" s="25">
        <v>132623.99999999997</v>
      </c>
      <c r="F4128" s="21">
        <v>0</v>
      </c>
      <c r="G4128" s="22">
        <f t="shared" si="64"/>
        <v>49733.100000000035</v>
      </c>
      <c r="H4128" s="21">
        <v>0</v>
      </c>
      <c r="I4128" s="21">
        <v>0</v>
      </c>
    </row>
    <row r="4129" spans="1:9" ht="15" x14ac:dyDescent="0.25">
      <c r="A4129" s="24" t="s">
        <v>4162</v>
      </c>
      <c r="B4129" s="20">
        <v>0</v>
      </c>
      <c r="C4129" s="21">
        <v>0</v>
      </c>
      <c r="D4129" s="25">
        <v>137506.19999999998</v>
      </c>
      <c r="E4129" s="25">
        <v>100613.59999999999</v>
      </c>
      <c r="F4129" s="21">
        <v>0</v>
      </c>
      <c r="G4129" s="22">
        <f t="shared" si="64"/>
        <v>36892.599999999991</v>
      </c>
      <c r="H4129" s="21">
        <v>0</v>
      </c>
      <c r="I4129" s="21">
        <v>0</v>
      </c>
    </row>
    <row r="4130" spans="1:9" ht="15" x14ac:dyDescent="0.25">
      <c r="A4130" s="24" t="s">
        <v>4163</v>
      </c>
      <c r="B4130" s="20">
        <v>0</v>
      </c>
      <c r="C4130" s="21">
        <v>0</v>
      </c>
      <c r="D4130" s="25">
        <v>172896.60000000003</v>
      </c>
      <c r="E4130" s="25">
        <v>126939.60000000002</v>
      </c>
      <c r="F4130" s="21">
        <v>0</v>
      </c>
      <c r="G4130" s="22">
        <f t="shared" si="64"/>
        <v>45957.000000000015</v>
      </c>
      <c r="H4130" s="21">
        <v>0</v>
      </c>
      <c r="I4130" s="21">
        <v>0</v>
      </c>
    </row>
    <row r="4131" spans="1:9" ht="15" x14ac:dyDescent="0.25">
      <c r="A4131" s="24" t="s">
        <v>4164</v>
      </c>
      <c r="B4131" s="20">
        <v>0</v>
      </c>
      <c r="C4131" s="21">
        <v>0</v>
      </c>
      <c r="D4131" s="25">
        <v>416807.30000000005</v>
      </c>
      <c r="E4131" s="25">
        <v>312827.09999999998</v>
      </c>
      <c r="F4131" s="21">
        <v>0</v>
      </c>
      <c r="G4131" s="22">
        <f t="shared" si="64"/>
        <v>103980.20000000007</v>
      </c>
      <c r="H4131" s="21">
        <v>0</v>
      </c>
      <c r="I4131" s="21">
        <v>0</v>
      </c>
    </row>
    <row r="4132" spans="1:9" ht="15" x14ac:dyDescent="0.25">
      <c r="A4132" s="24" t="s">
        <v>4165</v>
      </c>
      <c r="B4132" s="20">
        <v>0</v>
      </c>
      <c r="C4132" s="21">
        <v>0</v>
      </c>
      <c r="D4132" s="25">
        <v>407156.2</v>
      </c>
      <c r="E4132" s="25">
        <v>339141.8</v>
      </c>
      <c r="F4132" s="21">
        <v>0</v>
      </c>
      <c r="G4132" s="22">
        <f t="shared" si="64"/>
        <v>68014.400000000023</v>
      </c>
      <c r="H4132" s="21">
        <v>0</v>
      </c>
      <c r="I4132" s="21">
        <v>0</v>
      </c>
    </row>
    <row r="4133" spans="1:9" ht="15" x14ac:dyDescent="0.25">
      <c r="A4133" s="24" t="s">
        <v>4166</v>
      </c>
      <c r="B4133" s="20">
        <v>0</v>
      </c>
      <c r="C4133" s="21">
        <v>0</v>
      </c>
      <c r="D4133" s="25">
        <v>421171.92000000004</v>
      </c>
      <c r="E4133" s="25">
        <v>295854.82</v>
      </c>
      <c r="F4133" s="21">
        <v>0</v>
      </c>
      <c r="G4133" s="22">
        <f t="shared" si="64"/>
        <v>125317.10000000003</v>
      </c>
      <c r="H4133" s="21">
        <v>0</v>
      </c>
      <c r="I4133" s="21">
        <v>0</v>
      </c>
    </row>
    <row r="4134" spans="1:9" ht="15" x14ac:dyDescent="0.25">
      <c r="A4134" s="24" t="s">
        <v>4167</v>
      </c>
      <c r="B4134" s="20">
        <v>0</v>
      </c>
      <c r="C4134" s="21">
        <v>0</v>
      </c>
      <c r="D4134" s="25">
        <v>654871.70000000007</v>
      </c>
      <c r="E4134" s="25">
        <v>167384.15</v>
      </c>
      <c r="F4134" s="21">
        <v>0</v>
      </c>
      <c r="G4134" s="22">
        <f t="shared" si="64"/>
        <v>487487.55000000005</v>
      </c>
      <c r="H4134" s="21">
        <v>0</v>
      </c>
      <c r="I4134" s="21">
        <v>0</v>
      </c>
    </row>
    <row r="4135" spans="1:9" ht="15" x14ac:dyDescent="0.25">
      <c r="A4135" s="24" t="s">
        <v>4168</v>
      </c>
      <c r="B4135" s="20">
        <v>0</v>
      </c>
      <c r="C4135" s="21">
        <v>0</v>
      </c>
      <c r="D4135" s="25">
        <v>156249.30000000002</v>
      </c>
      <c r="E4135" s="25">
        <v>123522.79999999999</v>
      </c>
      <c r="F4135" s="21">
        <v>0</v>
      </c>
      <c r="G4135" s="22">
        <f t="shared" si="64"/>
        <v>32726.500000000029</v>
      </c>
      <c r="H4135" s="21">
        <v>0</v>
      </c>
      <c r="I4135" s="21">
        <v>0</v>
      </c>
    </row>
    <row r="4136" spans="1:9" ht="15" x14ac:dyDescent="0.25">
      <c r="A4136" s="24" t="s">
        <v>4169</v>
      </c>
      <c r="B4136" s="20">
        <v>0</v>
      </c>
      <c r="C4136" s="21">
        <v>0</v>
      </c>
      <c r="D4136" s="25">
        <v>72281.39999999998</v>
      </c>
      <c r="E4136" s="25">
        <v>42687.1</v>
      </c>
      <c r="F4136" s="21">
        <v>0</v>
      </c>
      <c r="G4136" s="22">
        <f t="shared" si="64"/>
        <v>29594.299999999981</v>
      </c>
      <c r="H4136" s="21">
        <v>0</v>
      </c>
      <c r="I4136" s="21">
        <v>0</v>
      </c>
    </row>
    <row r="4137" spans="1:9" ht="15" x14ac:dyDescent="0.25">
      <c r="A4137" s="24" t="s">
        <v>4170</v>
      </c>
      <c r="B4137" s="20">
        <v>0</v>
      </c>
      <c r="C4137" s="21">
        <v>0</v>
      </c>
      <c r="D4137" s="25">
        <v>80644.799999999988</v>
      </c>
      <c r="E4137" s="25">
        <v>66226.599999999991</v>
      </c>
      <c r="F4137" s="21">
        <v>0</v>
      </c>
      <c r="G4137" s="22">
        <f t="shared" si="64"/>
        <v>14418.199999999997</v>
      </c>
      <c r="H4137" s="21">
        <v>0</v>
      </c>
      <c r="I4137" s="21">
        <v>0</v>
      </c>
    </row>
    <row r="4138" spans="1:9" ht="15" x14ac:dyDescent="0.25">
      <c r="A4138" s="24" t="s">
        <v>4171</v>
      </c>
      <c r="B4138" s="20">
        <v>0</v>
      </c>
      <c r="C4138" s="21">
        <v>0</v>
      </c>
      <c r="D4138" s="25">
        <v>82997.999999999985</v>
      </c>
      <c r="E4138" s="25">
        <v>60166.6</v>
      </c>
      <c r="F4138" s="21">
        <v>0</v>
      </c>
      <c r="G4138" s="22">
        <f t="shared" si="64"/>
        <v>22831.399999999987</v>
      </c>
      <c r="H4138" s="21">
        <v>0</v>
      </c>
      <c r="I4138" s="21">
        <v>0</v>
      </c>
    </row>
    <row r="4139" spans="1:9" ht="15" x14ac:dyDescent="0.25">
      <c r="A4139" s="24" t="s">
        <v>4172</v>
      </c>
      <c r="B4139" s="20">
        <v>0</v>
      </c>
      <c r="C4139" s="21">
        <v>0</v>
      </c>
      <c r="D4139" s="25">
        <v>63536.400000000009</v>
      </c>
      <c r="E4139" s="25">
        <v>27541.599999999999</v>
      </c>
      <c r="F4139" s="21">
        <v>0</v>
      </c>
      <c r="G4139" s="22">
        <f t="shared" si="64"/>
        <v>35994.80000000001</v>
      </c>
      <c r="H4139" s="21">
        <v>0</v>
      </c>
      <c r="I4139" s="21">
        <v>0</v>
      </c>
    </row>
    <row r="4140" spans="1:9" ht="15" x14ac:dyDescent="0.25">
      <c r="A4140" s="24" t="s">
        <v>4173</v>
      </c>
      <c r="B4140" s="20">
        <v>0</v>
      </c>
      <c r="C4140" s="21">
        <v>0</v>
      </c>
      <c r="D4140" s="25">
        <v>96916.86</v>
      </c>
      <c r="E4140" s="25">
        <v>34518.050000000003</v>
      </c>
      <c r="F4140" s="21">
        <v>0</v>
      </c>
      <c r="G4140" s="22">
        <f t="shared" si="64"/>
        <v>62398.81</v>
      </c>
      <c r="H4140" s="21">
        <v>0</v>
      </c>
      <c r="I4140" s="21">
        <v>0</v>
      </c>
    </row>
    <row r="4141" spans="1:9" ht="15" x14ac:dyDescent="0.25">
      <c r="A4141" s="24" t="s">
        <v>4174</v>
      </c>
      <c r="B4141" s="20">
        <v>0</v>
      </c>
      <c r="C4141" s="21">
        <v>0</v>
      </c>
      <c r="D4141" s="25">
        <v>83920.200000000012</v>
      </c>
      <c r="E4141" s="25">
        <v>58625.2</v>
      </c>
      <c r="F4141" s="21">
        <v>0</v>
      </c>
      <c r="G4141" s="22">
        <f t="shared" si="64"/>
        <v>25295.000000000015</v>
      </c>
      <c r="H4141" s="21">
        <v>0</v>
      </c>
      <c r="I4141" s="21">
        <v>0</v>
      </c>
    </row>
    <row r="4142" spans="1:9" ht="15" x14ac:dyDescent="0.25">
      <c r="A4142" s="24" t="s">
        <v>4175</v>
      </c>
      <c r="B4142" s="20">
        <v>0</v>
      </c>
      <c r="C4142" s="21">
        <v>0</v>
      </c>
      <c r="D4142" s="25">
        <v>49846.5</v>
      </c>
      <c r="E4142" s="25">
        <v>47906</v>
      </c>
      <c r="F4142" s="21">
        <v>0</v>
      </c>
      <c r="G4142" s="22">
        <f t="shared" si="64"/>
        <v>1940.5</v>
      </c>
      <c r="H4142" s="21">
        <v>0</v>
      </c>
      <c r="I4142" s="21">
        <v>0</v>
      </c>
    </row>
    <row r="4143" spans="1:9" ht="15" x14ac:dyDescent="0.25">
      <c r="A4143" s="24" t="s">
        <v>4176</v>
      </c>
      <c r="B4143" s="20">
        <v>0</v>
      </c>
      <c r="C4143" s="21">
        <v>0</v>
      </c>
      <c r="D4143" s="25">
        <v>47678.2</v>
      </c>
      <c r="E4143" s="25">
        <v>44721.2</v>
      </c>
      <c r="F4143" s="21">
        <v>0</v>
      </c>
      <c r="G4143" s="22">
        <f t="shared" si="64"/>
        <v>2957</v>
      </c>
      <c r="H4143" s="21">
        <v>0</v>
      </c>
      <c r="I4143" s="21">
        <v>0</v>
      </c>
    </row>
    <row r="4144" spans="1:9" ht="15" x14ac:dyDescent="0.25">
      <c r="A4144" s="24" t="s">
        <v>4177</v>
      </c>
      <c r="B4144" s="20">
        <v>0</v>
      </c>
      <c r="C4144" s="21">
        <v>0</v>
      </c>
      <c r="D4144" s="25">
        <v>61834.600000000006</v>
      </c>
      <c r="E4144" s="25">
        <v>47680.100000000006</v>
      </c>
      <c r="F4144" s="21">
        <v>0</v>
      </c>
      <c r="G4144" s="22">
        <f t="shared" si="64"/>
        <v>14154.5</v>
      </c>
      <c r="H4144" s="21">
        <v>0</v>
      </c>
      <c r="I4144" s="21">
        <v>0</v>
      </c>
    </row>
    <row r="4145" spans="1:9" ht="15" x14ac:dyDescent="0.25">
      <c r="A4145" s="24" t="s">
        <v>4178</v>
      </c>
      <c r="B4145" s="20">
        <v>0</v>
      </c>
      <c r="C4145" s="21">
        <v>0</v>
      </c>
      <c r="D4145" s="25">
        <v>138765.9</v>
      </c>
      <c r="E4145" s="25">
        <v>119331.5</v>
      </c>
      <c r="F4145" s="21">
        <v>0</v>
      </c>
      <c r="G4145" s="22">
        <f t="shared" si="64"/>
        <v>19434.399999999994</v>
      </c>
      <c r="H4145" s="21">
        <v>0</v>
      </c>
      <c r="I4145" s="21">
        <v>0</v>
      </c>
    </row>
    <row r="4146" spans="1:9" ht="15" x14ac:dyDescent="0.25">
      <c r="A4146" s="24" t="s">
        <v>4179</v>
      </c>
      <c r="B4146" s="20">
        <v>0</v>
      </c>
      <c r="C4146" s="21">
        <v>0</v>
      </c>
      <c r="D4146" s="25">
        <v>6550.8</v>
      </c>
      <c r="E4146" s="25">
        <v>0</v>
      </c>
      <c r="F4146" s="21">
        <v>0</v>
      </c>
      <c r="G4146" s="22">
        <f t="shared" si="64"/>
        <v>6550.8</v>
      </c>
      <c r="H4146" s="21">
        <v>0</v>
      </c>
      <c r="I4146" s="21">
        <v>0</v>
      </c>
    </row>
    <row r="4147" spans="1:9" ht="15" x14ac:dyDescent="0.25">
      <c r="A4147" s="24" t="s">
        <v>4180</v>
      </c>
      <c r="B4147" s="20">
        <v>0</v>
      </c>
      <c r="C4147" s="21">
        <v>0</v>
      </c>
      <c r="D4147" s="25">
        <v>134657.1</v>
      </c>
      <c r="E4147" s="25">
        <v>93663</v>
      </c>
      <c r="F4147" s="21">
        <v>0</v>
      </c>
      <c r="G4147" s="22">
        <f t="shared" si="64"/>
        <v>40994.100000000006</v>
      </c>
      <c r="H4147" s="21">
        <v>0</v>
      </c>
      <c r="I4147" s="21">
        <v>0</v>
      </c>
    </row>
    <row r="4148" spans="1:9" ht="15" x14ac:dyDescent="0.25">
      <c r="A4148" s="24" t="s">
        <v>4181</v>
      </c>
      <c r="B4148" s="20">
        <v>0</v>
      </c>
      <c r="C4148" s="21">
        <v>0</v>
      </c>
      <c r="D4148" s="25">
        <v>35409.300000000003</v>
      </c>
      <c r="E4148" s="25">
        <v>726</v>
      </c>
      <c r="F4148" s="21">
        <v>0</v>
      </c>
      <c r="G4148" s="22">
        <f t="shared" si="64"/>
        <v>34683.300000000003</v>
      </c>
      <c r="H4148" s="21">
        <v>0</v>
      </c>
      <c r="I4148" s="21">
        <v>0</v>
      </c>
    </row>
    <row r="4149" spans="1:9" ht="15" x14ac:dyDescent="0.25">
      <c r="A4149" s="24" t="s">
        <v>4182</v>
      </c>
      <c r="B4149" s="20">
        <v>0</v>
      </c>
      <c r="C4149" s="21">
        <v>0</v>
      </c>
      <c r="D4149" s="25">
        <v>45553.5</v>
      </c>
      <c r="E4149" s="25">
        <v>7498.5000000000009</v>
      </c>
      <c r="F4149" s="21">
        <v>0</v>
      </c>
      <c r="G4149" s="22">
        <f t="shared" si="64"/>
        <v>38055</v>
      </c>
      <c r="H4149" s="21">
        <v>0</v>
      </c>
      <c r="I4149" s="21">
        <v>0</v>
      </c>
    </row>
    <row r="4150" spans="1:9" ht="15" x14ac:dyDescent="0.25">
      <c r="A4150" s="24" t="s">
        <v>4183</v>
      </c>
      <c r="B4150" s="20">
        <v>0</v>
      </c>
      <c r="C4150" s="21">
        <v>0</v>
      </c>
      <c r="D4150" s="25">
        <v>50244</v>
      </c>
      <c r="E4150" s="25">
        <v>4520.1000000000004</v>
      </c>
      <c r="F4150" s="21">
        <v>0</v>
      </c>
      <c r="G4150" s="22">
        <f t="shared" si="64"/>
        <v>45723.9</v>
      </c>
      <c r="H4150" s="21">
        <v>0</v>
      </c>
      <c r="I4150" s="21">
        <v>0</v>
      </c>
    </row>
    <row r="4151" spans="1:9" ht="15" x14ac:dyDescent="0.25">
      <c r="A4151" s="24" t="s">
        <v>4184</v>
      </c>
      <c r="B4151" s="20">
        <v>0</v>
      </c>
      <c r="C4151" s="21">
        <v>0</v>
      </c>
      <c r="D4151" s="25">
        <v>47032.200000000004</v>
      </c>
      <c r="E4151" s="25">
        <v>13488.8</v>
      </c>
      <c r="F4151" s="21">
        <v>0</v>
      </c>
      <c r="G4151" s="22">
        <f t="shared" si="64"/>
        <v>33543.400000000009</v>
      </c>
      <c r="H4151" s="21">
        <v>0</v>
      </c>
      <c r="I4151" s="21">
        <v>0</v>
      </c>
    </row>
    <row r="4152" spans="1:9" ht="15" x14ac:dyDescent="0.25">
      <c r="A4152" s="24" t="s">
        <v>4185</v>
      </c>
      <c r="B4152" s="20">
        <v>0</v>
      </c>
      <c r="C4152" s="21">
        <v>0</v>
      </c>
      <c r="D4152" s="25">
        <v>73893</v>
      </c>
      <c r="E4152" s="25">
        <v>25606.6</v>
      </c>
      <c r="F4152" s="21">
        <v>0</v>
      </c>
      <c r="G4152" s="22">
        <f t="shared" si="64"/>
        <v>48286.400000000001</v>
      </c>
      <c r="H4152" s="21">
        <v>0</v>
      </c>
      <c r="I4152" s="21">
        <v>0</v>
      </c>
    </row>
    <row r="4153" spans="1:9" ht="15" x14ac:dyDescent="0.25">
      <c r="A4153" s="24" t="s">
        <v>4186</v>
      </c>
      <c r="B4153" s="20">
        <v>0</v>
      </c>
      <c r="C4153" s="21">
        <v>0</v>
      </c>
      <c r="D4153" s="25">
        <v>59863.500000000007</v>
      </c>
      <c r="E4153" s="25">
        <v>37859.600000000006</v>
      </c>
      <c r="F4153" s="21">
        <v>0</v>
      </c>
      <c r="G4153" s="22">
        <f t="shared" si="64"/>
        <v>22003.9</v>
      </c>
      <c r="H4153" s="21">
        <v>0</v>
      </c>
      <c r="I4153" s="21">
        <v>0</v>
      </c>
    </row>
    <row r="4154" spans="1:9" ht="15" x14ac:dyDescent="0.25">
      <c r="A4154" s="24" t="s">
        <v>4187</v>
      </c>
      <c r="B4154" s="20">
        <v>0</v>
      </c>
      <c r="C4154" s="21">
        <v>0</v>
      </c>
      <c r="D4154" s="25">
        <v>135063.5</v>
      </c>
      <c r="E4154" s="25">
        <v>113246.70000000001</v>
      </c>
      <c r="F4154" s="21">
        <v>0</v>
      </c>
      <c r="G4154" s="22">
        <f t="shared" si="64"/>
        <v>21816.799999999988</v>
      </c>
      <c r="H4154" s="21">
        <v>0</v>
      </c>
      <c r="I4154" s="21">
        <v>0</v>
      </c>
    </row>
    <row r="4155" spans="1:9" ht="15" x14ac:dyDescent="0.25">
      <c r="A4155" s="24" t="s">
        <v>4188</v>
      </c>
      <c r="B4155" s="20">
        <v>0</v>
      </c>
      <c r="C4155" s="21">
        <v>0</v>
      </c>
      <c r="D4155" s="25">
        <v>90009.9</v>
      </c>
      <c r="E4155" s="25">
        <v>21167.449999999993</v>
      </c>
      <c r="F4155" s="21">
        <v>0</v>
      </c>
      <c r="G4155" s="22">
        <f t="shared" si="64"/>
        <v>68842.45</v>
      </c>
      <c r="H4155" s="21">
        <v>0</v>
      </c>
      <c r="I4155" s="21">
        <v>0</v>
      </c>
    </row>
    <row r="4156" spans="1:9" ht="15" x14ac:dyDescent="0.25">
      <c r="A4156" s="24" t="s">
        <v>4189</v>
      </c>
      <c r="B4156" s="20">
        <v>0</v>
      </c>
      <c r="C4156" s="21">
        <v>0</v>
      </c>
      <c r="D4156" s="25">
        <v>138043.80000000002</v>
      </c>
      <c r="E4156" s="25">
        <v>121813.60000000002</v>
      </c>
      <c r="F4156" s="21">
        <v>0</v>
      </c>
      <c r="G4156" s="22">
        <f t="shared" si="64"/>
        <v>16230.199999999997</v>
      </c>
      <c r="H4156" s="21">
        <v>0</v>
      </c>
      <c r="I4156" s="21">
        <v>0</v>
      </c>
    </row>
    <row r="4157" spans="1:9" ht="15" x14ac:dyDescent="0.25">
      <c r="A4157" s="24" t="s">
        <v>4190</v>
      </c>
      <c r="B4157" s="20">
        <v>0</v>
      </c>
      <c r="C4157" s="21">
        <v>0</v>
      </c>
      <c r="D4157" s="25">
        <v>142734.29999999999</v>
      </c>
      <c r="E4157" s="25">
        <v>102763.29999999999</v>
      </c>
      <c r="F4157" s="21">
        <v>0</v>
      </c>
      <c r="G4157" s="22">
        <f t="shared" si="64"/>
        <v>39971</v>
      </c>
      <c r="H4157" s="21">
        <v>0</v>
      </c>
      <c r="I4157" s="21">
        <v>0</v>
      </c>
    </row>
    <row r="4158" spans="1:9" ht="15" x14ac:dyDescent="0.25">
      <c r="A4158" s="24" t="s">
        <v>4191</v>
      </c>
      <c r="B4158" s="20">
        <v>0</v>
      </c>
      <c r="C4158" s="21">
        <v>0</v>
      </c>
      <c r="D4158" s="25">
        <v>168012.29999999996</v>
      </c>
      <c r="E4158" s="25">
        <v>111155.59999999999</v>
      </c>
      <c r="F4158" s="21">
        <v>0</v>
      </c>
      <c r="G4158" s="22">
        <f t="shared" si="64"/>
        <v>56856.699999999968</v>
      </c>
      <c r="H4158" s="21">
        <v>0</v>
      </c>
      <c r="I4158" s="21">
        <v>0</v>
      </c>
    </row>
    <row r="4159" spans="1:9" ht="15" x14ac:dyDescent="0.25">
      <c r="A4159" s="24" t="s">
        <v>4192</v>
      </c>
      <c r="B4159" s="20">
        <v>0</v>
      </c>
      <c r="C4159" s="21">
        <v>0</v>
      </c>
      <c r="D4159" s="25">
        <v>186999.89999999997</v>
      </c>
      <c r="E4159" s="25">
        <v>137173.4</v>
      </c>
      <c r="F4159" s="21">
        <v>0</v>
      </c>
      <c r="G4159" s="22">
        <f t="shared" si="64"/>
        <v>49826.499999999971</v>
      </c>
      <c r="H4159" s="21">
        <v>0</v>
      </c>
      <c r="I4159" s="21">
        <v>0</v>
      </c>
    </row>
    <row r="4160" spans="1:9" ht="15" x14ac:dyDescent="0.25">
      <c r="A4160" s="24" t="s">
        <v>4193</v>
      </c>
      <c r="B4160" s="20">
        <v>0</v>
      </c>
      <c r="C4160" s="21">
        <v>0</v>
      </c>
      <c r="D4160" s="25">
        <v>224878.2</v>
      </c>
      <c r="E4160" s="25">
        <v>195430.5</v>
      </c>
      <c r="F4160" s="21">
        <v>0</v>
      </c>
      <c r="G4160" s="22">
        <f t="shared" si="64"/>
        <v>29447.700000000012</v>
      </c>
      <c r="H4160" s="21">
        <v>0</v>
      </c>
      <c r="I4160" s="21">
        <v>0</v>
      </c>
    </row>
    <row r="4161" spans="1:9" ht="15" x14ac:dyDescent="0.25">
      <c r="A4161" s="24" t="s">
        <v>4194</v>
      </c>
      <c r="B4161" s="20">
        <v>0</v>
      </c>
      <c r="C4161" s="21">
        <v>0</v>
      </c>
      <c r="D4161" s="25">
        <v>359053.80000000005</v>
      </c>
      <c r="E4161" s="25">
        <v>304352.30000000005</v>
      </c>
      <c r="F4161" s="21">
        <v>0</v>
      </c>
      <c r="G4161" s="22">
        <f t="shared" si="64"/>
        <v>54701.5</v>
      </c>
      <c r="H4161" s="21">
        <v>0</v>
      </c>
      <c r="I4161" s="21">
        <v>0</v>
      </c>
    </row>
    <row r="4162" spans="1:9" ht="15" x14ac:dyDescent="0.25">
      <c r="A4162" s="24" t="s">
        <v>4195</v>
      </c>
      <c r="B4162" s="20">
        <v>0</v>
      </c>
      <c r="C4162" s="21">
        <v>0</v>
      </c>
      <c r="D4162" s="25">
        <v>124661.39999999998</v>
      </c>
      <c r="E4162" s="25">
        <v>66017.2</v>
      </c>
      <c r="F4162" s="21">
        <v>0</v>
      </c>
      <c r="G4162" s="22">
        <f t="shared" si="64"/>
        <v>58644.199999999983</v>
      </c>
      <c r="H4162" s="21">
        <v>0</v>
      </c>
      <c r="I4162" s="21">
        <v>0</v>
      </c>
    </row>
    <row r="4163" spans="1:9" ht="15" x14ac:dyDescent="0.25">
      <c r="A4163" s="24" t="s">
        <v>4196</v>
      </c>
      <c r="B4163" s="20">
        <v>0</v>
      </c>
      <c r="C4163" s="21">
        <v>0</v>
      </c>
      <c r="D4163" s="25">
        <v>140147.4</v>
      </c>
      <c r="E4163" s="25">
        <v>51886.5</v>
      </c>
      <c r="F4163" s="21">
        <v>0</v>
      </c>
      <c r="G4163" s="22">
        <f t="shared" si="64"/>
        <v>88260.9</v>
      </c>
      <c r="H4163" s="21">
        <v>0</v>
      </c>
      <c r="I4163" s="21">
        <v>0</v>
      </c>
    </row>
    <row r="4164" spans="1:9" ht="15" x14ac:dyDescent="0.25">
      <c r="A4164" s="24" t="s">
        <v>4197</v>
      </c>
      <c r="B4164" s="20">
        <v>0</v>
      </c>
      <c r="C4164" s="21">
        <v>0</v>
      </c>
      <c r="D4164" s="25">
        <v>58480.2</v>
      </c>
      <c r="E4164" s="25">
        <v>4292.3999999999996</v>
      </c>
      <c r="F4164" s="21">
        <v>0</v>
      </c>
      <c r="G4164" s="22">
        <f t="shared" si="64"/>
        <v>54187.799999999996</v>
      </c>
      <c r="H4164" s="21">
        <v>0</v>
      </c>
      <c r="I4164" s="21">
        <v>0</v>
      </c>
    </row>
    <row r="4165" spans="1:9" ht="15" x14ac:dyDescent="0.25">
      <c r="A4165" s="24" t="s">
        <v>4198</v>
      </c>
      <c r="B4165" s="20">
        <v>0</v>
      </c>
      <c r="C4165" s="21">
        <v>0</v>
      </c>
      <c r="D4165" s="25">
        <v>59322.900000000009</v>
      </c>
      <c r="E4165" s="25">
        <v>5720</v>
      </c>
      <c r="F4165" s="21">
        <v>0</v>
      </c>
      <c r="G4165" s="22">
        <f t="shared" si="64"/>
        <v>53602.900000000009</v>
      </c>
      <c r="H4165" s="21">
        <v>0</v>
      </c>
      <c r="I4165" s="21">
        <v>0</v>
      </c>
    </row>
    <row r="4166" spans="1:9" ht="15" x14ac:dyDescent="0.25">
      <c r="A4166" s="24" t="s">
        <v>4199</v>
      </c>
      <c r="B4166" s="20">
        <v>0</v>
      </c>
      <c r="C4166" s="21">
        <v>0</v>
      </c>
      <c r="D4166" s="25">
        <v>45712.5</v>
      </c>
      <c r="E4166" s="25">
        <v>22303.5</v>
      </c>
      <c r="F4166" s="21">
        <v>0</v>
      </c>
      <c r="G4166" s="22">
        <f t="shared" si="64"/>
        <v>23409</v>
      </c>
      <c r="H4166" s="21">
        <v>0</v>
      </c>
      <c r="I4166" s="21">
        <v>0</v>
      </c>
    </row>
    <row r="4167" spans="1:9" ht="15" x14ac:dyDescent="0.25">
      <c r="A4167" s="24" t="s">
        <v>4200</v>
      </c>
      <c r="B4167" s="20">
        <v>0</v>
      </c>
      <c r="C4167" s="21">
        <v>0</v>
      </c>
      <c r="D4167" s="25">
        <v>77337.600000000006</v>
      </c>
      <c r="E4167" s="25">
        <v>0</v>
      </c>
      <c r="F4167" s="21">
        <v>0</v>
      </c>
      <c r="G4167" s="22">
        <f t="shared" ref="G4167:G4230" si="65">D4167-E4167</f>
        <v>77337.600000000006</v>
      </c>
      <c r="H4167" s="21">
        <v>0</v>
      </c>
      <c r="I4167" s="21">
        <v>0</v>
      </c>
    </row>
    <row r="4168" spans="1:9" ht="15" x14ac:dyDescent="0.25">
      <c r="A4168" s="24" t="s">
        <v>3437</v>
      </c>
      <c r="B4168" s="20">
        <v>0</v>
      </c>
      <c r="C4168" s="21">
        <v>0</v>
      </c>
      <c r="D4168" s="25">
        <v>44186.1</v>
      </c>
      <c r="E4168" s="25">
        <v>2778</v>
      </c>
      <c r="F4168" s="21">
        <v>0</v>
      </c>
      <c r="G4168" s="22">
        <f t="shared" si="65"/>
        <v>41408.1</v>
      </c>
      <c r="H4168" s="21">
        <v>0</v>
      </c>
      <c r="I4168" s="21">
        <v>0</v>
      </c>
    </row>
    <row r="4169" spans="1:9" ht="15" x14ac:dyDescent="0.25">
      <c r="A4169" s="24" t="s">
        <v>3438</v>
      </c>
      <c r="B4169" s="20">
        <v>0</v>
      </c>
      <c r="C4169" s="21">
        <v>0</v>
      </c>
      <c r="D4169" s="25">
        <v>114654.90000000001</v>
      </c>
      <c r="E4169" s="25">
        <v>16189.2</v>
      </c>
      <c r="F4169" s="21">
        <v>0</v>
      </c>
      <c r="G4169" s="22">
        <f t="shared" si="65"/>
        <v>98465.700000000012</v>
      </c>
      <c r="H4169" s="21">
        <v>0</v>
      </c>
      <c r="I4169" s="21">
        <v>0</v>
      </c>
    </row>
    <row r="4170" spans="1:9" ht="15" x14ac:dyDescent="0.25">
      <c r="A4170" s="24" t="s">
        <v>3439</v>
      </c>
      <c r="B4170" s="20">
        <v>0</v>
      </c>
      <c r="C4170" s="21">
        <v>0</v>
      </c>
      <c r="D4170" s="25">
        <v>51611.4</v>
      </c>
      <c r="E4170" s="25">
        <v>0</v>
      </c>
      <c r="F4170" s="21">
        <v>0</v>
      </c>
      <c r="G4170" s="22">
        <f t="shared" si="65"/>
        <v>51611.4</v>
      </c>
      <c r="H4170" s="21">
        <v>0</v>
      </c>
      <c r="I4170" s="21">
        <v>0</v>
      </c>
    </row>
    <row r="4171" spans="1:9" ht="15" x14ac:dyDescent="0.25">
      <c r="A4171" s="24" t="s">
        <v>4016</v>
      </c>
      <c r="B4171" s="20">
        <v>0</v>
      </c>
      <c r="C4171" s="21">
        <v>0</v>
      </c>
      <c r="D4171" s="25">
        <v>96719.7</v>
      </c>
      <c r="E4171" s="25">
        <v>13251.5</v>
      </c>
      <c r="F4171" s="21">
        <v>0</v>
      </c>
      <c r="G4171" s="22">
        <f t="shared" si="65"/>
        <v>83468.2</v>
      </c>
      <c r="H4171" s="21">
        <v>0</v>
      </c>
      <c r="I4171" s="21">
        <v>0</v>
      </c>
    </row>
    <row r="4172" spans="1:9" ht="15" x14ac:dyDescent="0.25">
      <c r="A4172" s="24" t="s">
        <v>4017</v>
      </c>
      <c r="B4172" s="20">
        <v>0</v>
      </c>
      <c r="C4172" s="21">
        <v>0</v>
      </c>
      <c r="D4172" s="25">
        <v>90979.8</v>
      </c>
      <c r="E4172" s="25">
        <v>32390.300000000003</v>
      </c>
      <c r="F4172" s="21">
        <v>0</v>
      </c>
      <c r="G4172" s="22">
        <f t="shared" si="65"/>
        <v>58589.5</v>
      </c>
      <c r="H4172" s="21">
        <v>0</v>
      </c>
      <c r="I4172" s="21">
        <v>0</v>
      </c>
    </row>
    <row r="4173" spans="1:9" ht="15" x14ac:dyDescent="0.25">
      <c r="A4173" s="24" t="s">
        <v>4018</v>
      </c>
      <c r="B4173" s="20">
        <v>0</v>
      </c>
      <c r="C4173" s="21">
        <v>0</v>
      </c>
      <c r="D4173" s="25">
        <v>53901</v>
      </c>
      <c r="E4173" s="25">
        <v>6069</v>
      </c>
      <c r="F4173" s="21">
        <v>0</v>
      </c>
      <c r="G4173" s="22">
        <f t="shared" si="65"/>
        <v>47832</v>
      </c>
      <c r="H4173" s="21">
        <v>0</v>
      </c>
      <c r="I4173" s="21">
        <v>0</v>
      </c>
    </row>
    <row r="4174" spans="1:9" ht="15" x14ac:dyDescent="0.25">
      <c r="A4174" s="24" t="s">
        <v>4013</v>
      </c>
      <c r="B4174" s="20">
        <v>0</v>
      </c>
      <c r="C4174" s="21">
        <v>0</v>
      </c>
      <c r="D4174" s="25">
        <v>23579.7</v>
      </c>
      <c r="E4174" s="25">
        <v>6456.7</v>
      </c>
      <c r="F4174" s="21">
        <v>0</v>
      </c>
      <c r="G4174" s="22">
        <f t="shared" si="65"/>
        <v>17123</v>
      </c>
      <c r="H4174" s="21">
        <v>0</v>
      </c>
      <c r="I4174" s="21">
        <v>0</v>
      </c>
    </row>
    <row r="4175" spans="1:9" ht="15" x14ac:dyDescent="0.25">
      <c r="A4175" s="24" t="s">
        <v>3536</v>
      </c>
      <c r="B4175" s="20">
        <v>0</v>
      </c>
      <c r="C4175" s="21">
        <v>0</v>
      </c>
      <c r="D4175" s="25">
        <v>57351.299999999996</v>
      </c>
      <c r="E4175" s="25">
        <v>1836</v>
      </c>
      <c r="F4175" s="21">
        <v>0</v>
      </c>
      <c r="G4175" s="22">
        <f t="shared" si="65"/>
        <v>55515.299999999996</v>
      </c>
      <c r="H4175" s="21">
        <v>0</v>
      </c>
      <c r="I4175" s="21">
        <v>0</v>
      </c>
    </row>
    <row r="4176" spans="1:9" ht="15" x14ac:dyDescent="0.25">
      <c r="A4176" s="24" t="s">
        <v>4021</v>
      </c>
      <c r="B4176" s="20">
        <v>0</v>
      </c>
      <c r="C4176" s="21">
        <v>0</v>
      </c>
      <c r="D4176" s="25">
        <v>37698.9</v>
      </c>
      <c r="E4176" s="25">
        <v>4500</v>
      </c>
      <c r="F4176" s="21">
        <v>0</v>
      </c>
      <c r="G4176" s="22">
        <f t="shared" si="65"/>
        <v>33198.9</v>
      </c>
      <c r="H4176" s="21">
        <v>0</v>
      </c>
      <c r="I4176" s="21">
        <v>0</v>
      </c>
    </row>
    <row r="4177" spans="1:9" ht="15" x14ac:dyDescent="0.25">
      <c r="A4177" s="24" t="s">
        <v>3538</v>
      </c>
      <c r="B4177" s="20">
        <v>0</v>
      </c>
      <c r="C4177" s="21">
        <v>0</v>
      </c>
      <c r="D4177" s="25">
        <v>55256.800000000003</v>
      </c>
      <c r="E4177" s="25">
        <v>16428.900000000001</v>
      </c>
      <c r="F4177" s="21">
        <v>0</v>
      </c>
      <c r="G4177" s="22">
        <f t="shared" si="65"/>
        <v>38827.9</v>
      </c>
      <c r="H4177" s="21">
        <v>0</v>
      </c>
      <c r="I4177" s="21">
        <v>0</v>
      </c>
    </row>
    <row r="4178" spans="1:9" ht="15" x14ac:dyDescent="0.25">
      <c r="A4178" s="24" t="s">
        <v>4201</v>
      </c>
      <c r="B4178" s="20">
        <v>0</v>
      </c>
      <c r="C4178" s="21">
        <v>0</v>
      </c>
      <c r="D4178" s="25">
        <v>60305.1</v>
      </c>
      <c r="E4178" s="25">
        <v>26828.11</v>
      </c>
      <c r="F4178" s="21">
        <v>0</v>
      </c>
      <c r="G4178" s="22">
        <f t="shared" si="65"/>
        <v>33476.99</v>
      </c>
      <c r="H4178" s="21">
        <v>0</v>
      </c>
      <c r="I4178" s="21">
        <v>0</v>
      </c>
    </row>
    <row r="4179" spans="1:9" ht="15" x14ac:dyDescent="0.25">
      <c r="A4179" s="24" t="s">
        <v>4202</v>
      </c>
      <c r="B4179" s="20">
        <v>0</v>
      </c>
      <c r="C4179" s="21">
        <v>0</v>
      </c>
      <c r="D4179" s="25">
        <v>158493</v>
      </c>
      <c r="E4179" s="25">
        <v>46149</v>
      </c>
      <c r="F4179" s="21">
        <v>0</v>
      </c>
      <c r="G4179" s="22">
        <f t="shared" si="65"/>
        <v>112344</v>
      </c>
      <c r="H4179" s="21">
        <v>0</v>
      </c>
      <c r="I4179" s="21">
        <v>0</v>
      </c>
    </row>
    <row r="4180" spans="1:9" ht="15" x14ac:dyDescent="0.25">
      <c r="A4180" s="24" t="s">
        <v>4203</v>
      </c>
      <c r="B4180" s="20">
        <v>0</v>
      </c>
      <c r="C4180" s="21">
        <v>0</v>
      </c>
      <c r="D4180" s="25">
        <v>160046.29999999999</v>
      </c>
      <c r="E4180" s="25">
        <v>36304.800000000003</v>
      </c>
      <c r="F4180" s="21">
        <v>0</v>
      </c>
      <c r="G4180" s="22">
        <f t="shared" si="65"/>
        <v>123741.49999999999</v>
      </c>
      <c r="H4180" s="21">
        <v>0</v>
      </c>
      <c r="I4180" s="21">
        <v>0</v>
      </c>
    </row>
    <row r="4181" spans="1:9" ht="15" x14ac:dyDescent="0.25">
      <c r="A4181" s="24" t="s">
        <v>4204</v>
      </c>
      <c r="B4181" s="20">
        <v>0</v>
      </c>
      <c r="C4181" s="21">
        <v>0</v>
      </c>
      <c r="D4181" s="25">
        <v>80593.600000000006</v>
      </c>
      <c r="E4181" s="25">
        <v>21847.4</v>
      </c>
      <c r="F4181" s="21">
        <v>0</v>
      </c>
      <c r="G4181" s="22">
        <f t="shared" si="65"/>
        <v>58746.200000000004</v>
      </c>
      <c r="H4181" s="21">
        <v>0</v>
      </c>
      <c r="I4181" s="21">
        <v>0</v>
      </c>
    </row>
    <row r="4182" spans="1:9" ht="15" x14ac:dyDescent="0.25">
      <c r="A4182" s="24" t="s">
        <v>4205</v>
      </c>
      <c r="B4182" s="20">
        <v>0</v>
      </c>
      <c r="C4182" s="21">
        <v>0</v>
      </c>
      <c r="D4182" s="25">
        <v>81129.799999999988</v>
      </c>
      <c r="E4182" s="25">
        <v>14457.6</v>
      </c>
      <c r="F4182" s="21">
        <v>0</v>
      </c>
      <c r="G4182" s="22">
        <f t="shared" si="65"/>
        <v>66672.199999999983</v>
      </c>
      <c r="H4182" s="21">
        <v>0</v>
      </c>
      <c r="I4182" s="21">
        <v>0</v>
      </c>
    </row>
    <row r="4183" spans="1:9" ht="15" x14ac:dyDescent="0.25">
      <c r="A4183" s="24" t="s">
        <v>4206</v>
      </c>
      <c r="B4183" s="20">
        <v>0</v>
      </c>
      <c r="C4183" s="21">
        <v>0</v>
      </c>
      <c r="D4183" s="25">
        <v>80281.799999999988</v>
      </c>
      <c r="E4183" s="25">
        <v>26254.6</v>
      </c>
      <c r="F4183" s="21">
        <v>0</v>
      </c>
      <c r="G4183" s="22">
        <f t="shared" si="65"/>
        <v>54027.19999999999</v>
      </c>
      <c r="H4183" s="21">
        <v>0</v>
      </c>
      <c r="I4183" s="21">
        <v>0</v>
      </c>
    </row>
    <row r="4184" spans="1:9" ht="15" x14ac:dyDescent="0.25">
      <c r="A4184" s="24" t="s">
        <v>4207</v>
      </c>
      <c r="B4184" s="20">
        <v>0</v>
      </c>
      <c r="C4184" s="21">
        <v>0</v>
      </c>
      <c r="D4184" s="25">
        <v>190589.1</v>
      </c>
      <c r="E4184" s="25">
        <v>0</v>
      </c>
      <c r="F4184" s="21">
        <v>0</v>
      </c>
      <c r="G4184" s="22">
        <f t="shared" si="65"/>
        <v>190589.1</v>
      </c>
      <c r="H4184" s="21">
        <v>0</v>
      </c>
      <c r="I4184" s="21">
        <v>0</v>
      </c>
    </row>
    <row r="4185" spans="1:9" ht="15" x14ac:dyDescent="0.25">
      <c r="A4185" s="24" t="s">
        <v>3876</v>
      </c>
      <c r="B4185" s="20">
        <v>0</v>
      </c>
      <c r="C4185" s="21">
        <v>0</v>
      </c>
      <c r="D4185" s="25">
        <v>69398.3</v>
      </c>
      <c r="E4185" s="25">
        <v>0</v>
      </c>
      <c r="F4185" s="21">
        <v>0</v>
      </c>
      <c r="G4185" s="22">
        <f t="shared" si="65"/>
        <v>69398.3</v>
      </c>
      <c r="H4185" s="21">
        <v>0</v>
      </c>
      <c r="I4185" s="21">
        <v>0</v>
      </c>
    </row>
    <row r="4186" spans="1:9" ht="15" x14ac:dyDescent="0.25">
      <c r="A4186" s="24" t="s">
        <v>3877</v>
      </c>
      <c r="B4186" s="20">
        <v>0</v>
      </c>
      <c r="C4186" s="21">
        <v>0</v>
      </c>
      <c r="D4186" s="25">
        <v>66462.7</v>
      </c>
      <c r="E4186" s="25">
        <v>3405</v>
      </c>
      <c r="F4186" s="21">
        <v>0</v>
      </c>
      <c r="G4186" s="22">
        <f t="shared" si="65"/>
        <v>63057.7</v>
      </c>
      <c r="H4186" s="21">
        <v>0</v>
      </c>
      <c r="I4186" s="21">
        <v>0</v>
      </c>
    </row>
    <row r="4187" spans="1:9" ht="15" x14ac:dyDescent="0.25">
      <c r="A4187" s="24" t="s">
        <v>3882</v>
      </c>
      <c r="B4187" s="20">
        <v>0</v>
      </c>
      <c r="C4187" s="21">
        <v>0</v>
      </c>
      <c r="D4187" s="25">
        <v>57942.3</v>
      </c>
      <c r="E4187" s="25">
        <v>0</v>
      </c>
      <c r="F4187" s="21">
        <v>0</v>
      </c>
      <c r="G4187" s="22">
        <f t="shared" si="65"/>
        <v>57942.3</v>
      </c>
      <c r="H4187" s="21">
        <v>0</v>
      </c>
      <c r="I4187" s="21">
        <v>0</v>
      </c>
    </row>
    <row r="4188" spans="1:9" ht="15" x14ac:dyDescent="0.25">
      <c r="A4188" s="24" t="s">
        <v>4208</v>
      </c>
      <c r="B4188" s="20">
        <v>0</v>
      </c>
      <c r="C4188" s="21">
        <v>0</v>
      </c>
      <c r="D4188" s="25">
        <v>64082</v>
      </c>
      <c r="E4188" s="25">
        <v>0</v>
      </c>
      <c r="F4188" s="21">
        <v>0</v>
      </c>
      <c r="G4188" s="22">
        <f t="shared" si="65"/>
        <v>64082</v>
      </c>
      <c r="H4188" s="21">
        <v>0</v>
      </c>
      <c r="I4188" s="21">
        <v>0</v>
      </c>
    </row>
    <row r="4189" spans="1:9" ht="15" x14ac:dyDescent="0.25">
      <c r="A4189" s="24" t="s">
        <v>4209</v>
      </c>
      <c r="B4189" s="20">
        <v>0</v>
      </c>
      <c r="C4189" s="21">
        <v>0</v>
      </c>
      <c r="D4189" s="25">
        <v>70633.399999999994</v>
      </c>
      <c r="E4189" s="25">
        <v>24243.4</v>
      </c>
      <c r="F4189" s="21">
        <v>0</v>
      </c>
      <c r="G4189" s="22">
        <f t="shared" si="65"/>
        <v>46389.999999999993</v>
      </c>
      <c r="H4189" s="21">
        <v>0</v>
      </c>
      <c r="I4189" s="21">
        <v>0</v>
      </c>
    </row>
    <row r="4190" spans="1:9" ht="15" x14ac:dyDescent="0.25">
      <c r="A4190" s="24" t="s">
        <v>4210</v>
      </c>
      <c r="B4190" s="20">
        <v>0</v>
      </c>
      <c r="C4190" s="21">
        <v>0</v>
      </c>
      <c r="D4190" s="25">
        <v>29177</v>
      </c>
      <c r="E4190" s="25">
        <v>11537.2</v>
      </c>
      <c r="F4190" s="21">
        <v>0</v>
      </c>
      <c r="G4190" s="22">
        <f t="shared" si="65"/>
        <v>17639.8</v>
      </c>
      <c r="H4190" s="21">
        <v>0</v>
      </c>
      <c r="I4190" s="21">
        <v>0</v>
      </c>
    </row>
    <row r="4191" spans="1:9" ht="15" x14ac:dyDescent="0.25">
      <c r="A4191" s="24" t="s">
        <v>4211</v>
      </c>
      <c r="B4191" s="20">
        <v>0</v>
      </c>
      <c r="C4191" s="21">
        <v>0</v>
      </c>
      <c r="D4191" s="25">
        <v>81176.5</v>
      </c>
      <c r="E4191" s="25">
        <v>29132.200000000004</v>
      </c>
      <c r="F4191" s="21">
        <v>0</v>
      </c>
      <c r="G4191" s="22">
        <f t="shared" si="65"/>
        <v>52044.299999999996</v>
      </c>
      <c r="H4191" s="21">
        <v>0</v>
      </c>
      <c r="I4191" s="21">
        <v>0</v>
      </c>
    </row>
    <row r="4192" spans="1:9" ht="15" x14ac:dyDescent="0.25">
      <c r="A4192" s="24" t="s">
        <v>4212</v>
      </c>
      <c r="B4192" s="20">
        <v>0</v>
      </c>
      <c r="C4192" s="21">
        <v>0</v>
      </c>
      <c r="D4192" s="25">
        <v>78258.8</v>
      </c>
      <c r="E4192" s="25">
        <v>40982.100000000006</v>
      </c>
      <c r="F4192" s="21">
        <v>0</v>
      </c>
      <c r="G4192" s="22">
        <f t="shared" si="65"/>
        <v>37276.699999999997</v>
      </c>
      <c r="H4192" s="21">
        <v>0</v>
      </c>
      <c r="I4192" s="21">
        <v>0</v>
      </c>
    </row>
    <row r="4193" spans="1:9" ht="15" x14ac:dyDescent="0.25">
      <c r="A4193" s="24" t="s">
        <v>4213</v>
      </c>
      <c r="B4193" s="20">
        <v>0</v>
      </c>
      <c r="C4193" s="21">
        <v>0</v>
      </c>
      <c r="D4193" s="25">
        <v>175652.69999999998</v>
      </c>
      <c r="E4193" s="25">
        <v>49084.9</v>
      </c>
      <c r="F4193" s="21">
        <v>0</v>
      </c>
      <c r="G4193" s="22">
        <f t="shared" si="65"/>
        <v>126567.79999999999</v>
      </c>
      <c r="H4193" s="21">
        <v>0</v>
      </c>
      <c r="I4193" s="21">
        <v>0</v>
      </c>
    </row>
    <row r="4194" spans="1:9" ht="15" x14ac:dyDescent="0.25">
      <c r="A4194" s="24" t="s">
        <v>3643</v>
      </c>
      <c r="B4194" s="20">
        <v>0</v>
      </c>
      <c r="C4194" s="21">
        <v>0</v>
      </c>
      <c r="D4194" s="25">
        <v>40865.699999999997</v>
      </c>
      <c r="E4194" s="25">
        <v>5996.5</v>
      </c>
      <c r="F4194" s="21">
        <v>0</v>
      </c>
      <c r="G4194" s="22">
        <f t="shared" si="65"/>
        <v>34869.199999999997</v>
      </c>
      <c r="H4194" s="21">
        <v>0</v>
      </c>
      <c r="I4194" s="21">
        <v>0</v>
      </c>
    </row>
    <row r="4195" spans="1:9" ht="15" x14ac:dyDescent="0.25">
      <c r="A4195" s="24" t="s">
        <v>4214</v>
      </c>
      <c r="B4195" s="20">
        <v>0</v>
      </c>
      <c r="C4195" s="21">
        <v>0</v>
      </c>
      <c r="D4195" s="25">
        <v>61951.9</v>
      </c>
      <c r="E4195" s="25">
        <v>6436.8</v>
      </c>
      <c r="F4195" s="21">
        <v>0</v>
      </c>
      <c r="G4195" s="22">
        <f t="shared" si="65"/>
        <v>55515.1</v>
      </c>
      <c r="H4195" s="21">
        <v>0</v>
      </c>
      <c r="I4195" s="21">
        <v>0</v>
      </c>
    </row>
    <row r="4196" spans="1:9" ht="15" x14ac:dyDescent="0.25">
      <c r="A4196" s="24" t="s">
        <v>893</v>
      </c>
      <c r="B4196" s="20">
        <v>0</v>
      </c>
      <c r="C4196" s="21">
        <v>0</v>
      </c>
      <c r="D4196" s="25">
        <v>130186.7</v>
      </c>
      <c r="E4196" s="25">
        <v>8554.5</v>
      </c>
      <c r="F4196" s="21">
        <v>0</v>
      </c>
      <c r="G4196" s="22">
        <f t="shared" si="65"/>
        <v>121632.2</v>
      </c>
      <c r="H4196" s="21">
        <v>0</v>
      </c>
      <c r="I4196" s="21">
        <v>0</v>
      </c>
    </row>
    <row r="4197" spans="1:9" ht="15" x14ac:dyDescent="0.25">
      <c r="A4197" s="24" t="s">
        <v>4215</v>
      </c>
      <c r="B4197" s="20">
        <v>0</v>
      </c>
      <c r="C4197" s="21">
        <v>0</v>
      </c>
      <c r="D4197" s="25">
        <v>128181.90000000001</v>
      </c>
      <c r="E4197" s="25">
        <v>17413.099999999999</v>
      </c>
      <c r="F4197" s="21">
        <v>0</v>
      </c>
      <c r="G4197" s="22">
        <f t="shared" si="65"/>
        <v>110768.80000000002</v>
      </c>
      <c r="H4197" s="21">
        <v>0</v>
      </c>
      <c r="I4197" s="21">
        <v>0</v>
      </c>
    </row>
    <row r="4198" spans="1:9" ht="15" x14ac:dyDescent="0.25">
      <c r="A4198" s="24" t="s">
        <v>4216</v>
      </c>
      <c r="B4198" s="20">
        <v>0</v>
      </c>
      <c r="C4198" s="21">
        <v>0</v>
      </c>
      <c r="D4198" s="25">
        <v>131308.5</v>
      </c>
      <c r="E4198" s="25">
        <v>13390</v>
      </c>
      <c r="F4198" s="21">
        <v>0</v>
      </c>
      <c r="G4198" s="22">
        <f t="shared" si="65"/>
        <v>117918.5</v>
      </c>
      <c r="H4198" s="21">
        <v>0</v>
      </c>
      <c r="I4198" s="21">
        <v>0</v>
      </c>
    </row>
    <row r="4199" spans="1:9" ht="15" x14ac:dyDescent="0.25">
      <c r="A4199" s="24" t="s">
        <v>4217</v>
      </c>
      <c r="B4199" s="20">
        <v>0</v>
      </c>
      <c r="C4199" s="21">
        <v>0</v>
      </c>
      <c r="D4199" s="25">
        <v>153549.90000000002</v>
      </c>
      <c r="E4199" s="25">
        <v>21932.400000000001</v>
      </c>
      <c r="F4199" s="21">
        <v>0</v>
      </c>
      <c r="G4199" s="22">
        <f t="shared" si="65"/>
        <v>131617.50000000003</v>
      </c>
      <c r="H4199" s="21">
        <v>0</v>
      </c>
      <c r="I4199" s="21">
        <v>0</v>
      </c>
    </row>
    <row r="4200" spans="1:9" ht="15" x14ac:dyDescent="0.25">
      <c r="A4200" s="24" t="s">
        <v>4218</v>
      </c>
      <c r="B4200" s="20">
        <v>0</v>
      </c>
      <c r="C4200" s="21">
        <v>0</v>
      </c>
      <c r="D4200" s="25">
        <v>48509</v>
      </c>
      <c r="E4200" s="25">
        <v>0</v>
      </c>
      <c r="F4200" s="21">
        <v>0</v>
      </c>
      <c r="G4200" s="22">
        <f t="shared" si="65"/>
        <v>48509</v>
      </c>
      <c r="H4200" s="21">
        <v>0</v>
      </c>
      <c r="I4200" s="21">
        <v>0</v>
      </c>
    </row>
    <row r="4201" spans="1:9" ht="15" x14ac:dyDescent="0.25">
      <c r="A4201" s="24" t="s">
        <v>4219</v>
      </c>
      <c r="B4201" s="20">
        <v>0</v>
      </c>
      <c r="C4201" s="21">
        <v>0</v>
      </c>
      <c r="D4201" s="25">
        <v>63401.8</v>
      </c>
      <c r="E4201" s="25">
        <v>0</v>
      </c>
      <c r="F4201" s="21">
        <v>0</v>
      </c>
      <c r="G4201" s="22">
        <f t="shared" si="65"/>
        <v>63401.8</v>
      </c>
      <c r="H4201" s="21">
        <v>0</v>
      </c>
      <c r="I4201" s="21">
        <v>0</v>
      </c>
    </row>
    <row r="4202" spans="1:9" ht="15" x14ac:dyDescent="0.25">
      <c r="A4202" s="24" t="s">
        <v>4220</v>
      </c>
      <c r="B4202" s="20">
        <v>0</v>
      </c>
      <c r="C4202" s="21">
        <v>0</v>
      </c>
      <c r="D4202" s="25">
        <v>172305.40000000002</v>
      </c>
      <c r="E4202" s="25">
        <v>44825</v>
      </c>
      <c r="F4202" s="21">
        <v>0</v>
      </c>
      <c r="G4202" s="22">
        <f t="shared" si="65"/>
        <v>127480.40000000002</v>
      </c>
      <c r="H4202" s="21">
        <v>0</v>
      </c>
      <c r="I4202" s="21">
        <v>0</v>
      </c>
    </row>
    <row r="4203" spans="1:9" ht="15" x14ac:dyDescent="0.25">
      <c r="A4203" s="24" t="s">
        <v>4221</v>
      </c>
      <c r="B4203" s="20">
        <v>0</v>
      </c>
      <c r="C4203" s="21">
        <v>0</v>
      </c>
      <c r="D4203" s="25">
        <v>52330.400000000009</v>
      </c>
      <c r="E4203" s="25">
        <v>6612</v>
      </c>
      <c r="F4203" s="21">
        <v>0</v>
      </c>
      <c r="G4203" s="22">
        <f t="shared" si="65"/>
        <v>45718.400000000009</v>
      </c>
      <c r="H4203" s="21">
        <v>0</v>
      </c>
      <c r="I4203" s="21">
        <v>0</v>
      </c>
    </row>
    <row r="4204" spans="1:9" ht="15" x14ac:dyDescent="0.25">
      <c r="A4204" s="24" t="s">
        <v>4222</v>
      </c>
      <c r="B4204" s="20">
        <v>0</v>
      </c>
      <c r="C4204" s="21">
        <v>0</v>
      </c>
      <c r="D4204" s="25">
        <v>156088.00000000003</v>
      </c>
      <c r="E4204" s="25">
        <v>33117</v>
      </c>
      <c r="F4204" s="21">
        <v>0</v>
      </c>
      <c r="G4204" s="22">
        <f t="shared" si="65"/>
        <v>122971.00000000003</v>
      </c>
      <c r="H4204" s="21">
        <v>0</v>
      </c>
      <c r="I4204" s="21">
        <v>0</v>
      </c>
    </row>
    <row r="4205" spans="1:9" ht="15" x14ac:dyDescent="0.25">
      <c r="A4205" s="24" t="s">
        <v>4223</v>
      </c>
      <c r="B4205" s="20">
        <v>0</v>
      </c>
      <c r="C4205" s="21">
        <v>0</v>
      </c>
      <c r="D4205" s="25">
        <v>158969.9</v>
      </c>
      <c r="E4205" s="25">
        <v>59965.999999999993</v>
      </c>
      <c r="F4205" s="21">
        <v>0</v>
      </c>
      <c r="G4205" s="22">
        <f t="shared" si="65"/>
        <v>99003.9</v>
      </c>
      <c r="H4205" s="21">
        <v>0</v>
      </c>
      <c r="I4205" s="21">
        <v>0</v>
      </c>
    </row>
    <row r="4206" spans="1:9" ht="15" x14ac:dyDescent="0.25">
      <c r="A4206" s="24" t="s">
        <v>4224</v>
      </c>
      <c r="B4206" s="20">
        <v>0</v>
      </c>
      <c r="C4206" s="21">
        <v>0</v>
      </c>
      <c r="D4206" s="25">
        <v>160494.19999999998</v>
      </c>
      <c r="E4206" s="25">
        <v>33107</v>
      </c>
      <c r="F4206" s="21">
        <v>0</v>
      </c>
      <c r="G4206" s="22">
        <f t="shared" si="65"/>
        <v>127387.19999999998</v>
      </c>
      <c r="H4206" s="21">
        <v>0</v>
      </c>
      <c r="I4206" s="21">
        <v>0</v>
      </c>
    </row>
    <row r="4207" spans="1:9" ht="15" x14ac:dyDescent="0.25">
      <c r="A4207" s="24" t="s">
        <v>4225</v>
      </c>
      <c r="B4207" s="20">
        <v>0</v>
      </c>
      <c r="C4207" s="21">
        <v>0</v>
      </c>
      <c r="D4207" s="25">
        <v>51998.1</v>
      </c>
      <c r="E4207" s="25">
        <v>0</v>
      </c>
      <c r="F4207" s="21">
        <v>0</v>
      </c>
      <c r="G4207" s="22">
        <f t="shared" si="65"/>
        <v>51998.1</v>
      </c>
      <c r="H4207" s="21">
        <v>0</v>
      </c>
      <c r="I4207" s="21">
        <v>0</v>
      </c>
    </row>
    <row r="4208" spans="1:9" ht="15" x14ac:dyDescent="0.25">
      <c r="A4208" s="24" t="s">
        <v>4226</v>
      </c>
      <c r="B4208" s="20">
        <v>0</v>
      </c>
      <c r="C4208" s="21">
        <v>0</v>
      </c>
      <c r="D4208" s="25">
        <v>52892.600000000006</v>
      </c>
      <c r="E4208" s="25">
        <v>7667.1</v>
      </c>
      <c r="F4208" s="21">
        <v>0</v>
      </c>
      <c r="G4208" s="22">
        <f t="shared" si="65"/>
        <v>45225.500000000007</v>
      </c>
      <c r="H4208" s="21">
        <v>0</v>
      </c>
      <c r="I4208" s="21">
        <v>0</v>
      </c>
    </row>
    <row r="4209" spans="1:9" ht="15" x14ac:dyDescent="0.25">
      <c r="A4209" s="24" t="s">
        <v>4227</v>
      </c>
      <c r="B4209" s="20">
        <v>0</v>
      </c>
      <c r="C4209" s="21">
        <v>0</v>
      </c>
      <c r="D4209" s="25">
        <v>52028.6</v>
      </c>
      <c r="E4209" s="25">
        <v>1000</v>
      </c>
      <c r="F4209" s="21">
        <v>0</v>
      </c>
      <c r="G4209" s="22">
        <f t="shared" si="65"/>
        <v>51028.6</v>
      </c>
      <c r="H4209" s="21">
        <v>0</v>
      </c>
      <c r="I4209" s="21">
        <v>0</v>
      </c>
    </row>
    <row r="4210" spans="1:9" ht="15" x14ac:dyDescent="0.25">
      <c r="A4210" s="24" t="s">
        <v>4228</v>
      </c>
      <c r="B4210" s="20">
        <v>0</v>
      </c>
      <c r="C4210" s="21">
        <v>0</v>
      </c>
      <c r="D4210" s="25">
        <v>77044.499999999985</v>
      </c>
      <c r="E4210" s="25">
        <v>18780</v>
      </c>
      <c r="F4210" s="21">
        <v>0</v>
      </c>
      <c r="G4210" s="22">
        <f t="shared" si="65"/>
        <v>58264.499999999985</v>
      </c>
      <c r="H4210" s="21">
        <v>0</v>
      </c>
      <c r="I4210" s="21">
        <v>0</v>
      </c>
    </row>
    <row r="4211" spans="1:9" ht="15" x14ac:dyDescent="0.25">
      <c r="A4211" s="24" t="s">
        <v>4229</v>
      </c>
      <c r="B4211" s="20">
        <v>0</v>
      </c>
      <c r="C4211" s="21">
        <v>0</v>
      </c>
      <c r="D4211" s="25">
        <v>108024.50000000001</v>
      </c>
      <c r="E4211" s="25">
        <v>16916.699999999997</v>
      </c>
      <c r="F4211" s="21">
        <v>0</v>
      </c>
      <c r="G4211" s="22">
        <f t="shared" si="65"/>
        <v>91107.800000000017</v>
      </c>
      <c r="H4211" s="21">
        <v>0</v>
      </c>
      <c r="I4211" s="21">
        <v>0</v>
      </c>
    </row>
    <row r="4212" spans="1:9" ht="15" x14ac:dyDescent="0.25">
      <c r="A4212" s="24" t="s">
        <v>4230</v>
      </c>
      <c r="B4212" s="20">
        <v>0</v>
      </c>
      <c r="C4212" s="21">
        <v>0</v>
      </c>
      <c r="D4212" s="25">
        <v>112376.2</v>
      </c>
      <c r="E4212" s="25">
        <v>14354</v>
      </c>
      <c r="F4212" s="21">
        <v>0</v>
      </c>
      <c r="G4212" s="22">
        <f t="shared" si="65"/>
        <v>98022.2</v>
      </c>
      <c r="H4212" s="21">
        <v>0</v>
      </c>
      <c r="I4212" s="21">
        <v>0</v>
      </c>
    </row>
    <row r="4213" spans="1:9" ht="15" x14ac:dyDescent="0.25">
      <c r="A4213" s="24" t="s">
        <v>4231</v>
      </c>
      <c r="B4213" s="20">
        <v>0</v>
      </c>
      <c r="C4213" s="21">
        <v>0</v>
      </c>
      <c r="D4213" s="25">
        <v>68879.3</v>
      </c>
      <c r="E4213" s="25">
        <v>19332</v>
      </c>
      <c r="F4213" s="21">
        <v>0</v>
      </c>
      <c r="G4213" s="22">
        <f t="shared" si="65"/>
        <v>49547.3</v>
      </c>
      <c r="H4213" s="21">
        <v>0</v>
      </c>
      <c r="I4213" s="21">
        <v>0</v>
      </c>
    </row>
    <row r="4214" spans="1:9" ht="15" x14ac:dyDescent="0.25">
      <c r="A4214" s="24" t="s">
        <v>4232</v>
      </c>
      <c r="B4214" s="20">
        <v>0</v>
      </c>
      <c r="C4214" s="21">
        <v>0</v>
      </c>
      <c r="D4214" s="25">
        <v>573179.48</v>
      </c>
      <c r="E4214" s="25">
        <v>505831.83</v>
      </c>
      <c r="F4214" s="21">
        <v>0</v>
      </c>
      <c r="G4214" s="22">
        <f t="shared" si="65"/>
        <v>67347.649999999965</v>
      </c>
      <c r="H4214" s="21">
        <v>0</v>
      </c>
      <c r="I4214" s="21">
        <v>0</v>
      </c>
    </row>
    <row r="4215" spans="1:9" ht="15" x14ac:dyDescent="0.25">
      <c r="A4215" s="24" t="s">
        <v>4233</v>
      </c>
      <c r="B4215" s="20">
        <v>0</v>
      </c>
      <c r="C4215" s="21">
        <v>0</v>
      </c>
      <c r="D4215" s="25">
        <v>723688.35999999975</v>
      </c>
      <c r="E4215" s="25">
        <v>392723.72</v>
      </c>
      <c r="F4215" s="21">
        <v>0</v>
      </c>
      <c r="G4215" s="22">
        <f t="shared" si="65"/>
        <v>330964.63999999978</v>
      </c>
      <c r="H4215" s="21">
        <v>0</v>
      </c>
      <c r="I4215" s="21">
        <v>0</v>
      </c>
    </row>
    <row r="4216" spans="1:9" ht="15" x14ac:dyDescent="0.25">
      <c r="A4216" s="24" t="s">
        <v>4234</v>
      </c>
      <c r="B4216" s="20">
        <v>0</v>
      </c>
      <c r="C4216" s="21">
        <v>0</v>
      </c>
      <c r="D4216" s="25">
        <v>1583487.1800000006</v>
      </c>
      <c r="E4216" s="25">
        <v>1433338.1</v>
      </c>
      <c r="F4216" s="21">
        <v>0</v>
      </c>
      <c r="G4216" s="22">
        <f t="shared" si="65"/>
        <v>150149.08000000054</v>
      </c>
      <c r="H4216" s="21">
        <v>0</v>
      </c>
      <c r="I4216" s="21">
        <v>0</v>
      </c>
    </row>
    <row r="4217" spans="1:9" ht="15" x14ac:dyDescent="0.25">
      <c r="A4217" s="24" t="s">
        <v>4235</v>
      </c>
      <c r="B4217" s="20">
        <v>0</v>
      </c>
      <c r="C4217" s="21">
        <v>0</v>
      </c>
      <c r="D4217" s="25">
        <v>1422045.6999999995</v>
      </c>
      <c r="E4217" s="25">
        <v>1121251.3799999999</v>
      </c>
      <c r="F4217" s="21">
        <v>0</v>
      </c>
      <c r="G4217" s="22">
        <f t="shared" si="65"/>
        <v>300794.3199999996</v>
      </c>
      <c r="H4217" s="21">
        <v>0</v>
      </c>
      <c r="I4217" s="21">
        <v>0</v>
      </c>
    </row>
    <row r="4218" spans="1:9" ht="15" x14ac:dyDescent="0.25">
      <c r="A4218" s="24" t="s">
        <v>4236</v>
      </c>
      <c r="B4218" s="20">
        <v>0</v>
      </c>
      <c r="C4218" s="21">
        <v>0</v>
      </c>
      <c r="D4218" s="25">
        <v>748814.8</v>
      </c>
      <c r="E4218" s="25">
        <v>231379.79</v>
      </c>
      <c r="F4218" s="21">
        <v>0</v>
      </c>
      <c r="G4218" s="22">
        <f t="shared" si="65"/>
        <v>517435.01</v>
      </c>
      <c r="H4218" s="21">
        <v>0</v>
      </c>
      <c r="I4218" s="21">
        <v>0</v>
      </c>
    </row>
    <row r="4219" spans="1:9" ht="15" x14ac:dyDescent="0.25">
      <c r="A4219" s="24" t="s">
        <v>4237</v>
      </c>
      <c r="B4219" s="20">
        <v>0</v>
      </c>
      <c r="C4219" s="21">
        <v>0</v>
      </c>
      <c r="D4219" s="25">
        <v>474794.44000000012</v>
      </c>
      <c r="E4219" s="25">
        <v>430037.86</v>
      </c>
      <c r="F4219" s="21">
        <v>0</v>
      </c>
      <c r="G4219" s="22">
        <f t="shared" si="65"/>
        <v>44756.580000000133</v>
      </c>
      <c r="H4219" s="21">
        <v>0</v>
      </c>
      <c r="I4219" s="21">
        <v>0</v>
      </c>
    </row>
    <row r="4220" spans="1:9" ht="15" x14ac:dyDescent="0.25">
      <c r="A4220" s="24" t="s">
        <v>4238</v>
      </c>
      <c r="B4220" s="20">
        <v>0</v>
      </c>
      <c r="C4220" s="21">
        <v>0</v>
      </c>
      <c r="D4220" s="25">
        <v>769982.39999999979</v>
      </c>
      <c r="E4220" s="25">
        <v>626076.91</v>
      </c>
      <c r="F4220" s="21">
        <v>0</v>
      </c>
      <c r="G4220" s="22">
        <f t="shared" si="65"/>
        <v>143905.48999999976</v>
      </c>
      <c r="H4220" s="21">
        <v>0</v>
      </c>
      <c r="I4220" s="21">
        <v>0</v>
      </c>
    </row>
    <row r="4221" spans="1:9" ht="15" x14ac:dyDescent="0.25">
      <c r="A4221" s="24" t="s">
        <v>4239</v>
      </c>
      <c r="B4221" s="20">
        <v>0</v>
      </c>
      <c r="C4221" s="21">
        <v>0</v>
      </c>
      <c r="D4221" s="25">
        <v>818308.47000000009</v>
      </c>
      <c r="E4221" s="25">
        <v>713246.73</v>
      </c>
      <c r="F4221" s="21">
        <v>0</v>
      </c>
      <c r="G4221" s="22">
        <f t="shared" si="65"/>
        <v>105061.74000000011</v>
      </c>
      <c r="H4221" s="21">
        <v>0</v>
      </c>
      <c r="I4221" s="21">
        <v>0</v>
      </c>
    </row>
    <row r="4222" spans="1:9" ht="15" x14ac:dyDescent="0.25">
      <c r="A4222" s="24" t="s">
        <v>4240</v>
      </c>
      <c r="B4222" s="20">
        <v>0</v>
      </c>
      <c r="C4222" s="21">
        <v>0</v>
      </c>
      <c r="D4222" s="25">
        <v>220993.4</v>
      </c>
      <c r="E4222" s="25">
        <v>257464.56</v>
      </c>
      <c r="F4222" s="21">
        <v>0</v>
      </c>
      <c r="G4222" s="22">
        <f t="shared" si="65"/>
        <v>-36471.160000000003</v>
      </c>
      <c r="H4222" s="21">
        <v>0</v>
      </c>
      <c r="I4222" s="21">
        <v>0</v>
      </c>
    </row>
    <row r="4223" spans="1:9" ht="15" x14ac:dyDescent="0.25">
      <c r="A4223" s="24" t="s">
        <v>4241</v>
      </c>
      <c r="B4223" s="20">
        <v>0</v>
      </c>
      <c r="C4223" s="21">
        <v>0</v>
      </c>
      <c r="D4223" s="25">
        <v>485752.3</v>
      </c>
      <c r="E4223" s="25">
        <v>450269.04</v>
      </c>
      <c r="F4223" s="21">
        <v>0</v>
      </c>
      <c r="G4223" s="22">
        <f t="shared" si="65"/>
        <v>35483.260000000009</v>
      </c>
      <c r="H4223" s="21">
        <v>0</v>
      </c>
      <c r="I4223" s="21">
        <v>0</v>
      </c>
    </row>
    <row r="4224" spans="1:9" ht="15" x14ac:dyDescent="0.25">
      <c r="A4224" s="24" t="s">
        <v>4242</v>
      </c>
      <c r="B4224" s="20">
        <v>0</v>
      </c>
      <c r="C4224" s="21">
        <v>0</v>
      </c>
      <c r="D4224" s="25">
        <v>474466.64999999973</v>
      </c>
      <c r="E4224" s="25">
        <v>409240.13</v>
      </c>
      <c r="F4224" s="21">
        <v>0</v>
      </c>
      <c r="G4224" s="22">
        <f t="shared" si="65"/>
        <v>65226.519999999728</v>
      </c>
      <c r="H4224" s="21">
        <v>0</v>
      </c>
      <c r="I4224" s="21">
        <v>0</v>
      </c>
    </row>
    <row r="4225" spans="1:9" ht="15" x14ac:dyDescent="0.25">
      <c r="A4225" s="24" t="s">
        <v>4243</v>
      </c>
      <c r="B4225" s="20">
        <v>0</v>
      </c>
      <c r="C4225" s="21">
        <v>0</v>
      </c>
      <c r="D4225" s="25">
        <v>938715.50000000081</v>
      </c>
      <c r="E4225" s="25">
        <v>883373.16</v>
      </c>
      <c r="F4225" s="21">
        <v>0</v>
      </c>
      <c r="G4225" s="22">
        <f t="shared" si="65"/>
        <v>55342.340000000782</v>
      </c>
      <c r="H4225" s="21">
        <v>0</v>
      </c>
      <c r="I4225" s="21">
        <v>0</v>
      </c>
    </row>
    <row r="4226" spans="1:9" ht="15" x14ac:dyDescent="0.25">
      <c r="A4226" s="24" t="s">
        <v>4244</v>
      </c>
      <c r="B4226" s="20">
        <v>0</v>
      </c>
      <c r="C4226" s="21">
        <v>0</v>
      </c>
      <c r="D4226" s="25">
        <v>609860.30000000005</v>
      </c>
      <c r="E4226" s="25">
        <v>15765.09</v>
      </c>
      <c r="F4226" s="21">
        <v>0</v>
      </c>
      <c r="G4226" s="22">
        <f t="shared" si="65"/>
        <v>594095.21000000008</v>
      </c>
      <c r="H4226" s="21">
        <v>0</v>
      </c>
      <c r="I4226" s="21">
        <v>0</v>
      </c>
    </row>
    <row r="4227" spans="1:9" ht="15" x14ac:dyDescent="0.25">
      <c r="A4227" s="24" t="s">
        <v>4245</v>
      </c>
      <c r="B4227" s="20">
        <v>0</v>
      </c>
      <c r="C4227" s="21">
        <v>0</v>
      </c>
      <c r="D4227" s="25">
        <v>275735.03999999998</v>
      </c>
      <c r="E4227" s="25">
        <v>157403</v>
      </c>
      <c r="F4227" s="21">
        <v>0</v>
      </c>
      <c r="G4227" s="22">
        <f t="shared" si="65"/>
        <v>118332.03999999998</v>
      </c>
      <c r="H4227" s="21">
        <v>0</v>
      </c>
      <c r="I4227" s="21">
        <v>0</v>
      </c>
    </row>
    <row r="4228" spans="1:9" ht="15" x14ac:dyDescent="0.25">
      <c r="A4228" s="24" t="s">
        <v>4246</v>
      </c>
      <c r="B4228" s="20">
        <v>0</v>
      </c>
      <c r="C4228" s="21">
        <v>0</v>
      </c>
      <c r="D4228" s="25">
        <v>157162</v>
      </c>
      <c r="E4228" s="25">
        <v>131633.17000000001</v>
      </c>
      <c r="F4228" s="21">
        <v>0</v>
      </c>
      <c r="G4228" s="22">
        <f t="shared" si="65"/>
        <v>25528.829999999987</v>
      </c>
      <c r="H4228" s="21">
        <v>0</v>
      </c>
      <c r="I4228" s="21">
        <v>0</v>
      </c>
    </row>
    <row r="4229" spans="1:9" ht="15" x14ac:dyDescent="0.25">
      <c r="A4229" s="24" t="s">
        <v>4247</v>
      </c>
      <c r="B4229" s="20">
        <v>0</v>
      </c>
      <c r="C4229" s="21">
        <v>0</v>
      </c>
      <c r="D4229" s="25">
        <v>1724746.1599999995</v>
      </c>
      <c r="E4229" s="25">
        <v>491224.57</v>
      </c>
      <c r="F4229" s="21">
        <v>0</v>
      </c>
      <c r="G4229" s="22">
        <f t="shared" si="65"/>
        <v>1233521.5899999994</v>
      </c>
      <c r="H4229" s="21">
        <v>0</v>
      </c>
      <c r="I4229" s="21">
        <v>0</v>
      </c>
    </row>
    <row r="4230" spans="1:9" ht="15" x14ac:dyDescent="0.25">
      <c r="A4230" s="24" t="s">
        <v>4248</v>
      </c>
      <c r="B4230" s="20">
        <v>0</v>
      </c>
      <c r="C4230" s="21">
        <v>0</v>
      </c>
      <c r="D4230" s="25">
        <v>979038.18000000028</v>
      </c>
      <c r="E4230" s="25">
        <v>167349.06</v>
      </c>
      <c r="F4230" s="21">
        <v>0</v>
      </c>
      <c r="G4230" s="22">
        <f t="shared" si="65"/>
        <v>811689.12000000034</v>
      </c>
      <c r="H4230" s="21">
        <v>0</v>
      </c>
      <c r="I4230" s="21">
        <v>0</v>
      </c>
    </row>
    <row r="4231" spans="1:9" ht="15" x14ac:dyDescent="0.25">
      <c r="A4231" s="24" t="s">
        <v>4249</v>
      </c>
      <c r="B4231" s="20">
        <v>0</v>
      </c>
      <c r="C4231" s="21">
        <v>0</v>
      </c>
      <c r="D4231" s="25">
        <v>1780681.1999999997</v>
      </c>
      <c r="E4231" s="25">
        <v>1090200.43</v>
      </c>
      <c r="F4231" s="21">
        <v>0</v>
      </c>
      <c r="G4231" s="22">
        <f t="shared" ref="G4231:G4294" si="66">D4231-E4231</f>
        <v>690480.76999999979</v>
      </c>
      <c r="H4231" s="21">
        <v>0</v>
      </c>
      <c r="I4231" s="21">
        <v>0</v>
      </c>
    </row>
    <row r="4232" spans="1:9" ht="15" x14ac:dyDescent="0.25">
      <c r="A4232" s="24" t="s">
        <v>4250</v>
      </c>
      <c r="B4232" s="20">
        <v>0</v>
      </c>
      <c r="C4232" s="21">
        <v>0</v>
      </c>
      <c r="D4232" s="25">
        <v>1080681.53</v>
      </c>
      <c r="E4232" s="25">
        <v>795189.33</v>
      </c>
      <c r="F4232" s="21">
        <v>0</v>
      </c>
      <c r="G4232" s="22">
        <f t="shared" si="66"/>
        <v>285492.20000000007</v>
      </c>
      <c r="H4232" s="21">
        <v>0</v>
      </c>
      <c r="I4232" s="21">
        <v>0</v>
      </c>
    </row>
    <row r="4233" spans="1:9" ht="15" x14ac:dyDescent="0.25">
      <c r="A4233" s="24" t="s">
        <v>4251</v>
      </c>
      <c r="B4233" s="20">
        <v>0</v>
      </c>
      <c r="C4233" s="21">
        <v>0</v>
      </c>
      <c r="D4233" s="25">
        <v>791243.50999999989</v>
      </c>
      <c r="E4233" s="25">
        <v>555861.12</v>
      </c>
      <c r="F4233" s="21">
        <v>0</v>
      </c>
      <c r="G4233" s="22">
        <f t="shared" si="66"/>
        <v>235382.3899999999</v>
      </c>
      <c r="H4233" s="21">
        <v>0</v>
      </c>
      <c r="I4233" s="21">
        <v>0</v>
      </c>
    </row>
    <row r="4234" spans="1:9" ht="15" x14ac:dyDescent="0.25">
      <c r="A4234" s="24" t="s">
        <v>4252</v>
      </c>
      <c r="B4234" s="20">
        <v>0</v>
      </c>
      <c r="C4234" s="21">
        <v>0</v>
      </c>
      <c r="D4234" s="25">
        <v>988504.23</v>
      </c>
      <c r="E4234" s="25">
        <v>55461.37</v>
      </c>
      <c r="F4234" s="21">
        <v>0</v>
      </c>
      <c r="G4234" s="22">
        <f t="shared" si="66"/>
        <v>933042.86</v>
      </c>
      <c r="H4234" s="21">
        <v>0</v>
      </c>
      <c r="I4234" s="21">
        <v>0</v>
      </c>
    </row>
    <row r="4235" spans="1:9" ht="15" x14ac:dyDescent="0.25">
      <c r="A4235" s="24" t="s">
        <v>4253</v>
      </c>
      <c r="B4235" s="20">
        <v>0</v>
      </c>
      <c r="C4235" s="21">
        <v>0</v>
      </c>
      <c r="D4235" s="25">
        <v>874276.83</v>
      </c>
      <c r="E4235" s="25">
        <v>444671.24</v>
      </c>
      <c r="F4235" s="21">
        <v>0</v>
      </c>
      <c r="G4235" s="22">
        <f t="shared" si="66"/>
        <v>429605.58999999997</v>
      </c>
      <c r="H4235" s="21">
        <v>0</v>
      </c>
      <c r="I4235" s="21">
        <v>0</v>
      </c>
    </row>
    <row r="4236" spans="1:9" ht="15" x14ac:dyDescent="0.25">
      <c r="A4236" s="24" t="s">
        <v>4254</v>
      </c>
      <c r="B4236" s="20">
        <v>0</v>
      </c>
      <c r="C4236" s="21">
        <v>0</v>
      </c>
      <c r="D4236" s="25">
        <v>131010.1</v>
      </c>
      <c r="E4236" s="25">
        <v>121108.14</v>
      </c>
      <c r="F4236" s="21">
        <v>0</v>
      </c>
      <c r="G4236" s="22">
        <f t="shared" si="66"/>
        <v>9901.9600000000064</v>
      </c>
      <c r="H4236" s="21">
        <v>0</v>
      </c>
      <c r="I4236" s="21">
        <v>0</v>
      </c>
    </row>
    <row r="4237" spans="1:9" ht="15" x14ac:dyDescent="0.25">
      <c r="A4237" s="24" t="s">
        <v>4255</v>
      </c>
      <c r="B4237" s="20">
        <v>0</v>
      </c>
      <c r="C4237" s="21">
        <v>0</v>
      </c>
      <c r="D4237" s="25">
        <v>602442.39999999991</v>
      </c>
      <c r="E4237" s="25">
        <v>503263.7</v>
      </c>
      <c r="F4237" s="21">
        <v>0</v>
      </c>
      <c r="G4237" s="22">
        <f t="shared" si="66"/>
        <v>99178.699999999895</v>
      </c>
      <c r="H4237" s="21">
        <v>0</v>
      </c>
      <c r="I4237" s="21">
        <v>0</v>
      </c>
    </row>
    <row r="4238" spans="1:9" ht="15" x14ac:dyDescent="0.25">
      <c r="A4238" s="24" t="s">
        <v>4256</v>
      </c>
      <c r="B4238" s="20">
        <v>0</v>
      </c>
      <c r="C4238" s="21">
        <v>0</v>
      </c>
      <c r="D4238" s="25">
        <v>143182</v>
      </c>
      <c r="E4238" s="25">
        <v>17144.62</v>
      </c>
      <c r="F4238" s="21">
        <v>0</v>
      </c>
      <c r="G4238" s="22">
        <f t="shared" si="66"/>
        <v>126037.38</v>
      </c>
      <c r="H4238" s="21">
        <v>0</v>
      </c>
      <c r="I4238" s="21">
        <v>0</v>
      </c>
    </row>
    <row r="4239" spans="1:9" ht="15" x14ac:dyDescent="0.25">
      <c r="A4239" s="24" t="s">
        <v>4257</v>
      </c>
      <c r="B4239" s="20">
        <v>0</v>
      </c>
      <c r="C4239" s="21">
        <v>0</v>
      </c>
      <c r="D4239" s="25">
        <v>949366.60000000009</v>
      </c>
      <c r="E4239" s="25">
        <v>798869.37</v>
      </c>
      <c r="F4239" s="21">
        <v>0</v>
      </c>
      <c r="G4239" s="22">
        <f t="shared" si="66"/>
        <v>150497.2300000001</v>
      </c>
      <c r="H4239" s="21">
        <v>0</v>
      </c>
      <c r="I4239" s="21">
        <v>0</v>
      </c>
    </row>
    <row r="4240" spans="1:9" ht="15" x14ac:dyDescent="0.25">
      <c r="A4240" s="24" t="s">
        <v>4258</v>
      </c>
      <c r="B4240" s="20">
        <v>0</v>
      </c>
      <c r="C4240" s="21">
        <v>0</v>
      </c>
      <c r="D4240" s="25">
        <v>258596.19999999998</v>
      </c>
      <c r="E4240" s="25">
        <v>76178.31</v>
      </c>
      <c r="F4240" s="21">
        <v>0</v>
      </c>
      <c r="G4240" s="22">
        <f t="shared" si="66"/>
        <v>182417.88999999998</v>
      </c>
      <c r="H4240" s="21">
        <v>0</v>
      </c>
      <c r="I4240" s="21">
        <v>0</v>
      </c>
    </row>
    <row r="4241" spans="1:9" ht="15" x14ac:dyDescent="0.25">
      <c r="A4241" s="24" t="s">
        <v>4259</v>
      </c>
      <c r="B4241" s="20">
        <v>0</v>
      </c>
      <c r="C4241" s="21">
        <v>0</v>
      </c>
      <c r="D4241" s="25">
        <v>621936.30000000005</v>
      </c>
      <c r="E4241" s="25">
        <v>555135.51</v>
      </c>
      <c r="F4241" s="21">
        <v>0</v>
      </c>
      <c r="G4241" s="22">
        <f t="shared" si="66"/>
        <v>66800.790000000037</v>
      </c>
      <c r="H4241" s="21">
        <v>0</v>
      </c>
      <c r="I4241" s="21">
        <v>0</v>
      </c>
    </row>
    <row r="4242" spans="1:9" ht="15" x14ac:dyDescent="0.25">
      <c r="A4242" s="24" t="s">
        <v>4260</v>
      </c>
      <c r="B4242" s="20">
        <v>0</v>
      </c>
      <c r="C4242" s="21">
        <v>0</v>
      </c>
      <c r="D4242" s="25">
        <v>843134.4300000004</v>
      </c>
      <c r="E4242" s="25">
        <v>361585.99</v>
      </c>
      <c r="F4242" s="21">
        <v>0</v>
      </c>
      <c r="G4242" s="22">
        <f t="shared" si="66"/>
        <v>481548.44000000041</v>
      </c>
      <c r="H4242" s="21">
        <v>0</v>
      </c>
      <c r="I4242" s="21">
        <v>0</v>
      </c>
    </row>
    <row r="4243" spans="1:9" ht="15" x14ac:dyDescent="0.25">
      <c r="A4243" s="24" t="s">
        <v>4261</v>
      </c>
      <c r="B4243" s="20">
        <v>0</v>
      </c>
      <c r="C4243" s="21">
        <v>0</v>
      </c>
      <c r="D4243" s="25">
        <v>261723.9</v>
      </c>
      <c r="E4243" s="25">
        <v>223238.7</v>
      </c>
      <c r="F4243" s="21">
        <v>0</v>
      </c>
      <c r="G4243" s="22">
        <f t="shared" si="66"/>
        <v>38485.199999999983</v>
      </c>
      <c r="H4243" s="21">
        <v>0</v>
      </c>
      <c r="I4243" s="21">
        <v>0</v>
      </c>
    </row>
    <row r="4244" spans="1:9" ht="15" x14ac:dyDescent="0.25">
      <c r="A4244" s="24" t="s">
        <v>4262</v>
      </c>
      <c r="B4244" s="20">
        <v>0</v>
      </c>
      <c r="C4244" s="21">
        <v>0</v>
      </c>
      <c r="D4244" s="25">
        <v>157162</v>
      </c>
      <c r="E4244" s="25">
        <v>124176.89</v>
      </c>
      <c r="F4244" s="21">
        <v>0</v>
      </c>
      <c r="G4244" s="22">
        <f t="shared" si="66"/>
        <v>32985.11</v>
      </c>
      <c r="H4244" s="21">
        <v>0</v>
      </c>
      <c r="I4244" s="21">
        <v>0</v>
      </c>
    </row>
    <row r="4245" spans="1:9" ht="15" x14ac:dyDescent="0.25">
      <c r="A4245" s="24" t="s">
        <v>4263</v>
      </c>
      <c r="B4245" s="20">
        <v>0</v>
      </c>
      <c r="C4245" s="21">
        <v>0</v>
      </c>
      <c r="D4245" s="25">
        <v>861727.89999999991</v>
      </c>
      <c r="E4245" s="25">
        <v>309056.09999999998</v>
      </c>
      <c r="F4245" s="21">
        <v>0</v>
      </c>
      <c r="G4245" s="22">
        <f t="shared" si="66"/>
        <v>552671.79999999993</v>
      </c>
      <c r="H4245" s="21">
        <v>0</v>
      </c>
      <c r="I4245" s="21">
        <v>0</v>
      </c>
    </row>
    <row r="4246" spans="1:9" ht="15" x14ac:dyDescent="0.25">
      <c r="A4246" s="24" t="s">
        <v>4264</v>
      </c>
      <c r="B4246" s="20">
        <v>0</v>
      </c>
      <c r="C4246" s="21">
        <v>0</v>
      </c>
      <c r="D4246" s="25">
        <v>652097</v>
      </c>
      <c r="E4246" s="25">
        <v>287079.48</v>
      </c>
      <c r="F4246" s="21">
        <v>0</v>
      </c>
      <c r="G4246" s="22">
        <f t="shared" si="66"/>
        <v>365017.52</v>
      </c>
      <c r="H4246" s="21">
        <v>0</v>
      </c>
      <c r="I4246" s="21">
        <v>0</v>
      </c>
    </row>
    <row r="4247" spans="1:9" ht="15" x14ac:dyDescent="0.25">
      <c r="A4247" s="24" t="s">
        <v>4265</v>
      </c>
      <c r="B4247" s="20">
        <v>0</v>
      </c>
      <c r="C4247" s="21">
        <v>0</v>
      </c>
      <c r="D4247" s="25">
        <v>411675.10000000003</v>
      </c>
      <c r="E4247" s="25">
        <v>333636.33</v>
      </c>
      <c r="F4247" s="21">
        <v>0</v>
      </c>
      <c r="G4247" s="22">
        <f t="shared" si="66"/>
        <v>78038.770000000019</v>
      </c>
      <c r="H4247" s="21">
        <v>0</v>
      </c>
      <c r="I4247" s="21">
        <v>0</v>
      </c>
    </row>
    <row r="4248" spans="1:9" ht="15" x14ac:dyDescent="0.25">
      <c r="A4248" s="24" t="s">
        <v>4266</v>
      </c>
      <c r="B4248" s="20">
        <v>0</v>
      </c>
      <c r="C4248" s="21">
        <v>0</v>
      </c>
      <c r="D4248" s="25">
        <v>870448.74999999988</v>
      </c>
      <c r="E4248" s="25">
        <v>591759.35</v>
      </c>
      <c r="F4248" s="21">
        <v>0</v>
      </c>
      <c r="G4248" s="22">
        <f t="shared" si="66"/>
        <v>278689.39999999991</v>
      </c>
      <c r="H4248" s="21">
        <v>0</v>
      </c>
      <c r="I4248" s="21">
        <v>0</v>
      </c>
    </row>
    <row r="4249" spans="1:9" ht="15" x14ac:dyDescent="0.25">
      <c r="A4249" s="24" t="s">
        <v>4267</v>
      </c>
      <c r="B4249" s="20">
        <v>0</v>
      </c>
      <c r="C4249" s="21">
        <v>0</v>
      </c>
      <c r="D4249" s="25">
        <v>455763.39999999985</v>
      </c>
      <c r="E4249" s="25">
        <v>216474.98</v>
      </c>
      <c r="F4249" s="21">
        <v>0</v>
      </c>
      <c r="G4249" s="22">
        <f t="shared" si="66"/>
        <v>239288.41999999984</v>
      </c>
      <c r="H4249" s="21">
        <v>0</v>
      </c>
      <c r="I4249" s="21">
        <v>0</v>
      </c>
    </row>
    <row r="4250" spans="1:9" ht="15" x14ac:dyDescent="0.25">
      <c r="A4250" s="24" t="s">
        <v>4268</v>
      </c>
      <c r="B4250" s="20">
        <v>0</v>
      </c>
      <c r="C4250" s="21">
        <v>0</v>
      </c>
      <c r="D4250" s="25">
        <v>574731.60000000021</v>
      </c>
      <c r="E4250" s="25">
        <v>506990.73</v>
      </c>
      <c r="F4250" s="21">
        <v>0</v>
      </c>
      <c r="G4250" s="22">
        <f t="shared" si="66"/>
        <v>67740.870000000228</v>
      </c>
      <c r="H4250" s="21">
        <v>0</v>
      </c>
      <c r="I4250" s="21">
        <v>0</v>
      </c>
    </row>
    <row r="4251" spans="1:9" ht="15" x14ac:dyDescent="0.25">
      <c r="A4251" s="24" t="s">
        <v>4269</v>
      </c>
      <c r="B4251" s="20">
        <v>0</v>
      </c>
      <c r="C4251" s="21">
        <v>0</v>
      </c>
      <c r="D4251" s="25">
        <v>146152.79999999999</v>
      </c>
      <c r="E4251" s="25">
        <v>61207.11</v>
      </c>
      <c r="F4251" s="21">
        <v>0</v>
      </c>
      <c r="G4251" s="22">
        <f t="shared" si="66"/>
        <v>84945.689999999988</v>
      </c>
      <c r="H4251" s="21">
        <v>0</v>
      </c>
      <c r="I4251" s="21">
        <v>0</v>
      </c>
    </row>
    <row r="4252" spans="1:9" ht="15" x14ac:dyDescent="0.25">
      <c r="A4252" s="24" t="s">
        <v>4270</v>
      </c>
      <c r="B4252" s="20">
        <v>0</v>
      </c>
      <c r="C4252" s="21">
        <v>0</v>
      </c>
      <c r="D4252" s="25">
        <v>1035855.1</v>
      </c>
      <c r="E4252" s="25">
        <v>56107.8</v>
      </c>
      <c r="F4252" s="21">
        <v>0</v>
      </c>
      <c r="G4252" s="22">
        <f t="shared" si="66"/>
        <v>979747.29999999993</v>
      </c>
      <c r="H4252" s="21">
        <v>0</v>
      </c>
      <c r="I4252" s="21">
        <v>0</v>
      </c>
    </row>
    <row r="4253" spans="1:9" ht="15" x14ac:dyDescent="0.25">
      <c r="A4253" s="24" t="s">
        <v>4271</v>
      </c>
      <c r="B4253" s="20">
        <v>0</v>
      </c>
      <c r="C4253" s="21">
        <v>0</v>
      </c>
      <c r="D4253" s="25">
        <v>801991.60000000009</v>
      </c>
      <c r="E4253" s="25">
        <v>123238.62</v>
      </c>
      <c r="F4253" s="21">
        <v>0</v>
      </c>
      <c r="G4253" s="22">
        <f t="shared" si="66"/>
        <v>678752.9800000001</v>
      </c>
      <c r="H4253" s="21">
        <v>0</v>
      </c>
      <c r="I4253" s="21">
        <v>0</v>
      </c>
    </row>
    <row r="4254" spans="1:9" ht="15" x14ac:dyDescent="0.25">
      <c r="A4254" s="24" t="s">
        <v>4272</v>
      </c>
      <c r="B4254" s="20">
        <v>0</v>
      </c>
      <c r="C4254" s="21">
        <v>0</v>
      </c>
      <c r="D4254" s="25">
        <v>683744.20000000007</v>
      </c>
      <c r="E4254" s="25">
        <v>52128.53</v>
      </c>
      <c r="F4254" s="21">
        <v>0</v>
      </c>
      <c r="G4254" s="22">
        <f t="shared" si="66"/>
        <v>631615.67000000004</v>
      </c>
      <c r="H4254" s="21">
        <v>0</v>
      </c>
      <c r="I4254" s="21">
        <v>0</v>
      </c>
    </row>
    <row r="4255" spans="1:9" ht="15" x14ac:dyDescent="0.25">
      <c r="A4255" s="24" t="s">
        <v>4273</v>
      </c>
      <c r="B4255" s="20">
        <v>0</v>
      </c>
      <c r="C4255" s="21">
        <v>0</v>
      </c>
      <c r="D4255" s="25">
        <v>534458.19999999995</v>
      </c>
      <c r="E4255" s="25">
        <v>349985.57</v>
      </c>
      <c r="F4255" s="21">
        <v>0</v>
      </c>
      <c r="G4255" s="22">
        <f t="shared" si="66"/>
        <v>184472.62999999995</v>
      </c>
      <c r="H4255" s="21">
        <v>0</v>
      </c>
      <c r="I4255" s="21">
        <v>0</v>
      </c>
    </row>
    <row r="4256" spans="1:9" ht="15" x14ac:dyDescent="0.25">
      <c r="A4256" s="24" t="s">
        <v>4274</v>
      </c>
      <c r="B4256" s="20">
        <v>0</v>
      </c>
      <c r="C4256" s="21">
        <v>0</v>
      </c>
      <c r="D4256" s="25">
        <v>599285.49999999988</v>
      </c>
      <c r="E4256" s="25">
        <v>436936.72</v>
      </c>
      <c r="F4256" s="21">
        <v>0</v>
      </c>
      <c r="G4256" s="22">
        <f t="shared" si="66"/>
        <v>162348.77999999991</v>
      </c>
      <c r="H4256" s="21">
        <v>0</v>
      </c>
      <c r="I4256" s="21">
        <v>0</v>
      </c>
    </row>
    <row r="4257" spans="1:9" ht="15" x14ac:dyDescent="0.25">
      <c r="A4257" s="24" t="s">
        <v>4275</v>
      </c>
      <c r="B4257" s="20">
        <v>0</v>
      </c>
      <c r="C4257" s="21">
        <v>0</v>
      </c>
      <c r="D4257" s="25">
        <v>583450.49999999988</v>
      </c>
      <c r="E4257" s="25">
        <v>190760.35</v>
      </c>
      <c r="F4257" s="21">
        <v>0</v>
      </c>
      <c r="G4257" s="22">
        <f t="shared" si="66"/>
        <v>392690.14999999991</v>
      </c>
      <c r="H4257" s="21">
        <v>0</v>
      </c>
      <c r="I4257" s="21">
        <v>0</v>
      </c>
    </row>
    <row r="4258" spans="1:9" ht="15" x14ac:dyDescent="0.25">
      <c r="A4258" s="24" t="s">
        <v>4276</v>
      </c>
      <c r="B4258" s="20">
        <v>0</v>
      </c>
      <c r="C4258" s="21">
        <v>0</v>
      </c>
      <c r="D4258" s="25">
        <v>915702.39000000025</v>
      </c>
      <c r="E4258" s="25">
        <v>796608.6</v>
      </c>
      <c r="F4258" s="21">
        <v>0</v>
      </c>
      <c r="G4258" s="22">
        <f t="shared" si="66"/>
        <v>119093.79000000027</v>
      </c>
      <c r="H4258" s="21">
        <v>0</v>
      </c>
      <c r="I4258" s="21">
        <v>0</v>
      </c>
    </row>
    <row r="4259" spans="1:9" ht="15" x14ac:dyDescent="0.25">
      <c r="A4259" s="24" t="s">
        <v>4277</v>
      </c>
      <c r="B4259" s="20">
        <v>0</v>
      </c>
      <c r="C4259" s="21">
        <v>0</v>
      </c>
      <c r="D4259" s="25">
        <v>818429.4</v>
      </c>
      <c r="E4259" s="25">
        <v>799502.64</v>
      </c>
      <c r="F4259" s="21">
        <v>0</v>
      </c>
      <c r="G4259" s="22">
        <f t="shared" si="66"/>
        <v>18926.760000000009</v>
      </c>
      <c r="H4259" s="21">
        <v>0</v>
      </c>
      <c r="I4259" s="21">
        <v>0</v>
      </c>
    </row>
    <row r="4260" spans="1:9" ht="15" x14ac:dyDescent="0.25">
      <c r="A4260" s="24" t="s">
        <v>4278</v>
      </c>
      <c r="B4260" s="20">
        <v>0</v>
      </c>
      <c r="C4260" s="21">
        <v>0</v>
      </c>
      <c r="D4260" s="25">
        <v>1183727</v>
      </c>
      <c r="E4260" s="25">
        <v>531273.31000000006</v>
      </c>
      <c r="F4260" s="21">
        <v>0</v>
      </c>
      <c r="G4260" s="22">
        <f t="shared" si="66"/>
        <v>652453.68999999994</v>
      </c>
      <c r="H4260" s="21">
        <v>0</v>
      </c>
      <c r="I4260" s="21">
        <v>0</v>
      </c>
    </row>
    <row r="4261" spans="1:9" ht="15" x14ac:dyDescent="0.25">
      <c r="A4261" s="24" t="s">
        <v>4279</v>
      </c>
      <c r="B4261" s="20">
        <v>0</v>
      </c>
      <c r="C4261" s="21">
        <v>0</v>
      </c>
      <c r="D4261" s="25">
        <v>902983.39999999967</v>
      </c>
      <c r="E4261" s="25">
        <v>751805.18</v>
      </c>
      <c r="F4261" s="21">
        <v>0</v>
      </c>
      <c r="G4261" s="22">
        <f t="shared" si="66"/>
        <v>151178.21999999962</v>
      </c>
      <c r="H4261" s="21">
        <v>0</v>
      </c>
      <c r="I4261" s="21">
        <v>0</v>
      </c>
    </row>
    <row r="4262" spans="1:9" ht="15" x14ac:dyDescent="0.25">
      <c r="A4262" s="24" t="s">
        <v>4280</v>
      </c>
      <c r="B4262" s="20">
        <v>0</v>
      </c>
      <c r="C4262" s="21">
        <v>0</v>
      </c>
      <c r="D4262" s="25">
        <v>473759.29999999987</v>
      </c>
      <c r="E4262" s="25">
        <v>261541.32</v>
      </c>
      <c r="F4262" s="21">
        <v>0</v>
      </c>
      <c r="G4262" s="22">
        <f t="shared" si="66"/>
        <v>212217.97999999986</v>
      </c>
      <c r="H4262" s="21">
        <v>0</v>
      </c>
      <c r="I4262" s="21">
        <v>0</v>
      </c>
    </row>
    <row r="4263" spans="1:9" ht="15" x14ac:dyDescent="0.25">
      <c r="A4263" s="24" t="s">
        <v>4281</v>
      </c>
      <c r="B4263" s="20">
        <v>0</v>
      </c>
      <c r="C4263" s="21">
        <v>0</v>
      </c>
      <c r="D4263" s="25">
        <v>157162</v>
      </c>
      <c r="E4263" s="25">
        <v>110845.15</v>
      </c>
      <c r="F4263" s="21">
        <v>0</v>
      </c>
      <c r="G4263" s="22">
        <f t="shared" si="66"/>
        <v>46316.850000000006</v>
      </c>
      <c r="H4263" s="21">
        <v>0</v>
      </c>
      <c r="I4263" s="21">
        <v>0</v>
      </c>
    </row>
    <row r="4264" spans="1:9" ht="15" x14ac:dyDescent="0.25">
      <c r="A4264" s="24" t="s">
        <v>4282</v>
      </c>
      <c r="B4264" s="20">
        <v>0</v>
      </c>
      <c r="C4264" s="21">
        <v>0</v>
      </c>
      <c r="D4264" s="25">
        <v>46432.6</v>
      </c>
      <c r="E4264" s="25">
        <v>2817.94</v>
      </c>
      <c r="F4264" s="21">
        <v>0</v>
      </c>
      <c r="G4264" s="22">
        <f t="shared" si="66"/>
        <v>43614.659999999996</v>
      </c>
      <c r="H4264" s="21">
        <v>0</v>
      </c>
      <c r="I4264" s="21">
        <v>0</v>
      </c>
    </row>
    <row r="4265" spans="1:9" ht="15" x14ac:dyDescent="0.25">
      <c r="A4265" s="24" t="s">
        <v>4283</v>
      </c>
      <c r="B4265" s="20">
        <v>0</v>
      </c>
      <c r="C4265" s="21">
        <v>0</v>
      </c>
      <c r="D4265" s="25">
        <v>122865.60000000001</v>
      </c>
      <c r="E4265" s="25">
        <v>697.17</v>
      </c>
      <c r="F4265" s="21">
        <v>0</v>
      </c>
      <c r="G4265" s="22">
        <f t="shared" si="66"/>
        <v>122168.43000000001</v>
      </c>
      <c r="H4265" s="21">
        <v>0</v>
      </c>
      <c r="I4265" s="21">
        <v>0</v>
      </c>
    </row>
    <row r="4266" spans="1:9" ht="15" x14ac:dyDescent="0.25">
      <c r="A4266" s="24" t="s">
        <v>4284</v>
      </c>
      <c r="B4266" s="20">
        <v>0</v>
      </c>
      <c r="C4266" s="21">
        <v>0</v>
      </c>
      <c r="D4266" s="25">
        <v>731752</v>
      </c>
      <c r="E4266" s="25">
        <v>594909.15</v>
      </c>
      <c r="F4266" s="21">
        <v>0</v>
      </c>
      <c r="G4266" s="22">
        <f t="shared" si="66"/>
        <v>136842.84999999998</v>
      </c>
      <c r="H4266" s="21">
        <v>0</v>
      </c>
      <c r="I4266" s="21">
        <v>0</v>
      </c>
    </row>
    <row r="4267" spans="1:9" ht="15" x14ac:dyDescent="0.25">
      <c r="A4267" s="24" t="s">
        <v>4285</v>
      </c>
      <c r="B4267" s="20">
        <v>0</v>
      </c>
      <c r="C4267" s="21">
        <v>0</v>
      </c>
      <c r="D4267" s="25">
        <v>399921.80000000005</v>
      </c>
      <c r="E4267" s="25">
        <v>296335.75</v>
      </c>
      <c r="F4267" s="21">
        <v>0</v>
      </c>
      <c r="G4267" s="22">
        <f t="shared" si="66"/>
        <v>103586.05000000005</v>
      </c>
      <c r="H4267" s="21">
        <v>0</v>
      </c>
      <c r="I4267" s="21">
        <v>0</v>
      </c>
    </row>
    <row r="4268" spans="1:9" ht="15" x14ac:dyDescent="0.25">
      <c r="A4268" s="24" t="s">
        <v>4286</v>
      </c>
      <c r="B4268" s="20">
        <v>0</v>
      </c>
      <c r="C4268" s="21">
        <v>0</v>
      </c>
      <c r="D4268" s="25">
        <v>406260.39999999991</v>
      </c>
      <c r="E4268" s="25">
        <v>324516.96000000002</v>
      </c>
      <c r="F4268" s="21">
        <v>0</v>
      </c>
      <c r="G4268" s="22">
        <f t="shared" si="66"/>
        <v>81743.439999999886</v>
      </c>
      <c r="H4268" s="21">
        <v>0</v>
      </c>
      <c r="I4268" s="21">
        <v>0</v>
      </c>
    </row>
    <row r="4269" spans="1:9" ht="15" x14ac:dyDescent="0.25">
      <c r="A4269" s="24" t="s">
        <v>4287</v>
      </c>
      <c r="B4269" s="20">
        <v>0</v>
      </c>
      <c r="C4269" s="21">
        <v>0</v>
      </c>
      <c r="D4269" s="25">
        <v>297587.50000000012</v>
      </c>
      <c r="E4269" s="25">
        <v>257647.66</v>
      </c>
      <c r="F4269" s="21">
        <v>0</v>
      </c>
      <c r="G4269" s="22">
        <f t="shared" si="66"/>
        <v>39939.840000000113</v>
      </c>
      <c r="H4269" s="21">
        <v>0</v>
      </c>
      <c r="I4269" s="21">
        <v>0</v>
      </c>
    </row>
    <row r="4270" spans="1:9" ht="15" x14ac:dyDescent="0.25">
      <c r="A4270" s="24" t="s">
        <v>4288</v>
      </c>
      <c r="B4270" s="20">
        <v>0</v>
      </c>
      <c r="C4270" s="21">
        <v>0</v>
      </c>
      <c r="D4270" s="25">
        <v>48598.499999999993</v>
      </c>
      <c r="E4270" s="25">
        <v>45843.81</v>
      </c>
      <c r="F4270" s="21">
        <v>0</v>
      </c>
      <c r="G4270" s="22">
        <f t="shared" si="66"/>
        <v>2754.6899999999951</v>
      </c>
      <c r="H4270" s="21">
        <v>0</v>
      </c>
      <c r="I4270" s="21">
        <v>0</v>
      </c>
    </row>
    <row r="4271" spans="1:9" ht="15" x14ac:dyDescent="0.25">
      <c r="A4271" s="24" t="s">
        <v>4289</v>
      </c>
      <c r="B4271" s="20">
        <v>0</v>
      </c>
      <c r="C4271" s="21">
        <v>0</v>
      </c>
      <c r="D4271" s="25">
        <v>505889.8</v>
      </c>
      <c r="E4271" s="25">
        <v>180116.32</v>
      </c>
      <c r="F4271" s="21">
        <v>0</v>
      </c>
      <c r="G4271" s="22">
        <f t="shared" si="66"/>
        <v>325773.48</v>
      </c>
      <c r="H4271" s="21">
        <v>0</v>
      </c>
      <c r="I4271" s="21">
        <v>0</v>
      </c>
    </row>
    <row r="4272" spans="1:9" ht="15" x14ac:dyDescent="0.25">
      <c r="A4272" s="24" t="s">
        <v>4290</v>
      </c>
      <c r="B4272" s="20">
        <v>0</v>
      </c>
      <c r="C4272" s="21">
        <v>0</v>
      </c>
      <c r="D4272" s="25">
        <v>325870.5</v>
      </c>
      <c r="E4272" s="25">
        <v>224582.76</v>
      </c>
      <c r="F4272" s="21">
        <v>0</v>
      </c>
      <c r="G4272" s="22">
        <f t="shared" si="66"/>
        <v>101287.73999999999</v>
      </c>
      <c r="H4272" s="21">
        <v>0</v>
      </c>
      <c r="I4272" s="21">
        <v>0</v>
      </c>
    </row>
    <row r="4273" spans="1:9" ht="15" x14ac:dyDescent="0.25">
      <c r="A4273" s="24" t="s">
        <v>4291</v>
      </c>
      <c r="B4273" s="20">
        <v>0</v>
      </c>
      <c r="C4273" s="21">
        <v>0</v>
      </c>
      <c r="D4273" s="25">
        <v>1990861.1700000006</v>
      </c>
      <c r="E4273" s="25">
        <v>1554737.23</v>
      </c>
      <c r="F4273" s="21">
        <v>0</v>
      </c>
      <c r="G4273" s="22">
        <f t="shared" si="66"/>
        <v>436123.94000000064</v>
      </c>
      <c r="H4273" s="21">
        <v>0</v>
      </c>
      <c r="I4273" s="21">
        <v>0</v>
      </c>
    </row>
    <row r="4274" spans="1:9" ht="15" x14ac:dyDescent="0.25">
      <c r="A4274" s="24" t="s">
        <v>4292</v>
      </c>
      <c r="B4274" s="20">
        <v>0</v>
      </c>
      <c r="C4274" s="21">
        <v>0</v>
      </c>
      <c r="D4274" s="25">
        <v>137722.6</v>
      </c>
      <c r="E4274" s="25">
        <v>136093.23000000001</v>
      </c>
      <c r="F4274" s="21">
        <v>0</v>
      </c>
      <c r="G4274" s="22">
        <f t="shared" si="66"/>
        <v>1629.3699999999953</v>
      </c>
      <c r="H4274" s="21">
        <v>0</v>
      </c>
      <c r="I4274" s="21">
        <v>0</v>
      </c>
    </row>
    <row r="4275" spans="1:9" ht="15" x14ac:dyDescent="0.25">
      <c r="A4275" s="24" t="s">
        <v>4293</v>
      </c>
      <c r="B4275" s="20">
        <v>0</v>
      </c>
      <c r="C4275" s="21">
        <v>0</v>
      </c>
      <c r="D4275" s="25">
        <v>369885.60000000003</v>
      </c>
      <c r="E4275" s="25">
        <v>325118.64</v>
      </c>
      <c r="F4275" s="21">
        <v>0</v>
      </c>
      <c r="G4275" s="22">
        <f t="shared" si="66"/>
        <v>44766.960000000021</v>
      </c>
      <c r="H4275" s="21">
        <v>0</v>
      </c>
      <c r="I4275" s="21">
        <v>0</v>
      </c>
    </row>
    <row r="4276" spans="1:9" ht="15" x14ac:dyDescent="0.25">
      <c r="A4276" s="24" t="s">
        <v>4294</v>
      </c>
      <c r="B4276" s="20">
        <v>0</v>
      </c>
      <c r="C4276" s="21">
        <v>0</v>
      </c>
      <c r="D4276" s="25">
        <v>568862</v>
      </c>
      <c r="E4276" s="25">
        <v>479784.8</v>
      </c>
      <c r="F4276" s="21">
        <v>0</v>
      </c>
      <c r="G4276" s="22">
        <f t="shared" si="66"/>
        <v>89077.200000000012</v>
      </c>
      <c r="H4276" s="21">
        <v>0</v>
      </c>
      <c r="I4276" s="21">
        <v>0</v>
      </c>
    </row>
    <row r="4277" spans="1:9" ht="15" x14ac:dyDescent="0.25">
      <c r="A4277" s="24" t="s">
        <v>4295</v>
      </c>
      <c r="B4277" s="20">
        <v>0</v>
      </c>
      <c r="C4277" s="21">
        <v>0</v>
      </c>
      <c r="D4277" s="25">
        <v>85204</v>
      </c>
      <c r="E4277" s="25">
        <v>1978.47</v>
      </c>
      <c r="F4277" s="21">
        <v>0</v>
      </c>
      <c r="G4277" s="22">
        <f t="shared" si="66"/>
        <v>83225.53</v>
      </c>
      <c r="H4277" s="21">
        <v>0</v>
      </c>
      <c r="I4277" s="21">
        <v>0</v>
      </c>
    </row>
    <row r="4278" spans="1:9" ht="15" x14ac:dyDescent="0.25">
      <c r="A4278" s="24" t="s">
        <v>4296</v>
      </c>
      <c r="B4278" s="20">
        <v>0</v>
      </c>
      <c r="C4278" s="21">
        <v>0</v>
      </c>
      <c r="D4278" s="25">
        <v>875777.5700000003</v>
      </c>
      <c r="E4278" s="25">
        <v>760308.54</v>
      </c>
      <c r="F4278" s="21">
        <v>0</v>
      </c>
      <c r="G4278" s="22">
        <f t="shared" si="66"/>
        <v>115469.03000000026</v>
      </c>
      <c r="H4278" s="21">
        <v>0</v>
      </c>
      <c r="I4278" s="21">
        <v>0</v>
      </c>
    </row>
    <row r="4279" spans="1:9" ht="15" x14ac:dyDescent="0.25">
      <c r="A4279" s="24" t="s">
        <v>4297</v>
      </c>
      <c r="B4279" s="20">
        <v>0</v>
      </c>
      <c r="C4279" s="21">
        <v>0</v>
      </c>
      <c r="D4279" s="25">
        <v>166917.5</v>
      </c>
      <c r="E4279" s="25">
        <v>80323.14</v>
      </c>
      <c r="F4279" s="21">
        <v>0</v>
      </c>
      <c r="G4279" s="22">
        <f t="shared" si="66"/>
        <v>86594.36</v>
      </c>
      <c r="H4279" s="21">
        <v>0</v>
      </c>
      <c r="I4279" s="21">
        <v>0</v>
      </c>
    </row>
    <row r="4280" spans="1:9" ht="15" x14ac:dyDescent="0.25">
      <c r="A4280" s="24" t="s">
        <v>4298</v>
      </c>
      <c r="B4280" s="20">
        <v>0</v>
      </c>
      <c r="C4280" s="21">
        <v>0</v>
      </c>
      <c r="D4280" s="25">
        <v>818065.79999999993</v>
      </c>
      <c r="E4280" s="25">
        <v>671792.28</v>
      </c>
      <c r="F4280" s="21">
        <v>0</v>
      </c>
      <c r="G4280" s="22">
        <f t="shared" si="66"/>
        <v>146273.5199999999</v>
      </c>
      <c r="H4280" s="21">
        <v>0</v>
      </c>
      <c r="I4280" s="21">
        <v>0</v>
      </c>
    </row>
    <row r="4281" spans="1:9" ht="15" x14ac:dyDescent="0.25">
      <c r="A4281" s="24" t="s">
        <v>4299</v>
      </c>
      <c r="B4281" s="20">
        <v>0</v>
      </c>
      <c r="C4281" s="21">
        <v>0</v>
      </c>
      <c r="D4281" s="25">
        <v>86331.7</v>
      </c>
      <c r="E4281" s="25">
        <v>37470.870000000003</v>
      </c>
      <c r="F4281" s="21">
        <v>0</v>
      </c>
      <c r="G4281" s="22">
        <f t="shared" si="66"/>
        <v>48860.829999999994</v>
      </c>
      <c r="H4281" s="21">
        <v>0</v>
      </c>
      <c r="I4281" s="21">
        <v>0</v>
      </c>
    </row>
    <row r="4282" spans="1:9" ht="15" x14ac:dyDescent="0.25">
      <c r="A4282" s="24" t="s">
        <v>4300</v>
      </c>
      <c r="B4282" s="20">
        <v>0</v>
      </c>
      <c r="C4282" s="21">
        <v>0</v>
      </c>
      <c r="D4282" s="25">
        <v>742480.9</v>
      </c>
      <c r="E4282" s="25">
        <v>199577.09</v>
      </c>
      <c r="F4282" s="21">
        <v>0</v>
      </c>
      <c r="G4282" s="22">
        <f t="shared" si="66"/>
        <v>542903.81000000006</v>
      </c>
      <c r="H4282" s="21">
        <v>0</v>
      </c>
      <c r="I4282" s="21">
        <v>0</v>
      </c>
    </row>
    <row r="4283" spans="1:9" ht="15" x14ac:dyDescent="0.25">
      <c r="A4283" s="24" t="s">
        <v>4301</v>
      </c>
      <c r="B4283" s="20">
        <v>0</v>
      </c>
      <c r="C4283" s="21">
        <v>0</v>
      </c>
      <c r="D4283" s="25">
        <v>661565.93999999971</v>
      </c>
      <c r="E4283" s="25">
        <v>496680.38</v>
      </c>
      <c r="F4283" s="21">
        <v>0</v>
      </c>
      <c r="G4283" s="22">
        <f t="shared" si="66"/>
        <v>164885.55999999971</v>
      </c>
      <c r="H4283" s="21">
        <v>0</v>
      </c>
      <c r="I4283" s="21">
        <v>0</v>
      </c>
    </row>
    <row r="4284" spans="1:9" ht="15" x14ac:dyDescent="0.25">
      <c r="A4284" s="24" t="s">
        <v>4302</v>
      </c>
      <c r="B4284" s="20">
        <v>0</v>
      </c>
      <c r="C4284" s="21">
        <v>0</v>
      </c>
      <c r="D4284" s="25">
        <v>1150024.0999999992</v>
      </c>
      <c r="E4284" s="25">
        <v>752930.02</v>
      </c>
      <c r="F4284" s="21">
        <v>0</v>
      </c>
      <c r="G4284" s="22">
        <f t="shared" si="66"/>
        <v>397094.07999999914</v>
      </c>
      <c r="H4284" s="21">
        <v>0</v>
      </c>
      <c r="I4284" s="21">
        <v>0</v>
      </c>
    </row>
    <row r="4285" spans="1:9" ht="15" x14ac:dyDescent="0.25">
      <c r="A4285" s="24" t="s">
        <v>4303</v>
      </c>
      <c r="B4285" s="20">
        <v>0</v>
      </c>
      <c r="C4285" s="21">
        <v>0</v>
      </c>
      <c r="D4285" s="25">
        <v>148516.29999999999</v>
      </c>
      <c r="E4285" s="25">
        <v>29875.439999999999</v>
      </c>
      <c r="F4285" s="21">
        <v>0</v>
      </c>
      <c r="G4285" s="22">
        <f t="shared" si="66"/>
        <v>118640.85999999999</v>
      </c>
      <c r="H4285" s="21">
        <v>0</v>
      </c>
      <c r="I4285" s="21">
        <v>0</v>
      </c>
    </row>
    <row r="4286" spans="1:9" ht="15" x14ac:dyDescent="0.25">
      <c r="A4286" s="24" t="s">
        <v>4304</v>
      </c>
      <c r="B4286" s="20">
        <v>0</v>
      </c>
      <c r="C4286" s="21">
        <v>0</v>
      </c>
      <c r="D4286" s="25">
        <v>701200.00000000012</v>
      </c>
      <c r="E4286" s="25">
        <v>593152.51</v>
      </c>
      <c r="F4286" s="21">
        <v>0</v>
      </c>
      <c r="G4286" s="22">
        <f t="shared" si="66"/>
        <v>108047.49000000011</v>
      </c>
      <c r="H4286" s="21">
        <v>0</v>
      </c>
      <c r="I4286" s="21">
        <v>0</v>
      </c>
    </row>
    <row r="4287" spans="1:9" ht="15" x14ac:dyDescent="0.25">
      <c r="A4287" s="24" t="s">
        <v>4305</v>
      </c>
      <c r="B4287" s="20">
        <v>0</v>
      </c>
      <c r="C4287" s="21">
        <v>0</v>
      </c>
      <c r="D4287" s="25">
        <v>628486.89999999979</v>
      </c>
      <c r="E4287" s="25">
        <v>161607.01999999999</v>
      </c>
      <c r="F4287" s="21">
        <v>0</v>
      </c>
      <c r="G4287" s="22">
        <f t="shared" si="66"/>
        <v>466879.87999999977</v>
      </c>
      <c r="H4287" s="21">
        <v>0</v>
      </c>
      <c r="I4287" s="21">
        <v>0</v>
      </c>
    </row>
    <row r="4288" spans="1:9" ht="15" x14ac:dyDescent="0.25">
      <c r="A4288" s="24" t="s">
        <v>4306</v>
      </c>
      <c r="B4288" s="20">
        <v>0</v>
      </c>
      <c r="C4288" s="21">
        <v>0</v>
      </c>
      <c r="D4288" s="25">
        <v>604876.80000000005</v>
      </c>
      <c r="E4288" s="25">
        <v>553089.72</v>
      </c>
      <c r="F4288" s="21">
        <v>0</v>
      </c>
      <c r="G4288" s="22">
        <f t="shared" si="66"/>
        <v>51787.080000000075</v>
      </c>
      <c r="H4288" s="21">
        <v>0</v>
      </c>
      <c r="I4288" s="21">
        <v>0</v>
      </c>
    </row>
    <row r="4289" spans="1:9" ht="15" x14ac:dyDescent="0.25">
      <c r="A4289" s="24" t="s">
        <v>4307</v>
      </c>
      <c r="B4289" s="20">
        <v>0</v>
      </c>
      <c r="C4289" s="21">
        <v>0</v>
      </c>
      <c r="D4289" s="25">
        <v>305016</v>
      </c>
      <c r="E4289" s="25">
        <v>0</v>
      </c>
      <c r="F4289" s="21">
        <v>0</v>
      </c>
      <c r="G4289" s="22">
        <f t="shared" si="66"/>
        <v>305016</v>
      </c>
      <c r="H4289" s="21">
        <v>0</v>
      </c>
      <c r="I4289" s="21">
        <v>0</v>
      </c>
    </row>
    <row r="4290" spans="1:9" ht="15" x14ac:dyDescent="0.25">
      <c r="A4290" s="24" t="s">
        <v>4308</v>
      </c>
      <c r="B4290" s="20">
        <v>0</v>
      </c>
      <c r="C4290" s="21">
        <v>0</v>
      </c>
      <c r="D4290" s="25">
        <v>885369.8</v>
      </c>
      <c r="E4290" s="25">
        <v>78945.789999999994</v>
      </c>
      <c r="F4290" s="21">
        <v>0</v>
      </c>
      <c r="G4290" s="22">
        <f t="shared" si="66"/>
        <v>806424.01</v>
      </c>
      <c r="H4290" s="21">
        <v>0</v>
      </c>
      <c r="I4290" s="21">
        <v>0</v>
      </c>
    </row>
    <row r="4291" spans="1:9" ht="15" x14ac:dyDescent="0.25">
      <c r="A4291" s="24" t="s">
        <v>4309</v>
      </c>
      <c r="B4291" s="20">
        <v>0</v>
      </c>
      <c r="C4291" s="21">
        <v>0</v>
      </c>
      <c r="D4291" s="25">
        <v>95478.599999999991</v>
      </c>
      <c r="E4291" s="25">
        <v>62628.480000000003</v>
      </c>
      <c r="F4291" s="21">
        <v>0</v>
      </c>
      <c r="G4291" s="22">
        <f t="shared" si="66"/>
        <v>32850.119999999988</v>
      </c>
      <c r="H4291" s="21">
        <v>0</v>
      </c>
      <c r="I4291" s="21">
        <v>0</v>
      </c>
    </row>
    <row r="4292" spans="1:9" ht="15" x14ac:dyDescent="0.25">
      <c r="A4292" s="24" t="s">
        <v>4310</v>
      </c>
      <c r="B4292" s="20">
        <v>0</v>
      </c>
      <c r="C4292" s="21">
        <v>0</v>
      </c>
      <c r="D4292" s="25">
        <v>495497.40000000014</v>
      </c>
      <c r="E4292" s="25">
        <v>379744.79</v>
      </c>
      <c r="F4292" s="21">
        <v>0</v>
      </c>
      <c r="G4292" s="22">
        <f t="shared" si="66"/>
        <v>115752.61000000016</v>
      </c>
      <c r="H4292" s="21">
        <v>0</v>
      </c>
      <c r="I4292" s="21">
        <v>0</v>
      </c>
    </row>
    <row r="4293" spans="1:9" ht="15" x14ac:dyDescent="0.25">
      <c r="A4293" s="24" t="s">
        <v>4311</v>
      </c>
      <c r="B4293" s="20">
        <v>0</v>
      </c>
      <c r="C4293" s="21">
        <v>0</v>
      </c>
      <c r="D4293" s="25">
        <v>664752.30000000005</v>
      </c>
      <c r="E4293" s="25">
        <v>150961.4</v>
      </c>
      <c r="F4293" s="21">
        <v>0</v>
      </c>
      <c r="G4293" s="22">
        <f t="shared" si="66"/>
        <v>513790.9</v>
      </c>
      <c r="H4293" s="21">
        <v>0</v>
      </c>
      <c r="I4293" s="21">
        <v>0</v>
      </c>
    </row>
    <row r="4294" spans="1:9" ht="15" x14ac:dyDescent="0.25">
      <c r="A4294" s="24" t="s">
        <v>4312</v>
      </c>
      <c r="B4294" s="20">
        <v>0</v>
      </c>
      <c r="C4294" s="21">
        <v>0</v>
      </c>
      <c r="D4294" s="25">
        <v>390432</v>
      </c>
      <c r="E4294" s="25">
        <v>234838.3</v>
      </c>
      <c r="F4294" s="21">
        <v>0</v>
      </c>
      <c r="G4294" s="22">
        <f t="shared" si="66"/>
        <v>155593.70000000001</v>
      </c>
      <c r="H4294" s="21">
        <v>0</v>
      </c>
      <c r="I4294" s="21">
        <v>0</v>
      </c>
    </row>
    <row r="4295" spans="1:9" ht="15" x14ac:dyDescent="0.25">
      <c r="A4295" s="24" t="s">
        <v>4313</v>
      </c>
      <c r="B4295" s="20">
        <v>0</v>
      </c>
      <c r="C4295" s="21">
        <v>0</v>
      </c>
      <c r="D4295" s="25">
        <v>2159786.2399999998</v>
      </c>
      <c r="E4295" s="25">
        <v>555207.99</v>
      </c>
      <c r="F4295" s="21">
        <v>0</v>
      </c>
      <c r="G4295" s="22">
        <f t="shared" ref="G4295:G4358" si="67">D4295-E4295</f>
        <v>1604578.2499999998</v>
      </c>
      <c r="H4295" s="21">
        <v>0</v>
      </c>
      <c r="I4295" s="21">
        <v>0</v>
      </c>
    </row>
    <row r="4296" spans="1:9" ht="15" x14ac:dyDescent="0.25">
      <c r="A4296" s="24" t="s">
        <v>4314</v>
      </c>
      <c r="B4296" s="20">
        <v>0</v>
      </c>
      <c r="C4296" s="21">
        <v>0</v>
      </c>
      <c r="D4296" s="25">
        <v>1304613.9999999993</v>
      </c>
      <c r="E4296" s="25">
        <v>19348.259999999998</v>
      </c>
      <c r="F4296" s="21">
        <v>0</v>
      </c>
      <c r="G4296" s="22">
        <f t="shared" si="67"/>
        <v>1285265.7399999993</v>
      </c>
      <c r="H4296" s="21">
        <v>0</v>
      </c>
      <c r="I4296" s="21">
        <v>0</v>
      </c>
    </row>
    <row r="4297" spans="1:9" ht="15" x14ac:dyDescent="0.25">
      <c r="A4297" s="24" t="s">
        <v>4315</v>
      </c>
      <c r="B4297" s="20">
        <v>0</v>
      </c>
      <c r="C4297" s="21">
        <v>0</v>
      </c>
      <c r="D4297" s="25">
        <v>647529.79</v>
      </c>
      <c r="E4297" s="25">
        <v>523095.22</v>
      </c>
      <c r="F4297" s="21">
        <v>0</v>
      </c>
      <c r="G4297" s="22">
        <f t="shared" si="67"/>
        <v>124434.57000000007</v>
      </c>
      <c r="H4297" s="21">
        <v>0</v>
      </c>
      <c r="I4297" s="21">
        <v>0</v>
      </c>
    </row>
    <row r="4298" spans="1:9" ht="15" x14ac:dyDescent="0.25">
      <c r="A4298" s="24" t="s">
        <v>4316</v>
      </c>
      <c r="B4298" s="20">
        <v>0</v>
      </c>
      <c r="C4298" s="21">
        <v>0</v>
      </c>
      <c r="D4298" s="25">
        <v>633710.12000000023</v>
      </c>
      <c r="E4298" s="25">
        <v>536263.34</v>
      </c>
      <c r="F4298" s="21">
        <v>0</v>
      </c>
      <c r="G4298" s="22">
        <f t="shared" si="67"/>
        <v>97446.780000000261</v>
      </c>
      <c r="H4298" s="21">
        <v>0</v>
      </c>
      <c r="I4298" s="21">
        <v>0</v>
      </c>
    </row>
    <row r="4299" spans="1:9" ht="15" x14ac:dyDescent="0.25">
      <c r="A4299" s="24" t="s">
        <v>4317</v>
      </c>
      <c r="B4299" s="20">
        <v>0</v>
      </c>
      <c r="C4299" s="21">
        <v>0</v>
      </c>
      <c r="D4299" s="25">
        <v>326162.99999999988</v>
      </c>
      <c r="E4299" s="25">
        <v>301001.19</v>
      </c>
      <c r="F4299" s="21">
        <v>0</v>
      </c>
      <c r="G4299" s="22">
        <f t="shared" si="67"/>
        <v>25161.809999999881</v>
      </c>
      <c r="H4299" s="21">
        <v>0</v>
      </c>
      <c r="I4299" s="21">
        <v>0</v>
      </c>
    </row>
    <row r="4300" spans="1:9" ht="15" x14ac:dyDescent="0.25">
      <c r="A4300" s="24" t="s">
        <v>4318</v>
      </c>
      <c r="B4300" s="20">
        <v>0</v>
      </c>
      <c r="C4300" s="21">
        <v>0</v>
      </c>
      <c r="D4300" s="25">
        <v>602512.76</v>
      </c>
      <c r="E4300" s="25">
        <v>344685.59</v>
      </c>
      <c r="F4300" s="21">
        <v>0</v>
      </c>
      <c r="G4300" s="22">
        <f t="shared" si="67"/>
        <v>257827.16999999998</v>
      </c>
      <c r="H4300" s="21">
        <v>0</v>
      </c>
      <c r="I4300" s="21">
        <v>0</v>
      </c>
    </row>
    <row r="4301" spans="1:9" ht="15" x14ac:dyDescent="0.25">
      <c r="A4301" s="24" t="s">
        <v>4319</v>
      </c>
      <c r="B4301" s="20">
        <v>0</v>
      </c>
      <c r="C4301" s="21">
        <v>0</v>
      </c>
      <c r="D4301" s="25">
        <v>549817.27</v>
      </c>
      <c r="E4301" s="25">
        <v>359045.79</v>
      </c>
      <c r="F4301" s="21">
        <v>0</v>
      </c>
      <c r="G4301" s="22">
        <f t="shared" si="67"/>
        <v>190771.48000000004</v>
      </c>
      <c r="H4301" s="21">
        <v>0</v>
      </c>
      <c r="I4301" s="21">
        <v>0</v>
      </c>
    </row>
    <row r="4302" spans="1:9" ht="15" x14ac:dyDescent="0.25">
      <c r="A4302" s="24" t="s">
        <v>4320</v>
      </c>
      <c r="B4302" s="20">
        <v>0</v>
      </c>
      <c r="C4302" s="21">
        <v>0</v>
      </c>
      <c r="D4302" s="25">
        <v>577400.30000000005</v>
      </c>
      <c r="E4302" s="25">
        <v>503289.61</v>
      </c>
      <c r="F4302" s="21">
        <v>0</v>
      </c>
      <c r="G4302" s="22">
        <f t="shared" si="67"/>
        <v>74110.690000000061</v>
      </c>
      <c r="H4302" s="21">
        <v>0</v>
      </c>
      <c r="I4302" s="21">
        <v>0</v>
      </c>
    </row>
    <row r="4303" spans="1:9" ht="15" x14ac:dyDescent="0.25">
      <c r="A4303" s="24" t="s">
        <v>4321</v>
      </c>
      <c r="B4303" s="20">
        <v>0</v>
      </c>
      <c r="C4303" s="21">
        <v>0</v>
      </c>
      <c r="D4303" s="25">
        <v>780135.7</v>
      </c>
      <c r="E4303" s="25">
        <v>719322.55</v>
      </c>
      <c r="F4303" s="21">
        <v>0</v>
      </c>
      <c r="G4303" s="22">
        <f t="shared" si="67"/>
        <v>60813.149999999907</v>
      </c>
      <c r="H4303" s="21">
        <v>0</v>
      </c>
      <c r="I4303" s="21">
        <v>0</v>
      </c>
    </row>
    <row r="4304" spans="1:9" ht="15" x14ac:dyDescent="0.25">
      <c r="A4304" s="24" t="s">
        <v>4322</v>
      </c>
      <c r="B4304" s="20">
        <v>0</v>
      </c>
      <c r="C4304" s="21">
        <v>0</v>
      </c>
      <c r="D4304" s="25">
        <v>387650.5</v>
      </c>
      <c r="E4304" s="25">
        <v>367186.05</v>
      </c>
      <c r="F4304" s="21">
        <v>0</v>
      </c>
      <c r="G4304" s="22">
        <f t="shared" si="67"/>
        <v>20464.450000000012</v>
      </c>
      <c r="H4304" s="21">
        <v>0</v>
      </c>
      <c r="I4304" s="21">
        <v>0</v>
      </c>
    </row>
    <row r="4305" spans="1:9" ht="15" x14ac:dyDescent="0.25">
      <c r="A4305" s="24" t="s">
        <v>4323</v>
      </c>
      <c r="B4305" s="20">
        <v>0</v>
      </c>
      <c r="C4305" s="21">
        <v>0</v>
      </c>
      <c r="D4305" s="25">
        <v>74911.5</v>
      </c>
      <c r="E4305" s="25">
        <v>46514.81</v>
      </c>
      <c r="F4305" s="21">
        <v>0</v>
      </c>
      <c r="G4305" s="22">
        <f t="shared" si="67"/>
        <v>28396.690000000002</v>
      </c>
      <c r="H4305" s="21">
        <v>0</v>
      </c>
      <c r="I4305" s="21">
        <v>0</v>
      </c>
    </row>
    <row r="4306" spans="1:9" ht="15" x14ac:dyDescent="0.25">
      <c r="A4306" s="24" t="s">
        <v>4324</v>
      </c>
      <c r="B4306" s="20">
        <v>0</v>
      </c>
      <c r="C4306" s="21">
        <v>0</v>
      </c>
      <c r="D4306" s="25">
        <v>77154.37</v>
      </c>
      <c r="E4306" s="25">
        <v>79949.06</v>
      </c>
      <c r="F4306" s="21">
        <v>0</v>
      </c>
      <c r="G4306" s="22">
        <f t="shared" si="67"/>
        <v>-2794.6900000000023</v>
      </c>
      <c r="H4306" s="21">
        <v>0</v>
      </c>
      <c r="I4306" s="21">
        <v>0</v>
      </c>
    </row>
    <row r="4307" spans="1:9" ht="15" x14ac:dyDescent="0.25">
      <c r="A4307" s="24" t="s">
        <v>4325</v>
      </c>
      <c r="B4307" s="20">
        <v>0</v>
      </c>
      <c r="C4307" s="21">
        <v>0</v>
      </c>
      <c r="D4307" s="25">
        <v>633892.70000000007</v>
      </c>
      <c r="E4307" s="25">
        <v>275321.59000000003</v>
      </c>
      <c r="F4307" s="21">
        <v>0</v>
      </c>
      <c r="G4307" s="22">
        <f t="shared" si="67"/>
        <v>358571.11000000004</v>
      </c>
      <c r="H4307" s="21">
        <v>0</v>
      </c>
      <c r="I4307" s="21">
        <v>0</v>
      </c>
    </row>
    <row r="4308" spans="1:9" ht="15" x14ac:dyDescent="0.25">
      <c r="A4308" s="24" t="s">
        <v>4326</v>
      </c>
      <c r="B4308" s="20">
        <v>0</v>
      </c>
      <c r="C4308" s="21">
        <v>0</v>
      </c>
      <c r="D4308" s="25">
        <v>643817.17999999982</v>
      </c>
      <c r="E4308" s="25">
        <v>529314.86</v>
      </c>
      <c r="F4308" s="21">
        <v>0</v>
      </c>
      <c r="G4308" s="22">
        <f t="shared" si="67"/>
        <v>114502.31999999983</v>
      </c>
      <c r="H4308" s="21">
        <v>0</v>
      </c>
      <c r="I4308" s="21">
        <v>0</v>
      </c>
    </row>
    <row r="4309" spans="1:9" ht="15" x14ac:dyDescent="0.25">
      <c r="A4309" s="24" t="s">
        <v>4327</v>
      </c>
      <c r="B4309" s="20">
        <v>0</v>
      </c>
      <c r="C4309" s="21">
        <v>0</v>
      </c>
      <c r="D4309" s="25">
        <v>457917.79999999987</v>
      </c>
      <c r="E4309" s="25">
        <v>372307.28</v>
      </c>
      <c r="F4309" s="21">
        <v>0</v>
      </c>
      <c r="G4309" s="22">
        <f t="shared" si="67"/>
        <v>85610.519999999844</v>
      </c>
      <c r="H4309" s="21">
        <v>0</v>
      </c>
      <c r="I4309" s="21">
        <v>0</v>
      </c>
    </row>
    <row r="4310" spans="1:9" ht="15" x14ac:dyDescent="0.25">
      <c r="A4310" s="24" t="s">
        <v>4328</v>
      </c>
      <c r="B4310" s="20">
        <v>0</v>
      </c>
      <c r="C4310" s="21">
        <v>0</v>
      </c>
      <c r="D4310" s="25">
        <v>678768</v>
      </c>
      <c r="E4310" s="25">
        <v>498764.77</v>
      </c>
      <c r="F4310" s="21">
        <v>0</v>
      </c>
      <c r="G4310" s="22">
        <f t="shared" si="67"/>
        <v>180003.22999999998</v>
      </c>
      <c r="H4310" s="21">
        <v>0</v>
      </c>
      <c r="I4310" s="21">
        <v>0</v>
      </c>
    </row>
    <row r="4311" spans="1:9" ht="15" x14ac:dyDescent="0.25">
      <c r="A4311" s="24" t="s">
        <v>4329</v>
      </c>
      <c r="B4311" s="20">
        <v>0</v>
      </c>
      <c r="C4311" s="21">
        <v>0</v>
      </c>
      <c r="D4311" s="25">
        <v>1001014.3800000001</v>
      </c>
      <c r="E4311" s="25">
        <v>74024.710000000006</v>
      </c>
      <c r="F4311" s="21">
        <v>0</v>
      </c>
      <c r="G4311" s="22">
        <f t="shared" si="67"/>
        <v>926989.67000000016</v>
      </c>
      <c r="H4311" s="21">
        <v>0</v>
      </c>
      <c r="I4311" s="21">
        <v>0</v>
      </c>
    </row>
    <row r="4312" spans="1:9" ht="15" x14ac:dyDescent="0.25">
      <c r="A4312" s="24" t="s">
        <v>4330</v>
      </c>
      <c r="B4312" s="20">
        <v>0</v>
      </c>
      <c r="C4312" s="21">
        <v>0</v>
      </c>
      <c r="D4312" s="25">
        <v>601918.75</v>
      </c>
      <c r="E4312" s="25">
        <v>494454.5</v>
      </c>
      <c r="F4312" s="21">
        <v>0</v>
      </c>
      <c r="G4312" s="22">
        <f t="shared" si="67"/>
        <v>107464.25</v>
      </c>
      <c r="H4312" s="21">
        <v>0</v>
      </c>
      <c r="I4312" s="21">
        <v>0</v>
      </c>
    </row>
    <row r="4313" spans="1:9" ht="15" x14ac:dyDescent="0.25">
      <c r="A4313" s="24" t="s">
        <v>4331</v>
      </c>
      <c r="B4313" s="20">
        <v>0</v>
      </c>
      <c r="C4313" s="21">
        <v>0</v>
      </c>
      <c r="D4313" s="25">
        <v>1455443.9500000002</v>
      </c>
      <c r="E4313" s="25">
        <v>445763.1</v>
      </c>
      <c r="F4313" s="21">
        <v>0</v>
      </c>
      <c r="G4313" s="22">
        <f t="shared" si="67"/>
        <v>1009680.8500000002</v>
      </c>
      <c r="H4313" s="21">
        <v>0</v>
      </c>
      <c r="I4313" s="21">
        <v>0</v>
      </c>
    </row>
    <row r="4314" spans="1:9" ht="15" x14ac:dyDescent="0.25">
      <c r="A4314" s="24" t="s">
        <v>4332</v>
      </c>
      <c r="B4314" s="20">
        <v>0</v>
      </c>
      <c r="C4314" s="21">
        <v>0</v>
      </c>
      <c r="D4314" s="25">
        <v>997280.59999999939</v>
      </c>
      <c r="E4314" s="25">
        <v>792365.27</v>
      </c>
      <c r="F4314" s="21">
        <v>0</v>
      </c>
      <c r="G4314" s="22">
        <f t="shared" si="67"/>
        <v>204915.32999999938</v>
      </c>
      <c r="H4314" s="21">
        <v>0</v>
      </c>
      <c r="I4314" s="21">
        <v>0</v>
      </c>
    </row>
    <row r="4315" spans="1:9" ht="15" x14ac:dyDescent="0.25">
      <c r="A4315" s="24" t="s">
        <v>4333</v>
      </c>
      <c r="B4315" s="20">
        <v>0</v>
      </c>
      <c r="C4315" s="21">
        <v>0</v>
      </c>
      <c r="D4315" s="25">
        <v>1124245.2999999998</v>
      </c>
      <c r="E4315" s="25">
        <v>251061.84</v>
      </c>
      <c r="F4315" s="21">
        <v>0</v>
      </c>
      <c r="G4315" s="22">
        <f t="shared" si="67"/>
        <v>873183.45999999985</v>
      </c>
      <c r="H4315" s="21">
        <v>0</v>
      </c>
      <c r="I4315" s="21">
        <v>0</v>
      </c>
    </row>
    <row r="4316" spans="1:9" ht="15" x14ac:dyDescent="0.25">
      <c r="A4316" s="24" t="s">
        <v>4334</v>
      </c>
      <c r="B4316" s="20">
        <v>0</v>
      </c>
      <c r="C4316" s="21">
        <v>0</v>
      </c>
      <c r="D4316" s="25">
        <v>479344.10000000003</v>
      </c>
      <c r="E4316" s="25">
        <v>129096.91</v>
      </c>
      <c r="F4316" s="21">
        <v>0</v>
      </c>
      <c r="G4316" s="22">
        <f t="shared" si="67"/>
        <v>350247.19000000006</v>
      </c>
      <c r="H4316" s="21">
        <v>0</v>
      </c>
      <c r="I4316" s="21">
        <v>0</v>
      </c>
    </row>
    <row r="4317" spans="1:9" ht="15" x14ac:dyDescent="0.25">
      <c r="A4317" s="24" t="s">
        <v>4335</v>
      </c>
      <c r="B4317" s="20">
        <v>0</v>
      </c>
      <c r="C4317" s="21">
        <v>0</v>
      </c>
      <c r="D4317" s="25">
        <v>1000627.9</v>
      </c>
      <c r="E4317" s="25">
        <v>775136.92</v>
      </c>
      <c r="F4317" s="21">
        <v>0</v>
      </c>
      <c r="G4317" s="22">
        <f t="shared" si="67"/>
        <v>225490.97999999998</v>
      </c>
      <c r="H4317" s="21">
        <v>0</v>
      </c>
      <c r="I4317" s="21">
        <v>0</v>
      </c>
    </row>
    <row r="4318" spans="1:9" ht="15" x14ac:dyDescent="0.25">
      <c r="A4318" s="24" t="s">
        <v>4336</v>
      </c>
      <c r="B4318" s="20">
        <v>0</v>
      </c>
      <c r="C4318" s="21">
        <v>0</v>
      </c>
      <c r="D4318" s="25">
        <v>482619.8</v>
      </c>
      <c r="E4318" s="25">
        <v>87954.36</v>
      </c>
      <c r="F4318" s="21">
        <v>0</v>
      </c>
      <c r="G4318" s="22">
        <f t="shared" si="67"/>
        <v>394665.44</v>
      </c>
      <c r="H4318" s="21">
        <v>0</v>
      </c>
      <c r="I4318" s="21">
        <v>0</v>
      </c>
    </row>
    <row r="4319" spans="1:9" ht="15" x14ac:dyDescent="0.25">
      <c r="A4319" s="24" t="s">
        <v>4337</v>
      </c>
      <c r="B4319" s="20">
        <v>0</v>
      </c>
      <c r="C4319" s="21">
        <v>0</v>
      </c>
      <c r="D4319" s="25">
        <v>446437.89999999991</v>
      </c>
      <c r="E4319" s="25">
        <v>203012.6</v>
      </c>
      <c r="F4319" s="21">
        <v>0</v>
      </c>
      <c r="G4319" s="22">
        <f t="shared" si="67"/>
        <v>243425.2999999999</v>
      </c>
      <c r="H4319" s="21">
        <v>0</v>
      </c>
      <c r="I4319" s="21">
        <v>0</v>
      </c>
    </row>
    <row r="4320" spans="1:9" ht="15" x14ac:dyDescent="0.25">
      <c r="A4320" s="24" t="s">
        <v>4338</v>
      </c>
      <c r="B4320" s="20">
        <v>0</v>
      </c>
      <c r="C4320" s="21">
        <v>0</v>
      </c>
      <c r="D4320" s="25">
        <v>364336.6</v>
      </c>
      <c r="E4320" s="25">
        <v>19531.34</v>
      </c>
      <c r="F4320" s="21">
        <v>0</v>
      </c>
      <c r="G4320" s="22">
        <f t="shared" si="67"/>
        <v>344805.25999999995</v>
      </c>
      <c r="H4320" s="21">
        <v>0</v>
      </c>
      <c r="I4320" s="21">
        <v>0</v>
      </c>
    </row>
    <row r="4321" spans="1:9" ht="15" x14ac:dyDescent="0.25">
      <c r="A4321" s="24" t="s">
        <v>4339</v>
      </c>
      <c r="B4321" s="20">
        <v>0</v>
      </c>
      <c r="C4321" s="21">
        <v>0</v>
      </c>
      <c r="D4321" s="25">
        <v>872392.3</v>
      </c>
      <c r="E4321" s="25">
        <v>539.83000000000004</v>
      </c>
      <c r="F4321" s="21">
        <v>0</v>
      </c>
      <c r="G4321" s="22">
        <f t="shared" si="67"/>
        <v>871852.47000000009</v>
      </c>
      <c r="H4321" s="21">
        <v>0</v>
      </c>
      <c r="I4321" s="21">
        <v>0</v>
      </c>
    </row>
    <row r="4322" spans="1:9" ht="15" x14ac:dyDescent="0.25">
      <c r="A4322" s="24" t="s">
        <v>4340</v>
      </c>
      <c r="B4322" s="20">
        <v>0</v>
      </c>
      <c r="C4322" s="21">
        <v>0</v>
      </c>
      <c r="D4322" s="25">
        <v>543186.20000000019</v>
      </c>
      <c r="E4322" s="25">
        <v>299578.33</v>
      </c>
      <c r="F4322" s="21">
        <v>0</v>
      </c>
      <c r="G4322" s="22">
        <f t="shared" si="67"/>
        <v>243607.87000000017</v>
      </c>
      <c r="H4322" s="21">
        <v>0</v>
      </c>
      <c r="I4322" s="21">
        <v>0</v>
      </c>
    </row>
    <row r="4323" spans="1:9" ht="15" x14ac:dyDescent="0.25">
      <c r="A4323" s="24" t="s">
        <v>4341</v>
      </c>
      <c r="B4323" s="20">
        <v>0</v>
      </c>
      <c r="C4323" s="21">
        <v>0</v>
      </c>
      <c r="D4323" s="25">
        <v>151446.53</v>
      </c>
      <c r="E4323" s="25">
        <v>131234.70000000001</v>
      </c>
      <c r="F4323" s="21">
        <v>0</v>
      </c>
      <c r="G4323" s="22">
        <f t="shared" si="67"/>
        <v>20211.829999999987</v>
      </c>
      <c r="H4323" s="21">
        <v>0</v>
      </c>
      <c r="I4323" s="21">
        <v>0</v>
      </c>
    </row>
    <row r="4324" spans="1:9" ht="15" x14ac:dyDescent="0.25">
      <c r="A4324" s="24" t="s">
        <v>4342</v>
      </c>
      <c r="B4324" s="20">
        <v>0</v>
      </c>
      <c r="C4324" s="21">
        <v>0</v>
      </c>
      <c r="D4324" s="25">
        <v>543074.04999999981</v>
      </c>
      <c r="E4324" s="25">
        <v>426037.56</v>
      </c>
      <c r="F4324" s="21">
        <v>0</v>
      </c>
      <c r="G4324" s="22">
        <f t="shared" si="67"/>
        <v>117036.48999999982</v>
      </c>
      <c r="H4324" s="21">
        <v>0</v>
      </c>
      <c r="I4324" s="21">
        <v>0</v>
      </c>
    </row>
    <row r="4325" spans="1:9" ht="15" x14ac:dyDescent="0.25">
      <c r="A4325" s="24" t="s">
        <v>4343</v>
      </c>
      <c r="B4325" s="20">
        <v>0</v>
      </c>
      <c r="C4325" s="21">
        <v>0</v>
      </c>
      <c r="D4325" s="25">
        <v>1413746.9700000002</v>
      </c>
      <c r="E4325" s="25">
        <v>241822.76</v>
      </c>
      <c r="F4325" s="21">
        <v>0</v>
      </c>
      <c r="G4325" s="22">
        <f t="shared" si="67"/>
        <v>1171924.2100000002</v>
      </c>
      <c r="H4325" s="21">
        <v>0</v>
      </c>
      <c r="I4325" s="21">
        <v>0</v>
      </c>
    </row>
    <row r="4326" spans="1:9" ht="15" x14ac:dyDescent="0.25">
      <c r="A4326" s="24" t="s">
        <v>4344</v>
      </c>
      <c r="B4326" s="20">
        <v>0</v>
      </c>
      <c r="C4326" s="21">
        <v>0</v>
      </c>
      <c r="D4326" s="25">
        <v>1302882.5999999992</v>
      </c>
      <c r="E4326" s="25">
        <v>1060173.8400000001</v>
      </c>
      <c r="F4326" s="21">
        <v>0</v>
      </c>
      <c r="G4326" s="22">
        <f t="shared" si="67"/>
        <v>242708.75999999908</v>
      </c>
      <c r="H4326" s="21">
        <v>0</v>
      </c>
      <c r="I4326" s="21">
        <v>0</v>
      </c>
    </row>
    <row r="4327" spans="1:9" ht="15" x14ac:dyDescent="0.25">
      <c r="A4327" s="24" t="s">
        <v>4345</v>
      </c>
      <c r="B4327" s="20">
        <v>0</v>
      </c>
      <c r="C4327" s="21">
        <v>0</v>
      </c>
      <c r="D4327" s="25">
        <v>555902.4</v>
      </c>
      <c r="E4327" s="25">
        <v>462384.74</v>
      </c>
      <c r="F4327" s="21">
        <v>0</v>
      </c>
      <c r="G4327" s="22">
        <f t="shared" si="67"/>
        <v>93517.660000000033</v>
      </c>
      <c r="H4327" s="21">
        <v>0</v>
      </c>
      <c r="I4327" s="21">
        <v>0</v>
      </c>
    </row>
    <row r="4328" spans="1:9" ht="15" x14ac:dyDescent="0.25">
      <c r="A4328" s="24" t="s">
        <v>4346</v>
      </c>
      <c r="B4328" s="20">
        <v>0</v>
      </c>
      <c r="C4328" s="21">
        <v>0</v>
      </c>
      <c r="D4328" s="25">
        <v>821019.29999999993</v>
      </c>
      <c r="E4328" s="25">
        <v>710994.18</v>
      </c>
      <c r="F4328" s="21">
        <v>0</v>
      </c>
      <c r="G4328" s="22">
        <f t="shared" si="67"/>
        <v>110025.11999999988</v>
      </c>
      <c r="H4328" s="21">
        <v>0</v>
      </c>
      <c r="I4328" s="21">
        <v>0</v>
      </c>
    </row>
    <row r="4329" spans="1:9" ht="15" x14ac:dyDescent="0.25">
      <c r="A4329" s="24" t="s">
        <v>4347</v>
      </c>
      <c r="B4329" s="20">
        <v>0</v>
      </c>
      <c r="C4329" s="21">
        <v>0</v>
      </c>
      <c r="D4329" s="25">
        <v>363975.02</v>
      </c>
      <c r="E4329" s="25">
        <v>349033.44</v>
      </c>
      <c r="F4329" s="21">
        <v>0</v>
      </c>
      <c r="G4329" s="22">
        <f t="shared" si="67"/>
        <v>14941.580000000016</v>
      </c>
      <c r="H4329" s="21">
        <v>0</v>
      </c>
      <c r="I4329" s="21">
        <v>0</v>
      </c>
    </row>
    <row r="4330" spans="1:9" ht="15" x14ac:dyDescent="0.25">
      <c r="A4330" s="24" t="s">
        <v>4348</v>
      </c>
      <c r="B4330" s="20">
        <v>0</v>
      </c>
      <c r="C4330" s="21">
        <v>0</v>
      </c>
      <c r="D4330" s="25">
        <v>578973.69999999995</v>
      </c>
      <c r="E4330" s="25">
        <v>270698.15999999997</v>
      </c>
      <c r="F4330" s="21">
        <v>0</v>
      </c>
      <c r="G4330" s="22">
        <f t="shared" si="67"/>
        <v>308275.53999999998</v>
      </c>
      <c r="H4330" s="21">
        <v>0</v>
      </c>
      <c r="I4330" s="21">
        <v>0</v>
      </c>
    </row>
    <row r="4331" spans="1:9" ht="15" x14ac:dyDescent="0.25">
      <c r="A4331" s="24" t="s">
        <v>4349</v>
      </c>
      <c r="B4331" s="20">
        <v>0</v>
      </c>
      <c r="C4331" s="21">
        <v>0</v>
      </c>
      <c r="D4331" s="25">
        <v>1265471.3699999994</v>
      </c>
      <c r="E4331" s="25">
        <v>1096144.93</v>
      </c>
      <c r="F4331" s="21">
        <v>0</v>
      </c>
      <c r="G4331" s="22">
        <f t="shared" si="67"/>
        <v>169326.43999999948</v>
      </c>
      <c r="H4331" s="21">
        <v>0</v>
      </c>
      <c r="I4331" s="21">
        <v>0</v>
      </c>
    </row>
    <row r="4332" spans="1:9" ht="15" x14ac:dyDescent="0.25">
      <c r="A4332" s="24" t="s">
        <v>4350</v>
      </c>
      <c r="B4332" s="20">
        <v>0</v>
      </c>
      <c r="C4332" s="21">
        <v>0</v>
      </c>
      <c r="D4332" s="25">
        <v>586559.73</v>
      </c>
      <c r="E4332" s="25">
        <v>1427224.22</v>
      </c>
      <c r="F4332" s="21">
        <v>0</v>
      </c>
      <c r="G4332" s="22">
        <f t="shared" si="67"/>
        <v>-840664.49</v>
      </c>
      <c r="H4332" s="21">
        <v>0</v>
      </c>
      <c r="I4332" s="21">
        <v>0</v>
      </c>
    </row>
    <row r="4333" spans="1:9" ht="15" x14ac:dyDescent="0.25">
      <c r="A4333" s="24" t="s">
        <v>4351</v>
      </c>
      <c r="B4333" s="20">
        <v>0</v>
      </c>
      <c r="C4333" s="21">
        <v>0</v>
      </c>
      <c r="D4333" s="25">
        <v>757969.8</v>
      </c>
      <c r="E4333" s="25">
        <v>379052.43</v>
      </c>
      <c r="F4333" s="21">
        <v>0</v>
      </c>
      <c r="G4333" s="22">
        <f t="shared" si="67"/>
        <v>378917.37000000005</v>
      </c>
      <c r="H4333" s="21">
        <v>0</v>
      </c>
      <c r="I4333" s="21">
        <v>0</v>
      </c>
    </row>
    <row r="4334" spans="1:9" ht="15" x14ac:dyDescent="0.25">
      <c r="A4334" s="24" t="s">
        <v>4352</v>
      </c>
      <c r="B4334" s="20">
        <v>0</v>
      </c>
      <c r="C4334" s="21">
        <v>0</v>
      </c>
      <c r="D4334" s="25">
        <v>934218.90000000014</v>
      </c>
      <c r="E4334" s="25">
        <v>377208.5</v>
      </c>
      <c r="F4334" s="21">
        <v>0</v>
      </c>
      <c r="G4334" s="22">
        <f t="shared" si="67"/>
        <v>557010.40000000014</v>
      </c>
      <c r="H4334" s="21">
        <v>0</v>
      </c>
      <c r="I4334" s="21">
        <v>0</v>
      </c>
    </row>
    <row r="4335" spans="1:9" ht="15" x14ac:dyDescent="0.25">
      <c r="A4335" s="24" t="s">
        <v>4353</v>
      </c>
      <c r="B4335" s="20">
        <v>0</v>
      </c>
      <c r="C4335" s="21">
        <v>0</v>
      </c>
      <c r="D4335" s="25">
        <v>1152408.8999999999</v>
      </c>
      <c r="E4335" s="25">
        <v>1124336.54</v>
      </c>
      <c r="F4335" s="21">
        <v>0</v>
      </c>
      <c r="G4335" s="22">
        <f t="shared" si="67"/>
        <v>28072.35999999987</v>
      </c>
      <c r="H4335" s="21">
        <v>0</v>
      </c>
      <c r="I4335" s="21">
        <v>0</v>
      </c>
    </row>
    <row r="4336" spans="1:9" ht="15" x14ac:dyDescent="0.25">
      <c r="A4336" s="24" t="s">
        <v>4354</v>
      </c>
      <c r="B4336" s="20">
        <v>0</v>
      </c>
      <c r="C4336" s="21">
        <v>0</v>
      </c>
      <c r="D4336" s="25">
        <v>114148.30000000002</v>
      </c>
      <c r="E4336" s="25">
        <v>102709.42</v>
      </c>
      <c r="F4336" s="21">
        <v>0</v>
      </c>
      <c r="G4336" s="22">
        <f t="shared" si="67"/>
        <v>11438.880000000019</v>
      </c>
      <c r="H4336" s="21">
        <v>0</v>
      </c>
      <c r="I4336" s="21">
        <v>0</v>
      </c>
    </row>
    <row r="4337" spans="1:9" ht="15" x14ac:dyDescent="0.25">
      <c r="A4337" s="24" t="s">
        <v>4355</v>
      </c>
      <c r="B4337" s="20">
        <v>0</v>
      </c>
      <c r="C4337" s="21">
        <v>0</v>
      </c>
      <c r="D4337" s="25">
        <v>376639.2</v>
      </c>
      <c r="E4337" s="25">
        <v>302430.90999999997</v>
      </c>
      <c r="F4337" s="21">
        <v>0</v>
      </c>
      <c r="G4337" s="22">
        <f t="shared" si="67"/>
        <v>74208.290000000037</v>
      </c>
      <c r="H4337" s="21">
        <v>0</v>
      </c>
      <c r="I4337" s="21">
        <v>0</v>
      </c>
    </row>
    <row r="4338" spans="1:9" ht="15" x14ac:dyDescent="0.25">
      <c r="A4338" s="24" t="s">
        <v>4356</v>
      </c>
      <c r="B4338" s="20">
        <v>0</v>
      </c>
      <c r="C4338" s="21">
        <v>0</v>
      </c>
      <c r="D4338" s="25">
        <v>866714.96</v>
      </c>
      <c r="E4338" s="25">
        <v>241205.28</v>
      </c>
      <c r="F4338" s="21">
        <v>0</v>
      </c>
      <c r="G4338" s="22">
        <f t="shared" si="67"/>
        <v>625509.67999999993</v>
      </c>
      <c r="H4338" s="21">
        <v>0</v>
      </c>
      <c r="I4338" s="21">
        <v>0</v>
      </c>
    </row>
    <row r="4339" spans="1:9" ht="15" x14ac:dyDescent="0.25">
      <c r="A4339" s="24" t="s">
        <v>4357</v>
      </c>
      <c r="B4339" s="20">
        <v>0</v>
      </c>
      <c r="C4339" s="21">
        <v>0</v>
      </c>
      <c r="D4339" s="25">
        <v>625381.30000000005</v>
      </c>
      <c r="E4339" s="25">
        <v>515881.99</v>
      </c>
      <c r="F4339" s="21">
        <v>0</v>
      </c>
      <c r="G4339" s="22">
        <f t="shared" si="67"/>
        <v>109499.31000000006</v>
      </c>
      <c r="H4339" s="21">
        <v>0</v>
      </c>
      <c r="I4339" s="21">
        <v>0</v>
      </c>
    </row>
    <row r="4340" spans="1:9" ht="15" x14ac:dyDescent="0.25">
      <c r="A4340" s="24" t="s">
        <v>4358</v>
      </c>
      <c r="B4340" s="20">
        <v>0</v>
      </c>
      <c r="C4340" s="21">
        <v>0</v>
      </c>
      <c r="D4340" s="25">
        <v>509362.4</v>
      </c>
      <c r="E4340" s="25">
        <v>203843.94</v>
      </c>
      <c r="F4340" s="21">
        <v>0</v>
      </c>
      <c r="G4340" s="22">
        <f t="shared" si="67"/>
        <v>305518.46000000002</v>
      </c>
      <c r="H4340" s="21">
        <v>0</v>
      </c>
      <c r="I4340" s="21">
        <v>0</v>
      </c>
    </row>
    <row r="4341" spans="1:9" ht="15" x14ac:dyDescent="0.25">
      <c r="A4341" s="24" t="s">
        <v>4359</v>
      </c>
      <c r="B4341" s="20">
        <v>0</v>
      </c>
      <c r="C4341" s="21">
        <v>0</v>
      </c>
      <c r="D4341" s="25">
        <v>488274.60000000003</v>
      </c>
      <c r="E4341" s="25">
        <v>427066.13</v>
      </c>
      <c r="F4341" s="21">
        <v>0</v>
      </c>
      <c r="G4341" s="22">
        <f t="shared" si="67"/>
        <v>61208.47000000003</v>
      </c>
      <c r="H4341" s="21">
        <v>0</v>
      </c>
      <c r="I4341" s="21">
        <v>0</v>
      </c>
    </row>
    <row r="4342" spans="1:9" ht="15" x14ac:dyDescent="0.25">
      <c r="A4342" s="24" t="s">
        <v>4360</v>
      </c>
      <c r="B4342" s="20">
        <v>0</v>
      </c>
      <c r="C4342" s="21">
        <v>0</v>
      </c>
      <c r="D4342" s="25">
        <v>177943.9</v>
      </c>
      <c r="E4342" s="25">
        <v>62527.199999999997</v>
      </c>
      <c r="F4342" s="21">
        <v>0</v>
      </c>
      <c r="G4342" s="22">
        <f t="shared" si="67"/>
        <v>115416.7</v>
      </c>
      <c r="H4342" s="21">
        <v>0</v>
      </c>
      <c r="I4342" s="21">
        <v>0</v>
      </c>
    </row>
    <row r="4343" spans="1:9" ht="15" x14ac:dyDescent="0.25">
      <c r="A4343" s="24" t="s">
        <v>4361</v>
      </c>
      <c r="B4343" s="20">
        <v>0</v>
      </c>
      <c r="C4343" s="21">
        <v>0</v>
      </c>
      <c r="D4343" s="25">
        <v>1194769.51</v>
      </c>
      <c r="E4343" s="25">
        <v>1208448.3</v>
      </c>
      <c r="F4343" s="21">
        <v>0</v>
      </c>
      <c r="G4343" s="22">
        <f t="shared" si="67"/>
        <v>-13678.790000000037</v>
      </c>
      <c r="H4343" s="21">
        <v>0</v>
      </c>
      <c r="I4343" s="21">
        <v>0</v>
      </c>
    </row>
    <row r="4344" spans="1:9" ht="15" x14ac:dyDescent="0.25">
      <c r="A4344" s="24" t="s">
        <v>4362</v>
      </c>
      <c r="B4344" s="20">
        <v>0</v>
      </c>
      <c r="C4344" s="21">
        <v>0</v>
      </c>
      <c r="D4344" s="25">
        <v>478484.89999999997</v>
      </c>
      <c r="E4344" s="25">
        <v>387495.86</v>
      </c>
      <c r="F4344" s="21">
        <v>0</v>
      </c>
      <c r="G4344" s="22">
        <f t="shared" si="67"/>
        <v>90989.039999999979</v>
      </c>
      <c r="H4344" s="21">
        <v>0</v>
      </c>
      <c r="I4344" s="21">
        <v>0</v>
      </c>
    </row>
    <row r="4345" spans="1:9" ht="15" x14ac:dyDescent="0.25">
      <c r="A4345" s="24" t="s">
        <v>4363</v>
      </c>
      <c r="B4345" s="20">
        <v>0</v>
      </c>
      <c r="C4345" s="21">
        <v>0</v>
      </c>
      <c r="D4345" s="25">
        <v>150682.20000000001</v>
      </c>
      <c r="E4345" s="25">
        <v>114337.79</v>
      </c>
      <c r="F4345" s="21">
        <v>0</v>
      </c>
      <c r="G4345" s="22">
        <f t="shared" si="67"/>
        <v>36344.410000000018</v>
      </c>
      <c r="H4345" s="21">
        <v>0</v>
      </c>
      <c r="I4345" s="21">
        <v>0</v>
      </c>
    </row>
    <row r="4346" spans="1:9" ht="15" x14ac:dyDescent="0.25">
      <c r="A4346" s="24" t="s">
        <v>4364</v>
      </c>
      <c r="B4346" s="20">
        <v>0</v>
      </c>
      <c r="C4346" s="21">
        <v>0</v>
      </c>
      <c r="D4346" s="25">
        <v>633054.07000000007</v>
      </c>
      <c r="E4346" s="25">
        <v>532293.36</v>
      </c>
      <c r="F4346" s="21">
        <v>0</v>
      </c>
      <c r="G4346" s="22">
        <f t="shared" si="67"/>
        <v>100760.71000000008</v>
      </c>
      <c r="H4346" s="21">
        <v>0</v>
      </c>
      <c r="I4346" s="21">
        <v>0</v>
      </c>
    </row>
    <row r="4347" spans="1:9" ht="15" x14ac:dyDescent="0.25">
      <c r="A4347" s="24" t="s">
        <v>4365</v>
      </c>
      <c r="B4347" s="20">
        <v>0</v>
      </c>
      <c r="C4347" s="21">
        <v>0</v>
      </c>
      <c r="D4347" s="25">
        <v>1192886.1800000002</v>
      </c>
      <c r="E4347" s="25">
        <v>289818.7</v>
      </c>
      <c r="F4347" s="21">
        <v>0</v>
      </c>
      <c r="G4347" s="22">
        <f t="shared" si="67"/>
        <v>903067.48000000021</v>
      </c>
      <c r="H4347" s="21">
        <v>0</v>
      </c>
      <c r="I4347" s="21">
        <v>0</v>
      </c>
    </row>
    <row r="4348" spans="1:9" ht="15" x14ac:dyDescent="0.25">
      <c r="A4348" s="24" t="s">
        <v>4366</v>
      </c>
      <c r="B4348" s="20">
        <v>0</v>
      </c>
      <c r="C4348" s="21">
        <v>0</v>
      </c>
      <c r="D4348" s="25">
        <v>118677</v>
      </c>
      <c r="E4348" s="25">
        <v>54786.49</v>
      </c>
      <c r="F4348" s="21">
        <v>0</v>
      </c>
      <c r="G4348" s="22">
        <f t="shared" si="67"/>
        <v>63890.51</v>
      </c>
      <c r="H4348" s="21">
        <v>0</v>
      </c>
      <c r="I4348" s="21">
        <v>0</v>
      </c>
    </row>
    <row r="4349" spans="1:9" ht="15" x14ac:dyDescent="0.25">
      <c r="A4349" s="24" t="s">
        <v>4367</v>
      </c>
      <c r="B4349" s="20">
        <v>0</v>
      </c>
      <c r="C4349" s="21">
        <v>0</v>
      </c>
      <c r="D4349" s="25">
        <v>1212331.2</v>
      </c>
      <c r="E4349" s="25">
        <v>426638.77</v>
      </c>
      <c r="F4349" s="21">
        <v>0</v>
      </c>
      <c r="G4349" s="22">
        <f t="shared" si="67"/>
        <v>785692.42999999993</v>
      </c>
      <c r="H4349" s="21">
        <v>0</v>
      </c>
      <c r="I4349" s="21">
        <v>0</v>
      </c>
    </row>
    <row r="4350" spans="1:9" ht="15" x14ac:dyDescent="0.25">
      <c r="A4350" s="24" t="s">
        <v>4368</v>
      </c>
      <c r="B4350" s="20">
        <v>0</v>
      </c>
      <c r="C4350" s="21">
        <v>0</v>
      </c>
      <c r="D4350" s="25">
        <v>374879.7</v>
      </c>
      <c r="E4350" s="25">
        <v>128189.61</v>
      </c>
      <c r="F4350" s="21">
        <v>0</v>
      </c>
      <c r="G4350" s="22">
        <f t="shared" si="67"/>
        <v>246690.09000000003</v>
      </c>
      <c r="H4350" s="21">
        <v>0</v>
      </c>
      <c r="I4350" s="21">
        <v>0</v>
      </c>
    </row>
    <row r="4351" spans="1:9" ht="15" x14ac:dyDescent="0.25">
      <c r="A4351" s="24" t="s">
        <v>4369</v>
      </c>
      <c r="B4351" s="20">
        <v>0</v>
      </c>
      <c r="C4351" s="21">
        <v>0</v>
      </c>
      <c r="D4351" s="25">
        <v>1819895.649999999</v>
      </c>
      <c r="E4351" s="25">
        <v>1055993.24</v>
      </c>
      <c r="F4351" s="21">
        <v>0</v>
      </c>
      <c r="G4351" s="22">
        <f t="shared" si="67"/>
        <v>763902.40999999898</v>
      </c>
      <c r="H4351" s="21">
        <v>0</v>
      </c>
      <c r="I4351" s="21">
        <v>0</v>
      </c>
    </row>
    <row r="4352" spans="1:9" ht="15" x14ac:dyDescent="0.25">
      <c r="A4352" s="24" t="s">
        <v>4370</v>
      </c>
      <c r="B4352" s="20">
        <v>0</v>
      </c>
      <c r="C4352" s="21">
        <v>0</v>
      </c>
      <c r="D4352" s="25">
        <v>86564.39999999998</v>
      </c>
      <c r="E4352" s="25">
        <v>49325.06</v>
      </c>
      <c r="F4352" s="21">
        <v>0</v>
      </c>
      <c r="G4352" s="22">
        <f t="shared" si="67"/>
        <v>37239.339999999982</v>
      </c>
      <c r="H4352" s="21">
        <v>0</v>
      </c>
      <c r="I4352" s="21">
        <v>0</v>
      </c>
    </row>
    <row r="4353" spans="1:9" ht="15" x14ac:dyDescent="0.25">
      <c r="A4353" s="24" t="s">
        <v>4371</v>
      </c>
      <c r="B4353" s="20">
        <v>0</v>
      </c>
      <c r="C4353" s="21">
        <v>0</v>
      </c>
      <c r="D4353" s="25">
        <v>628889.49999999988</v>
      </c>
      <c r="E4353" s="25">
        <v>446840.74</v>
      </c>
      <c r="F4353" s="21">
        <v>0</v>
      </c>
      <c r="G4353" s="22">
        <f t="shared" si="67"/>
        <v>182048.75999999989</v>
      </c>
      <c r="H4353" s="21">
        <v>0</v>
      </c>
      <c r="I4353" s="21">
        <v>0</v>
      </c>
    </row>
    <row r="4354" spans="1:9" ht="15" x14ac:dyDescent="0.25">
      <c r="A4354" s="24" t="s">
        <v>4372</v>
      </c>
      <c r="B4354" s="20">
        <v>0</v>
      </c>
      <c r="C4354" s="21">
        <v>0</v>
      </c>
      <c r="D4354" s="25">
        <v>1855782.5</v>
      </c>
      <c r="E4354" s="25">
        <v>1788867.69</v>
      </c>
      <c r="F4354" s="21">
        <v>0</v>
      </c>
      <c r="G4354" s="22">
        <f t="shared" si="67"/>
        <v>66914.810000000056</v>
      </c>
      <c r="H4354" s="21">
        <v>0</v>
      </c>
      <c r="I4354" s="21">
        <v>0</v>
      </c>
    </row>
    <row r="4355" spans="1:9" ht="15" x14ac:dyDescent="0.25">
      <c r="A4355" s="24" t="s">
        <v>4373</v>
      </c>
      <c r="B4355" s="20">
        <v>0</v>
      </c>
      <c r="C4355" s="21">
        <v>0</v>
      </c>
      <c r="D4355" s="25">
        <v>779437.6</v>
      </c>
      <c r="E4355" s="25">
        <v>676041.58</v>
      </c>
      <c r="F4355" s="21">
        <v>0</v>
      </c>
      <c r="G4355" s="22">
        <f t="shared" si="67"/>
        <v>103396.02000000002</v>
      </c>
      <c r="H4355" s="21">
        <v>0</v>
      </c>
      <c r="I4355" s="21">
        <v>0</v>
      </c>
    </row>
    <row r="4356" spans="1:9" ht="15" x14ac:dyDescent="0.25">
      <c r="A4356" s="24" t="s">
        <v>4374</v>
      </c>
      <c r="B4356" s="20">
        <v>0</v>
      </c>
      <c r="C4356" s="21">
        <v>0</v>
      </c>
      <c r="D4356" s="25">
        <v>501443.74000000017</v>
      </c>
      <c r="E4356" s="25">
        <v>476018.42</v>
      </c>
      <c r="F4356" s="21">
        <v>0</v>
      </c>
      <c r="G4356" s="22">
        <f t="shared" si="67"/>
        <v>25425.320000000182</v>
      </c>
      <c r="H4356" s="21">
        <v>0</v>
      </c>
      <c r="I4356" s="21">
        <v>0</v>
      </c>
    </row>
    <row r="4357" spans="1:9" ht="15" x14ac:dyDescent="0.25">
      <c r="A4357" s="24" t="s">
        <v>4375</v>
      </c>
      <c r="B4357" s="20">
        <v>0</v>
      </c>
      <c r="C4357" s="21">
        <v>0</v>
      </c>
      <c r="D4357" s="25">
        <v>300768.56000000006</v>
      </c>
      <c r="E4357" s="25">
        <v>79956.429999999993</v>
      </c>
      <c r="F4357" s="21">
        <v>0</v>
      </c>
      <c r="G4357" s="22">
        <f t="shared" si="67"/>
        <v>220812.13000000006</v>
      </c>
      <c r="H4357" s="21">
        <v>0</v>
      </c>
      <c r="I4357" s="21">
        <v>0</v>
      </c>
    </row>
    <row r="4358" spans="1:9" ht="15" x14ac:dyDescent="0.25">
      <c r="A4358" s="24" t="s">
        <v>4376</v>
      </c>
      <c r="B4358" s="20">
        <v>0</v>
      </c>
      <c r="C4358" s="21">
        <v>0</v>
      </c>
      <c r="D4358" s="25">
        <v>554595.06000000029</v>
      </c>
      <c r="E4358" s="25">
        <v>363921.74</v>
      </c>
      <c r="F4358" s="21">
        <v>0</v>
      </c>
      <c r="G4358" s="22">
        <f t="shared" si="67"/>
        <v>190673.3200000003</v>
      </c>
      <c r="H4358" s="21">
        <v>0</v>
      </c>
      <c r="I4358" s="21">
        <v>0</v>
      </c>
    </row>
    <row r="4359" spans="1:9" ht="15" x14ac:dyDescent="0.25">
      <c r="A4359" s="24" t="s">
        <v>4377</v>
      </c>
      <c r="B4359" s="20">
        <v>0</v>
      </c>
      <c r="C4359" s="21">
        <v>0</v>
      </c>
      <c r="D4359" s="25">
        <v>101349.8</v>
      </c>
      <c r="E4359" s="25">
        <v>83838.990000000005</v>
      </c>
      <c r="F4359" s="21">
        <v>0</v>
      </c>
      <c r="G4359" s="22">
        <f t="shared" ref="G4359:G4422" si="68">D4359-E4359</f>
        <v>17510.809999999998</v>
      </c>
      <c r="H4359" s="21">
        <v>0</v>
      </c>
      <c r="I4359" s="21">
        <v>0</v>
      </c>
    </row>
    <row r="4360" spans="1:9" ht="15" x14ac:dyDescent="0.25">
      <c r="A4360" s="24" t="s">
        <v>4378</v>
      </c>
      <c r="B4360" s="20">
        <v>0</v>
      </c>
      <c r="C4360" s="21">
        <v>0</v>
      </c>
      <c r="D4360" s="25">
        <v>768738.77</v>
      </c>
      <c r="E4360" s="25">
        <v>571467.02</v>
      </c>
      <c r="F4360" s="21">
        <v>0</v>
      </c>
      <c r="G4360" s="22">
        <f t="shared" si="68"/>
        <v>197271.75</v>
      </c>
      <c r="H4360" s="21">
        <v>0</v>
      </c>
      <c r="I4360" s="21">
        <v>0</v>
      </c>
    </row>
    <row r="4361" spans="1:9" ht="15" x14ac:dyDescent="0.25">
      <c r="A4361" s="24" t="s">
        <v>4379</v>
      </c>
      <c r="B4361" s="20">
        <v>0</v>
      </c>
      <c r="C4361" s="21">
        <v>0</v>
      </c>
      <c r="D4361" s="25">
        <v>709878.20000000007</v>
      </c>
      <c r="E4361" s="25">
        <v>547383.48</v>
      </c>
      <c r="F4361" s="21">
        <v>0</v>
      </c>
      <c r="G4361" s="22">
        <f t="shared" si="68"/>
        <v>162494.72000000009</v>
      </c>
      <c r="H4361" s="21">
        <v>0</v>
      </c>
      <c r="I4361" s="21">
        <v>0</v>
      </c>
    </row>
    <row r="4362" spans="1:9" ht="15" x14ac:dyDescent="0.25">
      <c r="A4362" s="24" t="s">
        <v>4380</v>
      </c>
      <c r="B4362" s="20">
        <v>0</v>
      </c>
      <c r="C4362" s="21">
        <v>0</v>
      </c>
      <c r="D4362" s="25">
        <v>71456.800000000003</v>
      </c>
      <c r="E4362" s="25">
        <v>57221.59</v>
      </c>
      <c r="F4362" s="21">
        <v>0</v>
      </c>
      <c r="G4362" s="22">
        <f t="shared" si="68"/>
        <v>14235.210000000006</v>
      </c>
      <c r="H4362" s="21">
        <v>0</v>
      </c>
      <c r="I4362" s="21">
        <v>0</v>
      </c>
    </row>
    <row r="4363" spans="1:9" ht="15" x14ac:dyDescent="0.25">
      <c r="A4363" s="24" t="s">
        <v>4381</v>
      </c>
      <c r="B4363" s="20">
        <v>0</v>
      </c>
      <c r="C4363" s="21">
        <v>0</v>
      </c>
      <c r="D4363" s="25">
        <v>996618.29999999981</v>
      </c>
      <c r="E4363" s="25">
        <v>674207.48</v>
      </c>
      <c r="F4363" s="21">
        <v>0</v>
      </c>
      <c r="G4363" s="22">
        <f t="shared" si="68"/>
        <v>322410.81999999983</v>
      </c>
      <c r="H4363" s="21">
        <v>0</v>
      </c>
      <c r="I4363" s="21">
        <v>0</v>
      </c>
    </row>
    <row r="4364" spans="1:9" ht="15" x14ac:dyDescent="0.25">
      <c r="A4364" s="24" t="s">
        <v>4382</v>
      </c>
      <c r="B4364" s="20">
        <v>0</v>
      </c>
      <c r="C4364" s="21">
        <v>0</v>
      </c>
      <c r="D4364" s="25">
        <v>240706.69000000006</v>
      </c>
      <c r="E4364" s="25">
        <v>126421.26</v>
      </c>
      <c r="F4364" s="21">
        <v>0</v>
      </c>
      <c r="G4364" s="22">
        <f t="shared" si="68"/>
        <v>114285.43000000007</v>
      </c>
      <c r="H4364" s="21">
        <v>0</v>
      </c>
      <c r="I4364" s="21">
        <v>0</v>
      </c>
    </row>
    <row r="4365" spans="1:9" ht="15" x14ac:dyDescent="0.25">
      <c r="A4365" s="24" t="s">
        <v>4383</v>
      </c>
      <c r="B4365" s="20">
        <v>0</v>
      </c>
      <c r="C4365" s="21">
        <v>0</v>
      </c>
      <c r="D4365" s="25">
        <v>413579.5</v>
      </c>
      <c r="E4365" s="25">
        <v>602437.14</v>
      </c>
      <c r="F4365" s="21">
        <v>0</v>
      </c>
      <c r="G4365" s="22">
        <f t="shared" si="68"/>
        <v>-188857.64</v>
      </c>
      <c r="H4365" s="21">
        <v>0</v>
      </c>
      <c r="I4365" s="21">
        <v>0</v>
      </c>
    </row>
    <row r="4366" spans="1:9" ht="15" x14ac:dyDescent="0.25">
      <c r="A4366" s="24" t="s">
        <v>4384</v>
      </c>
      <c r="B4366" s="20">
        <v>0</v>
      </c>
      <c r="C4366" s="21">
        <v>0</v>
      </c>
      <c r="D4366" s="25">
        <v>321859.89999999997</v>
      </c>
      <c r="E4366" s="25">
        <v>207282.52</v>
      </c>
      <c r="F4366" s="21">
        <v>0</v>
      </c>
      <c r="G4366" s="22">
        <f t="shared" si="68"/>
        <v>114577.37999999998</v>
      </c>
      <c r="H4366" s="21">
        <v>0</v>
      </c>
      <c r="I4366" s="21">
        <v>0</v>
      </c>
    </row>
    <row r="4367" spans="1:9" ht="15" x14ac:dyDescent="0.25">
      <c r="A4367" s="24" t="s">
        <v>4385</v>
      </c>
      <c r="B4367" s="20">
        <v>0</v>
      </c>
      <c r="C4367" s="21">
        <v>0</v>
      </c>
      <c r="D4367" s="25">
        <v>844128.2</v>
      </c>
      <c r="E4367" s="25">
        <v>765406.09</v>
      </c>
      <c r="F4367" s="21">
        <v>0</v>
      </c>
      <c r="G4367" s="22">
        <f t="shared" si="68"/>
        <v>78722.109999999986</v>
      </c>
      <c r="H4367" s="21">
        <v>0</v>
      </c>
      <c r="I4367" s="21">
        <v>0</v>
      </c>
    </row>
    <row r="4368" spans="1:9" ht="15" x14ac:dyDescent="0.25">
      <c r="A4368" s="24" t="s">
        <v>4386</v>
      </c>
      <c r="B4368" s="20">
        <v>0</v>
      </c>
      <c r="C4368" s="21">
        <v>0</v>
      </c>
      <c r="D4368" s="25">
        <v>1684362.7500000002</v>
      </c>
      <c r="E4368" s="25">
        <v>702696.15</v>
      </c>
      <c r="F4368" s="21">
        <v>0</v>
      </c>
      <c r="G4368" s="22">
        <f t="shared" si="68"/>
        <v>981666.60000000021</v>
      </c>
      <c r="H4368" s="21">
        <v>0</v>
      </c>
      <c r="I4368" s="21">
        <v>0</v>
      </c>
    </row>
    <row r="4369" spans="1:9" ht="15" x14ac:dyDescent="0.25">
      <c r="A4369" s="24" t="s">
        <v>4387</v>
      </c>
      <c r="B4369" s="20">
        <v>0</v>
      </c>
      <c r="C4369" s="21">
        <v>0</v>
      </c>
      <c r="D4369" s="25">
        <v>921671.53999999969</v>
      </c>
      <c r="E4369" s="25">
        <v>550994.76</v>
      </c>
      <c r="F4369" s="21">
        <v>0</v>
      </c>
      <c r="G4369" s="22">
        <f t="shared" si="68"/>
        <v>370676.77999999968</v>
      </c>
      <c r="H4369" s="21">
        <v>0</v>
      </c>
      <c r="I4369" s="21">
        <v>0</v>
      </c>
    </row>
    <row r="4370" spans="1:9" ht="15" x14ac:dyDescent="0.25">
      <c r="A4370" s="24" t="s">
        <v>4388</v>
      </c>
      <c r="B4370" s="20">
        <v>0</v>
      </c>
      <c r="C4370" s="21">
        <v>0</v>
      </c>
      <c r="D4370" s="25">
        <v>226220.1</v>
      </c>
      <c r="E4370" s="25">
        <v>181772.93</v>
      </c>
      <c r="F4370" s="21">
        <v>0</v>
      </c>
      <c r="G4370" s="22">
        <f t="shared" si="68"/>
        <v>44447.170000000013</v>
      </c>
      <c r="H4370" s="21">
        <v>0</v>
      </c>
      <c r="I4370" s="21">
        <v>0</v>
      </c>
    </row>
    <row r="4371" spans="1:9" ht="15" x14ac:dyDescent="0.25">
      <c r="A4371" s="24" t="s">
        <v>4389</v>
      </c>
      <c r="B4371" s="20">
        <v>0</v>
      </c>
      <c r="C4371" s="21">
        <v>0</v>
      </c>
      <c r="D4371" s="25">
        <v>265165.25</v>
      </c>
      <c r="E4371" s="25">
        <v>227998.24</v>
      </c>
      <c r="F4371" s="21">
        <v>0</v>
      </c>
      <c r="G4371" s="22">
        <f t="shared" si="68"/>
        <v>37167.010000000009</v>
      </c>
      <c r="H4371" s="21">
        <v>0</v>
      </c>
      <c r="I4371" s="21">
        <v>0</v>
      </c>
    </row>
    <row r="4372" spans="1:9" ht="15" x14ac:dyDescent="0.25">
      <c r="A4372" s="24" t="s">
        <v>4390</v>
      </c>
      <c r="B4372" s="20">
        <v>0</v>
      </c>
      <c r="C4372" s="21">
        <v>0</v>
      </c>
      <c r="D4372" s="25">
        <v>94154</v>
      </c>
      <c r="E4372" s="25">
        <v>71112.37</v>
      </c>
      <c r="F4372" s="21">
        <v>0</v>
      </c>
      <c r="G4372" s="22">
        <f t="shared" si="68"/>
        <v>23041.630000000005</v>
      </c>
      <c r="H4372" s="21">
        <v>0</v>
      </c>
      <c r="I4372" s="21">
        <v>0</v>
      </c>
    </row>
    <row r="4373" spans="1:9" ht="15" x14ac:dyDescent="0.25">
      <c r="A4373" s="24" t="s">
        <v>4391</v>
      </c>
      <c r="B4373" s="20">
        <v>0</v>
      </c>
      <c r="C4373" s="21">
        <v>0</v>
      </c>
      <c r="D4373" s="25">
        <v>1574689.85</v>
      </c>
      <c r="E4373" s="25">
        <v>541069.91</v>
      </c>
      <c r="F4373" s="21">
        <v>0</v>
      </c>
      <c r="G4373" s="22">
        <f t="shared" si="68"/>
        <v>1033619.9400000001</v>
      </c>
      <c r="H4373" s="21">
        <v>0</v>
      </c>
      <c r="I4373" s="21">
        <v>0</v>
      </c>
    </row>
    <row r="4374" spans="1:9" ht="15" x14ac:dyDescent="0.25">
      <c r="A4374" s="24" t="s">
        <v>4392</v>
      </c>
      <c r="B4374" s="20">
        <v>0</v>
      </c>
      <c r="C4374" s="21">
        <v>0</v>
      </c>
      <c r="D4374" s="25">
        <v>417087.7</v>
      </c>
      <c r="E4374" s="25">
        <v>339659.34</v>
      </c>
      <c r="F4374" s="21">
        <v>0</v>
      </c>
      <c r="G4374" s="22">
        <f t="shared" si="68"/>
        <v>77428.359999999986</v>
      </c>
      <c r="H4374" s="21">
        <v>0</v>
      </c>
      <c r="I4374" s="21">
        <v>0</v>
      </c>
    </row>
    <row r="4375" spans="1:9" ht="15" x14ac:dyDescent="0.25">
      <c r="A4375" s="24" t="s">
        <v>4393</v>
      </c>
      <c r="B4375" s="20">
        <v>0</v>
      </c>
      <c r="C4375" s="21">
        <v>0</v>
      </c>
      <c r="D4375" s="25">
        <v>105130.1</v>
      </c>
      <c r="E4375" s="25">
        <v>12956.15</v>
      </c>
      <c r="F4375" s="21">
        <v>0</v>
      </c>
      <c r="G4375" s="22">
        <f t="shared" si="68"/>
        <v>92173.950000000012</v>
      </c>
      <c r="H4375" s="21">
        <v>0</v>
      </c>
      <c r="I4375" s="21">
        <v>0</v>
      </c>
    </row>
    <row r="4376" spans="1:9" ht="15" x14ac:dyDescent="0.25">
      <c r="A4376" s="24" t="s">
        <v>4394</v>
      </c>
      <c r="B4376" s="20">
        <v>0</v>
      </c>
      <c r="C4376" s="21">
        <v>0</v>
      </c>
      <c r="D4376" s="25">
        <v>827015.1399999999</v>
      </c>
      <c r="E4376" s="25">
        <v>734830.63</v>
      </c>
      <c r="F4376" s="21">
        <v>0</v>
      </c>
      <c r="G4376" s="22">
        <f t="shared" si="68"/>
        <v>92184.509999999893</v>
      </c>
      <c r="H4376" s="21">
        <v>0</v>
      </c>
      <c r="I4376" s="21">
        <v>0</v>
      </c>
    </row>
    <row r="4377" spans="1:9" ht="15" x14ac:dyDescent="0.25">
      <c r="A4377" s="24" t="s">
        <v>4395</v>
      </c>
      <c r="B4377" s="20">
        <v>0</v>
      </c>
      <c r="C4377" s="21">
        <v>0</v>
      </c>
      <c r="D4377" s="25">
        <v>598442.60000000021</v>
      </c>
      <c r="E4377" s="25">
        <v>245850.57</v>
      </c>
      <c r="F4377" s="21">
        <v>0</v>
      </c>
      <c r="G4377" s="22">
        <f t="shared" si="68"/>
        <v>352592.0300000002</v>
      </c>
      <c r="H4377" s="21">
        <v>0</v>
      </c>
      <c r="I4377" s="21">
        <v>0</v>
      </c>
    </row>
    <row r="4378" spans="1:9" ht="15" x14ac:dyDescent="0.25">
      <c r="A4378" s="24" t="s">
        <v>4396</v>
      </c>
      <c r="B4378" s="20">
        <v>0</v>
      </c>
      <c r="C4378" s="21">
        <v>0</v>
      </c>
      <c r="D4378" s="25">
        <v>1574689.9</v>
      </c>
      <c r="E4378" s="25">
        <v>293914.49</v>
      </c>
      <c r="F4378" s="21">
        <v>0</v>
      </c>
      <c r="G4378" s="22">
        <f t="shared" si="68"/>
        <v>1280775.4099999999</v>
      </c>
      <c r="H4378" s="21">
        <v>0</v>
      </c>
      <c r="I4378" s="21">
        <v>0</v>
      </c>
    </row>
    <row r="4379" spans="1:9" ht="15" x14ac:dyDescent="0.25">
      <c r="A4379" s="24" t="s">
        <v>4397</v>
      </c>
      <c r="B4379" s="20">
        <v>0</v>
      </c>
      <c r="C4379" s="21">
        <v>0</v>
      </c>
      <c r="D4379" s="25">
        <v>134071</v>
      </c>
      <c r="E4379" s="25">
        <v>102644.72</v>
      </c>
      <c r="F4379" s="21">
        <v>0</v>
      </c>
      <c r="G4379" s="22">
        <f t="shared" si="68"/>
        <v>31426.28</v>
      </c>
      <c r="H4379" s="21">
        <v>0</v>
      </c>
      <c r="I4379" s="21">
        <v>0</v>
      </c>
    </row>
    <row r="4380" spans="1:9" ht="15" x14ac:dyDescent="0.25">
      <c r="A4380" s="24" t="s">
        <v>4398</v>
      </c>
      <c r="B4380" s="20">
        <v>0</v>
      </c>
      <c r="C4380" s="21">
        <v>0</v>
      </c>
      <c r="D4380" s="25">
        <v>77560.700000000012</v>
      </c>
      <c r="E4380" s="25">
        <v>71668.740000000005</v>
      </c>
      <c r="F4380" s="21">
        <v>0</v>
      </c>
      <c r="G4380" s="22">
        <f t="shared" si="68"/>
        <v>5891.9600000000064</v>
      </c>
      <c r="H4380" s="21">
        <v>0</v>
      </c>
      <c r="I4380" s="21">
        <v>0</v>
      </c>
    </row>
    <row r="4381" spans="1:9" ht="15" x14ac:dyDescent="0.25">
      <c r="A4381" s="24" t="s">
        <v>4399</v>
      </c>
      <c r="B4381" s="20">
        <v>0</v>
      </c>
      <c r="C4381" s="21">
        <v>0</v>
      </c>
      <c r="D4381" s="25">
        <v>117262.9</v>
      </c>
      <c r="E4381" s="25">
        <v>15556.02</v>
      </c>
      <c r="F4381" s="21">
        <v>0</v>
      </c>
      <c r="G4381" s="22">
        <f t="shared" si="68"/>
        <v>101706.87999999999</v>
      </c>
      <c r="H4381" s="21">
        <v>0</v>
      </c>
      <c r="I4381" s="21">
        <v>0</v>
      </c>
    </row>
    <row r="4382" spans="1:9" ht="15" x14ac:dyDescent="0.25">
      <c r="A4382" s="24" t="s">
        <v>4400</v>
      </c>
      <c r="B4382" s="20">
        <v>0</v>
      </c>
      <c r="C4382" s="21">
        <v>0</v>
      </c>
      <c r="D4382" s="25">
        <v>670985.79999999993</v>
      </c>
      <c r="E4382" s="25">
        <v>499062.29</v>
      </c>
      <c r="F4382" s="21">
        <v>0</v>
      </c>
      <c r="G4382" s="22">
        <f t="shared" si="68"/>
        <v>171923.50999999995</v>
      </c>
      <c r="H4382" s="21">
        <v>0</v>
      </c>
      <c r="I4382" s="21">
        <v>0</v>
      </c>
    </row>
    <row r="4383" spans="1:9" ht="15" x14ac:dyDescent="0.25">
      <c r="A4383" s="24" t="s">
        <v>4401</v>
      </c>
      <c r="B4383" s="20">
        <v>0</v>
      </c>
      <c r="C4383" s="21">
        <v>0</v>
      </c>
      <c r="D4383" s="25">
        <v>1106165.8999999997</v>
      </c>
      <c r="E4383" s="25">
        <v>857810.47</v>
      </c>
      <c r="F4383" s="21">
        <v>0</v>
      </c>
      <c r="G4383" s="22">
        <f t="shared" si="68"/>
        <v>248355.4299999997</v>
      </c>
      <c r="H4383" s="21">
        <v>0</v>
      </c>
      <c r="I4383" s="21">
        <v>0</v>
      </c>
    </row>
    <row r="4384" spans="1:9" ht="15" x14ac:dyDescent="0.25">
      <c r="A4384" s="24" t="s">
        <v>4402</v>
      </c>
      <c r="B4384" s="20">
        <v>0</v>
      </c>
      <c r="C4384" s="21">
        <v>0</v>
      </c>
      <c r="D4384" s="25">
        <v>775270.60000000009</v>
      </c>
      <c r="E4384" s="25">
        <v>651365.11</v>
      </c>
      <c r="F4384" s="21">
        <v>0</v>
      </c>
      <c r="G4384" s="22">
        <f t="shared" si="68"/>
        <v>123905.49000000011</v>
      </c>
      <c r="H4384" s="21">
        <v>0</v>
      </c>
      <c r="I4384" s="21">
        <v>0</v>
      </c>
    </row>
    <row r="4385" spans="1:9" ht="15" x14ac:dyDescent="0.25">
      <c r="A4385" s="24" t="s">
        <v>4403</v>
      </c>
      <c r="B4385" s="20">
        <v>0</v>
      </c>
      <c r="C4385" s="21">
        <v>0</v>
      </c>
      <c r="D4385" s="25">
        <v>1047436.3000000004</v>
      </c>
      <c r="E4385" s="25">
        <v>605614.91</v>
      </c>
      <c r="F4385" s="21">
        <v>0</v>
      </c>
      <c r="G4385" s="22">
        <f t="shared" si="68"/>
        <v>441821.39000000036</v>
      </c>
      <c r="H4385" s="21">
        <v>0</v>
      </c>
      <c r="I4385" s="21">
        <v>0</v>
      </c>
    </row>
    <row r="4386" spans="1:9" ht="15" x14ac:dyDescent="0.25">
      <c r="A4386" s="24" t="s">
        <v>4404</v>
      </c>
      <c r="B4386" s="20">
        <v>0</v>
      </c>
      <c r="C4386" s="21">
        <v>0</v>
      </c>
      <c r="D4386" s="25">
        <v>599990.09999999974</v>
      </c>
      <c r="E4386" s="25">
        <v>200615.33</v>
      </c>
      <c r="F4386" s="21">
        <v>0</v>
      </c>
      <c r="G4386" s="22">
        <f t="shared" si="68"/>
        <v>399374.76999999979</v>
      </c>
      <c r="H4386" s="21">
        <v>0</v>
      </c>
      <c r="I4386" s="21">
        <v>0</v>
      </c>
    </row>
    <row r="4387" spans="1:9" ht="15" x14ac:dyDescent="0.25">
      <c r="A4387" s="24" t="s">
        <v>4405</v>
      </c>
      <c r="B4387" s="20">
        <v>0</v>
      </c>
      <c r="C4387" s="21">
        <v>0</v>
      </c>
      <c r="D4387" s="25">
        <v>652785.80000000005</v>
      </c>
      <c r="E4387" s="25">
        <v>536127.02</v>
      </c>
      <c r="F4387" s="21">
        <v>0</v>
      </c>
      <c r="G4387" s="22">
        <f t="shared" si="68"/>
        <v>116658.78000000003</v>
      </c>
      <c r="H4387" s="21">
        <v>0</v>
      </c>
      <c r="I4387" s="21">
        <v>0</v>
      </c>
    </row>
    <row r="4388" spans="1:9" ht="15" x14ac:dyDescent="0.25">
      <c r="A4388" s="24" t="s">
        <v>4406</v>
      </c>
      <c r="B4388" s="20">
        <v>0</v>
      </c>
      <c r="C4388" s="21">
        <v>0</v>
      </c>
      <c r="D4388" s="25">
        <v>506732.04000000004</v>
      </c>
      <c r="E4388" s="25">
        <v>63080.98</v>
      </c>
      <c r="F4388" s="21">
        <v>0</v>
      </c>
      <c r="G4388" s="22">
        <f t="shared" si="68"/>
        <v>443651.06000000006</v>
      </c>
      <c r="H4388" s="21">
        <v>0</v>
      </c>
      <c r="I4388" s="21">
        <v>0</v>
      </c>
    </row>
    <row r="4389" spans="1:9" ht="15" x14ac:dyDescent="0.25">
      <c r="A4389" s="24" t="s">
        <v>4407</v>
      </c>
      <c r="B4389" s="20">
        <v>0</v>
      </c>
      <c r="C4389" s="21">
        <v>0</v>
      </c>
      <c r="D4389" s="25">
        <v>760552.9</v>
      </c>
      <c r="E4389" s="25">
        <v>443552.75</v>
      </c>
      <c r="F4389" s="21">
        <v>0</v>
      </c>
      <c r="G4389" s="22">
        <f t="shared" si="68"/>
        <v>317000.15000000002</v>
      </c>
      <c r="H4389" s="21">
        <v>0</v>
      </c>
      <c r="I4389" s="21">
        <v>0</v>
      </c>
    </row>
    <row r="4390" spans="1:9" ht="15" x14ac:dyDescent="0.25">
      <c r="A4390" s="24" t="s">
        <v>4408</v>
      </c>
      <c r="B4390" s="20">
        <v>0</v>
      </c>
      <c r="C4390" s="21">
        <v>0</v>
      </c>
      <c r="D4390" s="25">
        <v>500474.00000000012</v>
      </c>
      <c r="E4390" s="25">
        <v>341566.83</v>
      </c>
      <c r="F4390" s="21">
        <v>0</v>
      </c>
      <c r="G4390" s="22">
        <f t="shared" si="68"/>
        <v>158907.1700000001</v>
      </c>
      <c r="H4390" s="21">
        <v>0</v>
      </c>
      <c r="I4390" s="21">
        <v>0</v>
      </c>
    </row>
    <row r="4391" spans="1:9" ht="15" x14ac:dyDescent="0.25">
      <c r="A4391" s="24" t="s">
        <v>4409</v>
      </c>
      <c r="B4391" s="20">
        <v>0</v>
      </c>
      <c r="C4391" s="21">
        <v>0</v>
      </c>
      <c r="D4391" s="25">
        <v>456969.90000000008</v>
      </c>
      <c r="E4391" s="25">
        <v>341543.93</v>
      </c>
      <c r="F4391" s="21">
        <v>0</v>
      </c>
      <c r="G4391" s="22">
        <f t="shared" si="68"/>
        <v>115425.97000000009</v>
      </c>
      <c r="H4391" s="21">
        <v>0</v>
      </c>
      <c r="I4391" s="21">
        <v>0</v>
      </c>
    </row>
    <row r="4392" spans="1:9" ht="15" x14ac:dyDescent="0.25">
      <c r="A4392" s="24" t="s">
        <v>4410</v>
      </c>
      <c r="B4392" s="20">
        <v>0</v>
      </c>
      <c r="C4392" s="21">
        <v>0</v>
      </c>
      <c r="D4392" s="25">
        <v>510346.10000000033</v>
      </c>
      <c r="E4392" s="25">
        <v>113517.07</v>
      </c>
      <c r="F4392" s="21">
        <v>0</v>
      </c>
      <c r="G4392" s="22">
        <f t="shared" si="68"/>
        <v>396829.03000000032</v>
      </c>
      <c r="H4392" s="21">
        <v>0</v>
      </c>
      <c r="I4392" s="21">
        <v>0</v>
      </c>
    </row>
    <row r="4393" spans="1:9" ht="15" x14ac:dyDescent="0.25">
      <c r="A4393" s="24" t="s">
        <v>4411</v>
      </c>
      <c r="B4393" s="20">
        <v>0</v>
      </c>
      <c r="C4393" s="21">
        <v>0</v>
      </c>
      <c r="D4393" s="25">
        <v>107129.71</v>
      </c>
      <c r="E4393" s="25">
        <v>96549.55</v>
      </c>
      <c r="F4393" s="21">
        <v>0</v>
      </c>
      <c r="G4393" s="22">
        <f t="shared" si="68"/>
        <v>10580.160000000003</v>
      </c>
      <c r="H4393" s="21">
        <v>0</v>
      </c>
      <c r="I4393" s="21">
        <v>0</v>
      </c>
    </row>
    <row r="4394" spans="1:9" ht="15" x14ac:dyDescent="0.25">
      <c r="A4394" s="24" t="s">
        <v>4412</v>
      </c>
      <c r="B4394" s="20">
        <v>0</v>
      </c>
      <c r="C4394" s="21">
        <v>0</v>
      </c>
      <c r="D4394" s="25">
        <v>597078.5</v>
      </c>
      <c r="E4394" s="25">
        <v>9278</v>
      </c>
      <c r="F4394" s="21">
        <v>0</v>
      </c>
      <c r="G4394" s="22">
        <f t="shared" si="68"/>
        <v>587800.5</v>
      </c>
      <c r="H4394" s="21">
        <v>0</v>
      </c>
      <c r="I4394" s="21">
        <v>0</v>
      </c>
    </row>
    <row r="4395" spans="1:9" ht="15" x14ac:dyDescent="0.25">
      <c r="A4395" s="24" t="s">
        <v>4413</v>
      </c>
      <c r="B4395" s="20">
        <v>0</v>
      </c>
      <c r="C4395" s="21">
        <v>0</v>
      </c>
      <c r="D4395" s="25">
        <v>254587.90000000002</v>
      </c>
      <c r="E4395" s="25">
        <v>192936.45</v>
      </c>
      <c r="F4395" s="21">
        <v>0</v>
      </c>
      <c r="G4395" s="22">
        <f t="shared" si="68"/>
        <v>61651.450000000012</v>
      </c>
      <c r="H4395" s="21">
        <v>0</v>
      </c>
      <c r="I4395" s="21">
        <v>0</v>
      </c>
    </row>
    <row r="4396" spans="1:9" ht="15" x14ac:dyDescent="0.25">
      <c r="A4396" s="24" t="s">
        <v>4414</v>
      </c>
      <c r="B4396" s="20">
        <v>0</v>
      </c>
      <c r="C4396" s="21">
        <v>0</v>
      </c>
      <c r="D4396" s="25">
        <v>1153014.2700000003</v>
      </c>
      <c r="E4396" s="25">
        <v>1041595.98</v>
      </c>
      <c r="F4396" s="21">
        <v>0</v>
      </c>
      <c r="G4396" s="22">
        <f t="shared" si="68"/>
        <v>111418.29000000027</v>
      </c>
      <c r="H4396" s="21">
        <v>0</v>
      </c>
      <c r="I4396" s="21">
        <v>0</v>
      </c>
    </row>
    <row r="4397" spans="1:9" ht="15" x14ac:dyDescent="0.25">
      <c r="A4397" s="24" t="s">
        <v>4415</v>
      </c>
      <c r="B4397" s="20">
        <v>0</v>
      </c>
      <c r="C4397" s="21">
        <v>0</v>
      </c>
      <c r="D4397" s="25">
        <v>491044.29</v>
      </c>
      <c r="E4397" s="25">
        <v>187314.03</v>
      </c>
      <c r="F4397" s="21">
        <v>0</v>
      </c>
      <c r="G4397" s="22">
        <f t="shared" si="68"/>
        <v>303730.26</v>
      </c>
      <c r="H4397" s="21">
        <v>0</v>
      </c>
      <c r="I4397" s="21">
        <v>0</v>
      </c>
    </row>
    <row r="4398" spans="1:9" ht="15" x14ac:dyDescent="0.25">
      <c r="A4398" s="24" t="s">
        <v>4416</v>
      </c>
      <c r="B4398" s="20">
        <v>0</v>
      </c>
      <c r="C4398" s="21">
        <v>0</v>
      </c>
      <c r="D4398" s="25">
        <v>639050.29999999993</v>
      </c>
      <c r="E4398" s="25">
        <v>175294.16</v>
      </c>
      <c r="F4398" s="21">
        <v>0</v>
      </c>
      <c r="G4398" s="22">
        <f t="shared" si="68"/>
        <v>463756.1399999999</v>
      </c>
      <c r="H4398" s="21">
        <v>0</v>
      </c>
      <c r="I4398" s="21">
        <v>0</v>
      </c>
    </row>
    <row r="4399" spans="1:9" ht="15" x14ac:dyDescent="0.25">
      <c r="A4399" s="24" t="s">
        <v>4417</v>
      </c>
      <c r="B4399" s="20">
        <v>0</v>
      </c>
      <c r="C4399" s="21">
        <v>0</v>
      </c>
      <c r="D4399" s="25">
        <v>1147730.1000000003</v>
      </c>
      <c r="E4399" s="25">
        <v>954567.29</v>
      </c>
      <c r="F4399" s="21">
        <v>0</v>
      </c>
      <c r="G4399" s="22">
        <f t="shared" si="68"/>
        <v>193162.81000000029</v>
      </c>
      <c r="H4399" s="21">
        <v>0</v>
      </c>
      <c r="I4399" s="21">
        <v>0</v>
      </c>
    </row>
    <row r="4400" spans="1:9" ht="15" x14ac:dyDescent="0.25">
      <c r="A4400" s="24" t="s">
        <v>4418</v>
      </c>
      <c r="B4400" s="20">
        <v>0</v>
      </c>
      <c r="C4400" s="21">
        <v>0</v>
      </c>
      <c r="D4400" s="25">
        <v>814432.09999999974</v>
      </c>
      <c r="E4400" s="25">
        <v>372332.18</v>
      </c>
      <c r="F4400" s="21">
        <v>0</v>
      </c>
      <c r="G4400" s="22">
        <f t="shared" si="68"/>
        <v>442099.91999999975</v>
      </c>
      <c r="H4400" s="21">
        <v>0</v>
      </c>
      <c r="I4400" s="21">
        <v>0</v>
      </c>
    </row>
    <row r="4401" spans="1:9" ht="15" x14ac:dyDescent="0.25">
      <c r="A4401" s="24" t="s">
        <v>4419</v>
      </c>
      <c r="B4401" s="20">
        <v>0</v>
      </c>
      <c r="C4401" s="21">
        <v>0</v>
      </c>
      <c r="D4401" s="25">
        <v>1433229.4599999995</v>
      </c>
      <c r="E4401" s="25">
        <v>1207901.3999999999</v>
      </c>
      <c r="F4401" s="21">
        <v>0</v>
      </c>
      <c r="G4401" s="22">
        <f t="shared" si="68"/>
        <v>225328.05999999959</v>
      </c>
      <c r="H4401" s="21">
        <v>0</v>
      </c>
      <c r="I4401" s="21">
        <v>0</v>
      </c>
    </row>
    <row r="4402" spans="1:9" ht="15" x14ac:dyDescent="0.25">
      <c r="A4402" s="24" t="s">
        <v>4420</v>
      </c>
      <c r="B4402" s="20">
        <v>0</v>
      </c>
      <c r="C4402" s="21">
        <v>0</v>
      </c>
      <c r="D4402" s="25">
        <v>905432.12</v>
      </c>
      <c r="E4402" s="25">
        <v>858328.58</v>
      </c>
      <c r="F4402" s="21">
        <v>0</v>
      </c>
      <c r="G4402" s="22">
        <f t="shared" si="68"/>
        <v>47103.540000000037</v>
      </c>
      <c r="H4402" s="21">
        <v>0</v>
      </c>
      <c r="I4402" s="21">
        <v>0</v>
      </c>
    </row>
    <row r="4403" spans="1:9" ht="15" x14ac:dyDescent="0.25">
      <c r="A4403" s="24" t="s">
        <v>4421</v>
      </c>
      <c r="B4403" s="20">
        <v>0</v>
      </c>
      <c r="C4403" s="21">
        <v>0</v>
      </c>
      <c r="D4403" s="25">
        <v>603294.09999999986</v>
      </c>
      <c r="E4403" s="25">
        <v>156007.85</v>
      </c>
      <c r="F4403" s="21">
        <v>0</v>
      </c>
      <c r="G4403" s="22">
        <f t="shared" si="68"/>
        <v>447286.24999999988</v>
      </c>
      <c r="H4403" s="21">
        <v>0</v>
      </c>
      <c r="I4403" s="21">
        <v>0</v>
      </c>
    </row>
    <row r="4404" spans="1:9" ht="15" x14ac:dyDescent="0.25">
      <c r="A4404" s="24" t="s">
        <v>4422</v>
      </c>
      <c r="B4404" s="20">
        <v>0</v>
      </c>
      <c r="C4404" s="21">
        <v>0</v>
      </c>
      <c r="D4404" s="25">
        <v>661082.80000000005</v>
      </c>
      <c r="E4404" s="25">
        <v>227343.14</v>
      </c>
      <c r="F4404" s="21">
        <v>0</v>
      </c>
      <c r="G4404" s="22">
        <f t="shared" si="68"/>
        <v>433739.66000000003</v>
      </c>
      <c r="H4404" s="21">
        <v>0</v>
      </c>
      <c r="I4404" s="21">
        <v>0</v>
      </c>
    </row>
    <row r="4405" spans="1:9" ht="15" x14ac:dyDescent="0.25">
      <c r="A4405" s="24" t="s">
        <v>4423</v>
      </c>
      <c r="B4405" s="20">
        <v>0</v>
      </c>
      <c r="C4405" s="21">
        <v>0</v>
      </c>
      <c r="D4405" s="25">
        <v>739752.10000000044</v>
      </c>
      <c r="E4405" s="25">
        <v>639625.18999999994</v>
      </c>
      <c r="F4405" s="21">
        <v>0</v>
      </c>
      <c r="G4405" s="22">
        <f t="shared" si="68"/>
        <v>100126.9100000005</v>
      </c>
      <c r="H4405" s="21">
        <v>0</v>
      </c>
      <c r="I4405" s="21">
        <v>0</v>
      </c>
    </row>
    <row r="4406" spans="1:9" ht="15" x14ac:dyDescent="0.25">
      <c r="A4406" s="24" t="s">
        <v>4424</v>
      </c>
      <c r="B4406" s="20">
        <v>0</v>
      </c>
      <c r="C4406" s="21">
        <v>0</v>
      </c>
      <c r="D4406" s="25">
        <v>586327.29999999993</v>
      </c>
      <c r="E4406" s="25">
        <v>125520.58</v>
      </c>
      <c r="F4406" s="21">
        <v>0</v>
      </c>
      <c r="G4406" s="22">
        <f t="shared" si="68"/>
        <v>460806.71999999991</v>
      </c>
      <c r="H4406" s="21">
        <v>0</v>
      </c>
      <c r="I4406" s="21">
        <v>0</v>
      </c>
    </row>
    <row r="4407" spans="1:9" ht="15" x14ac:dyDescent="0.25">
      <c r="A4407" s="24" t="s">
        <v>4425</v>
      </c>
      <c r="B4407" s="20">
        <v>0</v>
      </c>
      <c r="C4407" s="21">
        <v>0</v>
      </c>
      <c r="D4407" s="25">
        <v>593131.2699999999</v>
      </c>
      <c r="E4407" s="25">
        <v>524912.1</v>
      </c>
      <c r="F4407" s="21">
        <v>0</v>
      </c>
      <c r="G4407" s="22">
        <f t="shared" si="68"/>
        <v>68219.169999999925</v>
      </c>
      <c r="H4407" s="21">
        <v>0</v>
      </c>
      <c r="I4407" s="21">
        <v>0</v>
      </c>
    </row>
    <row r="4408" spans="1:9" ht="15" x14ac:dyDescent="0.25">
      <c r="A4408" s="24" t="s">
        <v>4426</v>
      </c>
      <c r="B4408" s="20">
        <v>0</v>
      </c>
      <c r="C4408" s="21">
        <v>0</v>
      </c>
      <c r="D4408" s="25">
        <v>1197098.3000000003</v>
      </c>
      <c r="E4408" s="25">
        <v>1115709.1399999999</v>
      </c>
      <c r="F4408" s="21">
        <v>0</v>
      </c>
      <c r="G4408" s="22">
        <f t="shared" si="68"/>
        <v>81389.160000000382</v>
      </c>
      <c r="H4408" s="21">
        <v>0</v>
      </c>
      <c r="I4408" s="21">
        <v>0</v>
      </c>
    </row>
    <row r="4409" spans="1:9" ht="15" x14ac:dyDescent="0.25">
      <c r="A4409" s="24" t="s">
        <v>4427</v>
      </c>
      <c r="B4409" s="20">
        <v>0</v>
      </c>
      <c r="C4409" s="21">
        <v>0</v>
      </c>
      <c r="D4409" s="25">
        <v>1739647.3</v>
      </c>
      <c r="E4409" s="25">
        <v>1264148.49</v>
      </c>
      <c r="F4409" s="21">
        <v>0</v>
      </c>
      <c r="G4409" s="22">
        <f t="shared" si="68"/>
        <v>475498.81000000006</v>
      </c>
      <c r="H4409" s="21">
        <v>0</v>
      </c>
      <c r="I4409" s="21">
        <v>0</v>
      </c>
    </row>
    <row r="4410" spans="1:9" ht="15" x14ac:dyDescent="0.25">
      <c r="A4410" s="24" t="s">
        <v>4428</v>
      </c>
      <c r="B4410" s="20">
        <v>0</v>
      </c>
      <c r="C4410" s="21">
        <v>0</v>
      </c>
      <c r="D4410" s="25">
        <v>615312.49999999988</v>
      </c>
      <c r="E4410" s="25">
        <v>128873.93</v>
      </c>
      <c r="F4410" s="21">
        <v>0</v>
      </c>
      <c r="G4410" s="22">
        <f t="shared" si="68"/>
        <v>486438.56999999989</v>
      </c>
      <c r="H4410" s="21">
        <v>0</v>
      </c>
      <c r="I4410" s="21">
        <v>0</v>
      </c>
    </row>
    <row r="4411" spans="1:9" ht="15" x14ac:dyDescent="0.25">
      <c r="A4411" s="24" t="s">
        <v>4429</v>
      </c>
      <c r="B4411" s="20">
        <v>0</v>
      </c>
      <c r="C4411" s="21">
        <v>0</v>
      </c>
      <c r="D4411" s="25">
        <v>575485</v>
      </c>
      <c r="E4411" s="25">
        <v>471634</v>
      </c>
      <c r="F4411" s="21">
        <v>0</v>
      </c>
      <c r="G4411" s="22">
        <f t="shared" si="68"/>
        <v>103851</v>
      </c>
      <c r="H4411" s="21">
        <v>0</v>
      </c>
      <c r="I4411" s="21">
        <v>0</v>
      </c>
    </row>
    <row r="4412" spans="1:9" ht="15" x14ac:dyDescent="0.25">
      <c r="A4412" s="24" t="s">
        <v>4430</v>
      </c>
      <c r="B4412" s="20">
        <v>0</v>
      </c>
      <c r="C4412" s="21">
        <v>0</v>
      </c>
      <c r="D4412" s="25">
        <v>996121.40000000026</v>
      </c>
      <c r="E4412" s="25">
        <v>595397.04</v>
      </c>
      <c r="F4412" s="21">
        <v>0</v>
      </c>
      <c r="G4412" s="22">
        <f t="shared" si="68"/>
        <v>400724.36000000022</v>
      </c>
      <c r="H4412" s="21">
        <v>0</v>
      </c>
      <c r="I4412" s="21">
        <v>0</v>
      </c>
    </row>
    <row r="4413" spans="1:9" ht="15" x14ac:dyDescent="0.25">
      <c r="A4413" s="24" t="s">
        <v>4431</v>
      </c>
      <c r="B4413" s="20">
        <v>0</v>
      </c>
      <c r="C4413" s="21">
        <v>0</v>
      </c>
      <c r="D4413" s="25">
        <v>75550.900000000009</v>
      </c>
      <c r="E4413" s="25">
        <v>35819.54</v>
      </c>
      <c r="F4413" s="21">
        <v>0</v>
      </c>
      <c r="G4413" s="22">
        <f t="shared" si="68"/>
        <v>39731.360000000008</v>
      </c>
      <c r="H4413" s="21">
        <v>0</v>
      </c>
      <c r="I4413" s="21">
        <v>0</v>
      </c>
    </row>
    <row r="4414" spans="1:9" ht="15" x14ac:dyDescent="0.25">
      <c r="A4414" s="24" t="s">
        <v>4432</v>
      </c>
      <c r="B4414" s="20">
        <v>0</v>
      </c>
      <c r="C4414" s="21">
        <v>0</v>
      </c>
      <c r="D4414" s="25">
        <v>432052.3</v>
      </c>
      <c r="E4414" s="25">
        <v>770013.45</v>
      </c>
      <c r="F4414" s="21">
        <v>0</v>
      </c>
      <c r="G4414" s="22">
        <f t="shared" si="68"/>
        <v>-337961.14999999997</v>
      </c>
      <c r="H4414" s="21">
        <v>0</v>
      </c>
      <c r="I4414" s="21">
        <v>0</v>
      </c>
    </row>
    <row r="4415" spans="1:9" ht="15" x14ac:dyDescent="0.25">
      <c r="A4415" s="24" t="s">
        <v>4433</v>
      </c>
      <c r="B4415" s="20">
        <v>0</v>
      </c>
      <c r="C4415" s="21">
        <v>0</v>
      </c>
      <c r="D4415" s="25">
        <v>691779.64000000025</v>
      </c>
      <c r="E4415" s="25">
        <v>568241.23</v>
      </c>
      <c r="F4415" s="21">
        <v>0</v>
      </c>
      <c r="G4415" s="22">
        <f t="shared" si="68"/>
        <v>123538.41000000027</v>
      </c>
      <c r="H4415" s="21">
        <v>0</v>
      </c>
      <c r="I4415" s="21">
        <v>0</v>
      </c>
    </row>
    <row r="4416" spans="1:9" ht="15" x14ac:dyDescent="0.25">
      <c r="A4416" s="24" t="s">
        <v>4434</v>
      </c>
      <c r="B4416" s="20">
        <v>0</v>
      </c>
      <c r="C4416" s="21">
        <v>0</v>
      </c>
      <c r="D4416" s="25">
        <v>413888.4</v>
      </c>
      <c r="E4416" s="25">
        <v>361673.56</v>
      </c>
      <c r="F4416" s="21">
        <v>0</v>
      </c>
      <c r="G4416" s="22">
        <f t="shared" si="68"/>
        <v>52214.840000000026</v>
      </c>
      <c r="H4416" s="21">
        <v>0</v>
      </c>
      <c r="I4416" s="21">
        <v>0</v>
      </c>
    </row>
    <row r="4417" spans="1:9" ht="15" x14ac:dyDescent="0.25">
      <c r="A4417" s="24" t="s">
        <v>4435</v>
      </c>
      <c r="B4417" s="20">
        <v>0</v>
      </c>
      <c r="C4417" s="21">
        <v>0</v>
      </c>
      <c r="D4417" s="25">
        <v>1102774.25</v>
      </c>
      <c r="E4417" s="25">
        <v>905356.03</v>
      </c>
      <c r="F4417" s="21">
        <v>0</v>
      </c>
      <c r="G4417" s="22">
        <f t="shared" si="68"/>
        <v>197418.21999999997</v>
      </c>
      <c r="H4417" s="21">
        <v>0</v>
      </c>
      <c r="I4417" s="21">
        <v>0</v>
      </c>
    </row>
    <row r="4418" spans="1:9" ht="15" x14ac:dyDescent="0.25">
      <c r="A4418" s="24" t="s">
        <v>4436</v>
      </c>
      <c r="B4418" s="20">
        <v>0</v>
      </c>
      <c r="C4418" s="21">
        <v>0</v>
      </c>
      <c r="D4418" s="25">
        <v>622025</v>
      </c>
      <c r="E4418" s="25">
        <v>591676.07999999996</v>
      </c>
      <c r="F4418" s="21">
        <v>0</v>
      </c>
      <c r="G4418" s="22">
        <f t="shared" si="68"/>
        <v>30348.920000000042</v>
      </c>
      <c r="H4418" s="21">
        <v>0</v>
      </c>
      <c r="I4418" s="21">
        <v>0</v>
      </c>
    </row>
    <row r="4419" spans="1:9" ht="15" x14ac:dyDescent="0.25">
      <c r="A4419" s="24" t="s">
        <v>4437</v>
      </c>
      <c r="B4419" s="20">
        <v>0</v>
      </c>
      <c r="C4419" s="21">
        <v>0</v>
      </c>
      <c r="D4419" s="25">
        <v>634197</v>
      </c>
      <c r="E4419" s="25">
        <v>516803.66</v>
      </c>
      <c r="F4419" s="21">
        <v>0</v>
      </c>
      <c r="G4419" s="22">
        <f t="shared" si="68"/>
        <v>117393.34000000003</v>
      </c>
      <c r="H4419" s="21">
        <v>0</v>
      </c>
      <c r="I4419" s="21">
        <v>0</v>
      </c>
    </row>
    <row r="4420" spans="1:9" ht="15" x14ac:dyDescent="0.25">
      <c r="A4420" s="24" t="s">
        <v>4438</v>
      </c>
      <c r="B4420" s="20">
        <v>0</v>
      </c>
      <c r="C4420" s="21">
        <v>0</v>
      </c>
      <c r="D4420" s="25">
        <v>697120.87999999989</v>
      </c>
      <c r="E4420" s="25">
        <v>371359.03</v>
      </c>
      <c r="F4420" s="21">
        <v>0</v>
      </c>
      <c r="G4420" s="22">
        <f t="shared" si="68"/>
        <v>325761.84999999986</v>
      </c>
      <c r="H4420" s="21">
        <v>0</v>
      </c>
      <c r="I4420" s="21">
        <v>0</v>
      </c>
    </row>
    <row r="4421" spans="1:9" ht="15" x14ac:dyDescent="0.25">
      <c r="A4421" s="24" t="s">
        <v>4439</v>
      </c>
      <c r="B4421" s="20">
        <v>0</v>
      </c>
      <c r="C4421" s="21">
        <v>0</v>
      </c>
      <c r="D4421" s="25">
        <v>993488.50000000012</v>
      </c>
      <c r="E4421" s="25">
        <v>106669.3</v>
      </c>
      <c r="F4421" s="21">
        <v>0</v>
      </c>
      <c r="G4421" s="22">
        <f t="shared" si="68"/>
        <v>886819.20000000007</v>
      </c>
      <c r="H4421" s="21">
        <v>0</v>
      </c>
      <c r="I4421" s="21">
        <v>0</v>
      </c>
    </row>
    <row r="4422" spans="1:9" ht="15" x14ac:dyDescent="0.25">
      <c r="A4422" s="24" t="s">
        <v>4440</v>
      </c>
      <c r="B4422" s="20">
        <v>0</v>
      </c>
      <c r="C4422" s="21">
        <v>0</v>
      </c>
      <c r="D4422" s="25">
        <v>576680.72</v>
      </c>
      <c r="E4422" s="25">
        <v>393071.41</v>
      </c>
      <c r="F4422" s="21">
        <v>0</v>
      </c>
      <c r="G4422" s="22">
        <f t="shared" si="68"/>
        <v>183609.31</v>
      </c>
      <c r="H4422" s="21">
        <v>0</v>
      </c>
      <c r="I4422" s="21">
        <v>0</v>
      </c>
    </row>
    <row r="4423" spans="1:9" ht="15" x14ac:dyDescent="0.25">
      <c r="A4423" s="24" t="s">
        <v>4441</v>
      </c>
      <c r="B4423" s="20">
        <v>0</v>
      </c>
      <c r="C4423" s="21">
        <v>0</v>
      </c>
      <c r="D4423" s="25">
        <v>247306.4</v>
      </c>
      <c r="E4423" s="25">
        <v>280083.12</v>
      </c>
      <c r="F4423" s="21">
        <v>0</v>
      </c>
      <c r="G4423" s="22">
        <f t="shared" ref="G4423:G4486" si="69">D4423-E4423</f>
        <v>-32776.720000000001</v>
      </c>
      <c r="H4423" s="21">
        <v>0</v>
      </c>
      <c r="I4423" s="21">
        <v>0</v>
      </c>
    </row>
    <row r="4424" spans="1:9" ht="15" x14ac:dyDescent="0.25">
      <c r="A4424" s="24" t="s">
        <v>4442</v>
      </c>
      <c r="B4424" s="20">
        <v>0</v>
      </c>
      <c r="C4424" s="21">
        <v>0</v>
      </c>
      <c r="D4424" s="25">
        <v>501782.39999999991</v>
      </c>
      <c r="E4424" s="25">
        <v>296866.78999999998</v>
      </c>
      <c r="F4424" s="21">
        <v>0</v>
      </c>
      <c r="G4424" s="22">
        <f t="shared" si="69"/>
        <v>204915.60999999993</v>
      </c>
      <c r="H4424" s="21">
        <v>0</v>
      </c>
      <c r="I4424" s="21">
        <v>0</v>
      </c>
    </row>
    <row r="4425" spans="1:9" ht="15" x14ac:dyDescent="0.25">
      <c r="A4425" s="24" t="s">
        <v>4443</v>
      </c>
      <c r="B4425" s="20">
        <v>0</v>
      </c>
      <c r="C4425" s="21">
        <v>0</v>
      </c>
      <c r="D4425" s="25">
        <v>854856.29999999993</v>
      </c>
      <c r="E4425" s="25">
        <v>514955.86</v>
      </c>
      <c r="F4425" s="21">
        <v>0</v>
      </c>
      <c r="G4425" s="22">
        <f t="shared" si="69"/>
        <v>339900.43999999994</v>
      </c>
      <c r="H4425" s="21">
        <v>0</v>
      </c>
      <c r="I4425" s="21">
        <v>0</v>
      </c>
    </row>
    <row r="4426" spans="1:9" ht="15" x14ac:dyDescent="0.25">
      <c r="A4426" s="24" t="s">
        <v>4444</v>
      </c>
      <c r="B4426" s="20">
        <v>0</v>
      </c>
      <c r="C4426" s="21">
        <v>0</v>
      </c>
      <c r="D4426" s="25">
        <v>1098361.8999999999</v>
      </c>
      <c r="E4426" s="25">
        <v>348150.17</v>
      </c>
      <c r="F4426" s="21">
        <v>0</v>
      </c>
      <c r="G4426" s="22">
        <f t="shared" si="69"/>
        <v>750211.73</v>
      </c>
      <c r="H4426" s="21">
        <v>0</v>
      </c>
      <c r="I4426" s="21">
        <v>0</v>
      </c>
    </row>
    <row r="4427" spans="1:9" ht="15" x14ac:dyDescent="0.25">
      <c r="A4427" s="24" t="s">
        <v>4445</v>
      </c>
      <c r="B4427" s="20">
        <v>0</v>
      </c>
      <c r="C4427" s="21">
        <v>0</v>
      </c>
      <c r="D4427" s="25">
        <v>202950.2</v>
      </c>
      <c r="E4427" s="25">
        <v>33669.19</v>
      </c>
      <c r="F4427" s="21">
        <v>0</v>
      </c>
      <c r="G4427" s="22">
        <f t="shared" si="69"/>
        <v>169281.01</v>
      </c>
      <c r="H4427" s="21">
        <v>0</v>
      </c>
      <c r="I4427" s="21">
        <v>0</v>
      </c>
    </row>
    <row r="4428" spans="1:9" ht="15" x14ac:dyDescent="0.25">
      <c r="A4428" s="24" t="s">
        <v>4446</v>
      </c>
      <c r="B4428" s="20">
        <v>0</v>
      </c>
      <c r="C4428" s="21">
        <v>0</v>
      </c>
      <c r="D4428" s="25">
        <v>703631.1</v>
      </c>
      <c r="E4428" s="25">
        <v>275216.33</v>
      </c>
      <c r="F4428" s="21">
        <v>0</v>
      </c>
      <c r="G4428" s="22">
        <f t="shared" si="69"/>
        <v>428414.76999999996</v>
      </c>
      <c r="H4428" s="21">
        <v>0</v>
      </c>
      <c r="I4428" s="21">
        <v>0</v>
      </c>
    </row>
    <row r="4429" spans="1:9" ht="15" x14ac:dyDescent="0.25">
      <c r="A4429" s="24" t="s">
        <v>4447</v>
      </c>
      <c r="B4429" s="20">
        <v>0</v>
      </c>
      <c r="C4429" s="21">
        <v>0</v>
      </c>
      <c r="D4429" s="25">
        <v>99130.2</v>
      </c>
      <c r="E4429" s="25">
        <v>94499.76</v>
      </c>
      <c r="F4429" s="21">
        <v>0</v>
      </c>
      <c r="G4429" s="22">
        <f t="shared" si="69"/>
        <v>4630.4400000000023</v>
      </c>
      <c r="H4429" s="21">
        <v>0</v>
      </c>
      <c r="I4429" s="21">
        <v>0</v>
      </c>
    </row>
    <row r="4430" spans="1:9" ht="15" x14ac:dyDescent="0.25">
      <c r="A4430" s="24" t="s">
        <v>4448</v>
      </c>
      <c r="B4430" s="20">
        <v>0</v>
      </c>
      <c r="C4430" s="21">
        <v>0</v>
      </c>
      <c r="D4430" s="25">
        <v>66871.600000000006</v>
      </c>
      <c r="E4430" s="25">
        <v>10041.719999999999</v>
      </c>
      <c r="F4430" s="21">
        <v>0</v>
      </c>
      <c r="G4430" s="22">
        <f t="shared" si="69"/>
        <v>56829.880000000005</v>
      </c>
      <c r="H4430" s="21">
        <v>0</v>
      </c>
      <c r="I4430" s="21">
        <v>0</v>
      </c>
    </row>
    <row r="4431" spans="1:9" ht="15" x14ac:dyDescent="0.25">
      <c r="A4431" s="24" t="s">
        <v>4449</v>
      </c>
      <c r="B4431" s="20">
        <v>0</v>
      </c>
      <c r="C4431" s="21">
        <v>0</v>
      </c>
      <c r="D4431" s="25">
        <v>1511132.5599999998</v>
      </c>
      <c r="E4431" s="25">
        <v>423295.97</v>
      </c>
      <c r="F4431" s="21">
        <v>0</v>
      </c>
      <c r="G4431" s="22">
        <f t="shared" si="69"/>
        <v>1087836.5899999999</v>
      </c>
      <c r="H4431" s="21">
        <v>0</v>
      </c>
      <c r="I4431" s="21">
        <v>0</v>
      </c>
    </row>
    <row r="4432" spans="1:9" ht="15" x14ac:dyDescent="0.25">
      <c r="A4432" s="24" t="s">
        <v>4450</v>
      </c>
      <c r="B4432" s="20">
        <v>0</v>
      </c>
      <c r="C4432" s="21">
        <v>0</v>
      </c>
      <c r="D4432" s="25">
        <v>522053.20000000007</v>
      </c>
      <c r="E4432" s="25">
        <v>373694.74</v>
      </c>
      <c r="F4432" s="21">
        <v>0</v>
      </c>
      <c r="G4432" s="22">
        <f t="shared" si="69"/>
        <v>148358.46000000008</v>
      </c>
      <c r="H4432" s="21">
        <v>0</v>
      </c>
      <c r="I4432" s="21">
        <v>0</v>
      </c>
    </row>
    <row r="4433" spans="1:9" ht="15" x14ac:dyDescent="0.25">
      <c r="A4433" s="24" t="s">
        <v>4451</v>
      </c>
      <c r="B4433" s="20">
        <v>0</v>
      </c>
      <c r="C4433" s="21">
        <v>0</v>
      </c>
      <c r="D4433" s="25">
        <v>1304627.8000000003</v>
      </c>
      <c r="E4433" s="25">
        <v>897474.72</v>
      </c>
      <c r="F4433" s="21">
        <v>0</v>
      </c>
      <c r="G4433" s="22">
        <f t="shared" si="69"/>
        <v>407153.08000000031</v>
      </c>
      <c r="H4433" s="21">
        <v>0</v>
      </c>
      <c r="I4433" s="21">
        <v>0</v>
      </c>
    </row>
    <row r="4434" spans="1:9" ht="15" x14ac:dyDescent="0.25">
      <c r="A4434" s="24" t="s">
        <v>4452</v>
      </c>
      <c r="B4434" s="20">
        <v>0</v>
      </c>
      <c r="C4434" s="21">
        <v>0</v>
      </c>
      <c r="D4434" s="25">
        <v>938991.62000000046</v>
      </c>
      <c r="E4434" s="25">
        <v>428403.86</v>
      </c>
      <c r="F4434" s="21">
        <v>0</v>
      </c>
      <c r="G4434" s="22">
        <f t="shared" si="69"/>
        <v>510587.76000000047</v>
      </c>
      <c r="H4434" s="21">
        <v>0</v>
      </c>
      <c r="I4434" s="21">
        <v>0</v>
      </c>
    </row>
    <row r="4435" spans="1:9" ht="15" x14ac:dyDescent="0.25">
      <c r="A4435" s="24" t="s">
        <v>4453</v>
      </c>
      <c r="B4435" s="20">
        <v>0</v>
      </c>
      <c r="C4435" s="21">
        <v>0</v>
      </c>
      <c r="D4435" s="25">
        <v>255609.00000000003</v>
      </c>
      <c r="E4435" s="25">
        <v>218750.05</v>
      </c>
      <c r="F4435" s="21">
        <v>0</v>
      </c>
      <c r="G4435" s="22">
        <f t="shared" si="69"/>
        <v>36858.950000000041</v>
      </c>
      <c r="H4435" s="21">
        <v>0</v>
      </c>
      <c r="I4435" s="21">
        <v>0</v>
      </c>
    </row>
    <row r="4436" spans="1:9" ht="15" x14ac:dyDescent="0.25">
      <c r="A4436" s="24" t="s">
        <v>4454</v>
      </c>
      <c r="B4436" s="20">
        <v>0</v>
      </c>
      <c r="C4436" s="21">
        <v>0</v>
      </c>
      <c r="D4436" s="25">
        <v>1006610.1999999996</v>
      </c>
      <c r="E4436" s="25">
        <v>616669.71</v>
      </c>
      <c r="F4436" s="21">
        <v>0</v>
      </c>
      <c r="G4436" s="22">
        <f t="shared" si="69"/>
        <v>389940.48999999964</v>
      </c>
      <c r="H4436" s="21">
        <v>0</v>
      </c>
      <c r="I4436" s="21">
        <v>0</v>
      </c>
    </row>
    <row r="4437" spans="1:9" ht="15" x14ac:dyDescent="0.25">
      <c r="A4437" s="24" t="s">
        <v>4455</v>
      </c>
      <c r="B4437" s="20">
        <v>0</v>
      </c>
      <c r="C4437" s="21">
        <v>0</v>
      </c>
      <c r="D4437" s="25">
        <v>264552.2</v>
      </c>
      <c r="E4437" s="25">
        <v>180065.46</v>
      </c>
      <c r="F4437" s="21">
        <v>0</v>
      </c>
      <c r="G4437" s="22">
        <f t="shared" si="69"/>
        <v>84486.74000000002</v>
      </c>
      <c r="H4437" s="21">
        <v>0</v>
      </c>
      <c r="I4437" s="21">
        <v>0</v>
      </c>
    </row>
    <row r="4438" spans="1:9" ht="15" x14ac:dyDescent="0.25">
      <c r="A4438" s="24" t="s">
        <v>4456</v>
      </c>
      <c r="B4438" s="20">
        <v>0</v>
      </c>
      <c r="C4438" s="21">
        <v>0</v>
      </c>
      <c r="D4438" s="25">
        <v>1822383.0000000002</v>
      </c>
      <c r="E4438" s="25">
        <v>1122396.58</v>
      </c>
      <c r="F4438" s="21">
        <v>0</v>
      </c>
      <c r="G4438" s="22">
        <f t="shared" si="69"/>
        <v>699986.42000000016</v>
      </c>
      <c r="H4438" s="21">
        <v>0</v>
      </c>
      <c r="I4438" s="21">
        <v>0</v>
      </c>
    </row>
    <row r="4439" spans="1:9" ht="15" x14ac:dyDescent="0.25">
      <c r="A4439" s="24" t="s">
        <v>4457</v>
      </c>
      <c r="B4439" s="20">
        <v>0</v>
      </c>
      <c r="C4439" s="21">
        <v>0</v>
      </c>
      <c r="D4439" s="25">
        <v>449433.19999999995</v>
      </c>
      <c r="E4439" s="25">
        <v>393006.51</v>
      </c>
      <c r="F4439" s="21">
        <v>0</v>
      </c>
      <c r="G4439" s="22">
        <f t="shared" si="69"/>
        <v>56426.689999999944</v>
      </c>
      <c r="H4439" s="21">
        <v>0</v>
      </c>
      <c r="I4439" s="21">
        <v>0</v>
      </c>
    </row>
    <row r="4440" spans="1:9" ht="15" x14ac:dyDescent="0.25">
      <c r="A4440" s="24" t="s">
        <v>4458</v>
      </c>
      <c r="B4440" s="20">
        <v>0</v>
      </c>
      <c r="C4440" s="21">
        <v>0</v>
      </c>
      <c r="D4440" s="25">
        <v>804587.10000000009</v>
      </c>
      <c r="E4440" s="25">
        <v>315815.84000000003</v>
      </c>
      <c r="F4440" s="21">
        <v>0</v>
      </c>
      <c r="G4440" s="22">
        <f t="shared" si="69"/>
        <v>488771.26000000007</v>
      </c>
      <c r="H4440" s="21">
        <v>0</v>
      </c>
      <c r="I4440" s="21">
        <v>0</v>
      </c>
    </row>
    <row r="4441" spans="1:9" ht="15" x14ac:dyDescent="0.25">
      <c r="A4441" s="24" t="s">
        <v>4459</v>
      </c>
      <c r="B4441" s="20">
        <v>0</v>
      </c>
      <c r="C4441" s="21">
        <v>0</v>
      </c>
      <c r="D4441" s="25">
        <v>1327946.7000000002</v>
      </c>
      <c r="E4441" s="25">
        <v>1205916.6100000001</v>
      </c>
      <c r="F4441" s="21">
        <v>0</v>
      </c>
      <c r="G4441" s="22">
        <f t="shared" si="69"/>
        <v>122030.09000000008</v>
      </c>
      <c r="H4441" s="21">
        <v>0</v>
      </c>
      <c r="I4441" s="21">
        <v>0</v>
      </c>
    </row>
    <row r="4442" spans="1:9" ht="15" x14ac:dyDescent="0.25">
      <c r="A4442" s="24" t="s">
        <v>4460</v>
      </c>
      <c r="B4442" s="20">
        <v>0</v>
      </c>
      <c r="C4442" s="21">
        <v>0</v>
      </c>
      <c r="D4442" s="25">
        <v>469338</v>
      </c>
      <c r="E4442" s="25">
        <v>408615.58</v>
      </c>
      <c r="F4442" s="21">
        <v>0</v>
      </c>
      <c r="G4442" s="22">
        <f t="shared" si="69"/>
        <v>60722.419999999984</v>
      </c>
      <c r="H4442" s="21">
        <v>0</v>
      </c>
      <c r="I4442" s="21">
        <v>0</v>
      </c>
    </row>
    <row r="4443" spans="1:9" ht="15" x14ac:dyDescent="0.25">
      <c r="A4443" s="24" t="s">
        <v>4461</v>
      </c>
      <c r="B4443" s="20">
        <v>0</v>
      </c>
      <c r="C4443" s="21">
        <v>0</v>
      </c>
      <c r="D4443" s="25">
        <v>226417.1</v>
      </c>
      <c r="E4443" s="25">
        <v>222310.1</v>
      </c>
      <c r="F4443" s="21">
        <v>0</v>
      </c>
      <c r="G4443" s="22">
        <f t="shared" si="69"/>
        <v>4107</v>
      </c>
      <c r="H4443" s="21">
        <v>0</v>
      </c>
      <c r="I4443" s="21">
        <v>0</v>
      </c>
    </row>
    <row r="4444" spans="1:9" ht="15" x14ac:dyDescent="0.25">
      <c r="A4444" s="24" t="s">
        <v>4462</v>
      </c>
      <c r="B4444" s="20">
        <v>0</v>
      </c>
      <c r="C4444" s="21">
        <v>0</v>
      </c>
      <c r="D4444" s="25">
        <v>899779.29999999946</v>
      </c>
      <c r="E4444" s="25">
        <v>760931.85</v>
      </c>
      <c r="F4444" s="21">
        <v>0</v>
      </c>
      <c r="G4444" s="22">
        <f t="shared" si="69"/>
        <v>138847.44999999949</v>
      </c>
      <c r="H4444" s="21">
        <v>0</v>
      </c>
      <c r="I4444" s="21">
        <v>0</v>
      </c>
    </row>
    <row r="4445" spans="1:9" ht="15" x14ac:dyDescent="0.25">
      <c r="A4445" s="24" t="s">
        <v>4463</v>
      </c>
      <c r="B4445" s="20">
        <v>0</v>
      </c>
      <c r="C4445" s="21">
        <v>0</v>
      </c>
      <c r="D4445" s="25">
        <v>634177.9</v>
      </c>
      <c r="E4445" s="25">
        <v>60062.82</v>
      </c>
      <c r="F4445" s="21">
        <v>0</v>
      </c>
      <c r="G4445" s="22">
        <f t="shared" si="69"/>
        <v>574115.08000000007</v>
      </c>
      <c r="H4445" s="21">
        <v>0</v>
      </c>
      <c r="I4445" s="21">
        <v>0</v>
      </c>
    </row>
    <row r="4446" spans="1:9" ht="15" x14ac:dyDescent="0.25">
      <c r="A4446" s="24" t="s">
        <v>4464</v>
      </c>
      <c r="B4446" s="20">
        <v>0</v>
      </c>
      <c r="C4446" s="21">
        <v>0</v>
      </c>
      <c r="D4446" s="25">
        <v>956948.35</v>
      </c>
      <c r="E4446" s="25">
        <v>679162.09</v>
      </c>
      <c r="F4446" s="21">
        <v>0</v>
      </c>
      <c r="G4446" s="22">
        <f t="shared" si="69"/>
        <v>277786.26</v>
      </c>
      <c r="H4446" s="21">
        <v>0</v>
      </c>
      <c r="I4446" s="21">
        <v>0</v>
      </c>
    </row>
    <row r="4447" spans="1:9" ht="15" x14ac:dyDescent="0.25">
      <c r="A4447" s="24" t="s">
        <v>4465</v>
      </c>
      <c r="B4447" s="20">
        <v>0</v>
      </c>
      <c r="C4447" s="21">
        <v>0</v>
      </c>
      <c r="D4447" s="25">
        <v>626059.19999999984</v>
      </c>
      <c r="E4447" s="25">
        <v>459555.54</v>
      </c>
      <c r="F4447" s="21">
        <v>0</v>
      </c>
      <c r="G4447" s="22">
        <f t="shared" si="69"/>
        <v>166503.65999999986</v>
      </c>
      <c r="H4447" s="21">
        <v>0</v>
      </c>
      <c r="I4447" s="21">
        <v>0</v>
      </c>
    </row>
    <row r="4448" spans="1:9" ht="15" x14ac:dyDescent="0.25">
      <c r="A4448" s="24" t="s">
        <v>4466</v>
      </c>
      <c r="B4448" s="20">
        <v>0</v>
      </c>
      <c r="C4448" s="21">
        <v>0</v>
      </c>
      <c r="D4448" s="25">
        <v>41205.800000000003</v>
      </c>
      <c r="E4448" s="25">
        <v>3491.68</v>
      </c>
      <c r="F4448" s="21">
        <v>0</v>
      </c>
      <c r="G4448" s="22">
        <f t="shared" si="69"/>
        <v>37714.120000000003</v>
      </c>
      <c r="H4448" s="21">
        <v>0</v>
      </c>
      <c r="I4448" s="21">
        <v>0</v>
      </c>
    </row>
    <row r="4449" spans="1:9" ht="15" x14ac:dyDescent="0.25">
      <c r="A4449" s="24" t="s">
        <v>4467</v>
      </c>
      <c r="B4449" s="20">
        <v>0</v>
      </c>
      <c r="C4449" s="21">
        <v>0</v>
      </c>
      <c r="D4449" s="25">
        <v>1314355.0399999996</v>
      </c>
      <c r="E4449" s="25">
        <v>781274.8</v>
      </c>
      <c r="F4449" s="21">
        <v>0</v>
      </c>
      <c r="G4449" s="22">
        <f t="shared" si="69"/>
        <v>533080.23999999953</v>
      </c>
      <c r="H4449" s="21">
        <v>0</v>
      </c>
      <c r="I4449" s="21">
        <v>0</v>
      </c>
    </row>
    <row r="4450" spans="1:9" ht="15" x14ac:dyDescent="0.25">
      <c r="A4450" s="24" t="s">
        <v>4468</v>
      </c>
      <c r="B4450" s="20">
        <v>0</v>
      </c>
      <c r="C4450" s="21">
        <v>0</v>
      </c>
      <c r="D4450" s="25">
        <v>1107798.0000000005</v>
      </c>
      <c r="E4450" s="25">
        <v>813622.09</v>
      </c>
      <c r="F4450" s="21">
        <v>0</v>
      </c>
      <c r="G4450" s="22">
        <f t="shared" si="69"/>
        <v>294175.9100000005</v>
      </c>
      <c r="H4450" s="21">
        <v>0</v>
      </c>
      <c r="I4450" s="21">
        <v>0</v>
      </c>
    </row>
    <row r="4451" spans="1:9" ht="15" x14ac:dyDescent="0.25">
      <c r="A4451" s="24" t="s">
        <v>4469</v>
      </c>
      <c r="B4451" s="20">
        <v>0</v>
      </c>
      <c r="C4451" s="21">
        <v>0</v>
      </c>
      <c r="D4451" s="25">
        <v>231389.80000000002</v>
      </c>
      <c r="E4451" s="25">
        <v>181787.56</v>
      </c>
      <c r="F4451" s="21">
        <v>0</v>
      </c>
      <c r="G4451" s="22">
        <f t="shared" si="69"/>
        <v>49602.24000000002</v>
      </c>
      <c r="H4451" s="21">
        <v>0</v>
      </c>
      <c r="I4451" s="21">
        <v>0</v>
      </c>
    </row>
    <row r="4452" spans="1:9" ht="15" x14ac:dyDescent="0.25">
      <c r="A4452" s="24" t="s">
        <v>4470</v>
      </c>
      <c r="B4452" s="20">
        <v>0</v>
      </c>
      <c r="C4452" s="21">
        <v>0</v>
      </c>
      <c r="D4452" s="25">
        <v>1314934</v>
      </c>
      <c r="E4452" s="25">
        <v>1129904.57</v>
      </c>
      <c r="F4452" s="21">
        <v>0</v>
      </c>
      <c r="G4452" s="22">
        <f t="shared" si="69"/>
        <v>185029.42999999993</v>
      </c>
      <c r="H4452" s="21">
        <v>0</v>
      </c>
      <c r="I4452" s="21">
        <v>0</v>
      </c>
    </row>
    <row r="4453" spans="1:9" ht="15" x14ac:dyDescent="0.25">
      <c r="A4453" s="24" t="s">
        <v>4471</v>
      </c>
      <c r="B4453" s="20">
        <v>0</v>
      </c>
      <c r="C4453" s="21">
        <v>0</v>
      </c>
      <c r="D4453" s="25">
        <v>32918.1</v>
      </c>
      <c r="E4453" s="25">
        <v>15956.56</v>
      </c>
      <c r="F4453" s="21">
        <v>0</v>
      </c>
      <c r="G4453" s="22">
        <f t="shared" si="69"/>
        <v>16961.54</v>
      </c>
      <c r="H4453" s="21">
        <v>0</v>
      </c>
      <c r="I4453" s="21">
        <v>0</v>
      </c>
    </row>
    <row r="4454" spans="1:9" ht="15" x14ac:dyDescent="0.25">
      <c r="A4454" s="24" t="s">
        <v>4472</v>
      </c>
      <c r="B4454" s="20">
        <v>0</v>
      </c>
      <c r="C4454" s="21">
        <v>0</v>
      </c>
      <c r="D4454" s="25">
        <v>67142.899999999994</v>
      </c>
      <c r="E4454" s="25">
        <v>60558.21</v>
      </c>
      <c r="F4454" s="21">
        <v>0</v>
      </c>
      <c r="G4454" s="22">
        <f t="shared" si="69"/>
        <v>6584.6899999999951</v>
      </c>
      <c r="H4454" s="21">
        <v>0</v>
      </c>
      <c r="I4454" s="21">
        <v>0</v>
      </c>
    </row>
    <row r="4455" spans="1:9" ht="15" x14ac:dyDescent="0.25">
      <c r="A4455" s="24" t="s">
        <v>4473</v>
      </c>
      <c r="B4455" s="20">
        <v>0</v>
      </c>
      <c r="C4455" s="21">
        <v>0</v>
      </c>
      <c r="D4455" s="25">
        <v>558128</v>
      </c>
      <c r="E4455" s="25">
        <v>522044.83</v>
      </c>
      <c r="F4455" s="21">
        <v>0</v>
      </c>
      <c r="G4455" s="22">
        <f t="shared" si="69"/>
        <v>36083.169999999984</v>
      </c>
      <c r="H4455" s="21">
        <v>0</v>
      </c>
      <c r="I4455" s="21">
        <v>0</v>
      </c>
    </row>
    <row r="4456" spans="1:9" ht="15" x14ac:dyDescent="0.25">
      <c r="A4456" s="24" t="s">
        <v>4474</v>
      </c>
      <c r="B4456" s="20">
        <v>0</v>
      </c>
      <c r="C4456" s="21">
        <v>0</v>
      </c>
      <c r="D4456" s="25">
        <v>322163.5</v>
      </c>
      <c r="E4456" s="25">
        <v>12703.16</v>
      </c>
      <c r="F4456" s="21">
        <v>0</v>
      </c>
      <c r="G4456" s="22">
        <f t="shared" si="69"/>
        <v>309460.34000000003</v>
      </c>
      <c r="H4456" s="21">
        <v>0</v>
      </c>
      <c r="I4456" s="21">
        <v>0</v>
      </c>
    </row>
    <row r="4457" spans="1:9" ht="15" x14ac:dyDescent="0.25">
      <c r="A4457" s="24" t="s">
        <v>4475</v>
      </c>
      <c r="B4457" s="20">
        <v>0</v>
      </c>
      <c r="C4457" s="21">
        <v>0</v>
      </c>
      <c r="D4457" s="25">
        <v>87834.78</v>
      </c>
      <c r="E4457" s="25">
        <v>85240.82</v>
      </c>
      <c r="F4457" s="21">
        <v>0</v>
      </c>
      <c r="G4457" s="22">
        <f t="shared" si="69"/>
        <v>2593.9599999999919</v>
      </c>
      <c r="H4457" s="21">
        <v>0</v>
      </c>
      <c r="I4457" s="21">
        <v>0</v>
      </c>
    </row>
    <row r="4458" spans="1:9" ht="15" x14ac:dyDescent="0.25">
      <c r="A4458" s="24" t="s">
        <v>4476</v>
      </c>
      <c r="B4458" s="20">
        <v>0</v>
      </c>
      <c r="C4458" s="21">
        <v>0</v>
      </c>
      <c r="D4458" s="25">
        <v>188988.2</v>
      </c>
      <c r="E4458" s="25">
        <v>141360.94</v>
      </c>
      <c r="F4458" s="21">
        <v>0</v>
      </c>
      <c r="G4458" s="22">
        <f t="shared" si="69"/>
        <v>47627.260000000009</v>
      </c>
      <c r="H4458" s="21">
        <v>0</v>
      </c>
      <c r="I4458" s="21">
        <v>0</v>
      </c>
    </row>
    <row r="4459" spans="1:9" ht="15" x14ac:dyDescent="0.25">
      <c r="A4459" s="24" t="s">
        <v>4477</v>
      </c>
      <c r="B4459" s="20">
        <v>0</v>
      </c>
      <c r="C4459" s="21">
        <v>0</v>
      </c>
      <c r="D4459" s="25">
        <v>480650.79999999993</v>
      </c>
      <c r="E4459" s="25">
        <v>370105.98</v>
      </c>
      <c r="F4459" s="21">
        <v>0</v>
      </c>
      <c r="G4459" s="22">
        <f t="shared" si="69"/>
        <v>110544.81999999995</v>
      </c>
      <c r="H4459" s="21">
        <v>0</v>
      </c>
      <c r="I4459" s="21">
        <v>0</v>
      </c>
    </row>
    <row r="4460" spans="1:9" ht="15" x14ac:dyDescent="0.25">
      <c r="A4460" s="24" t="s">
        <v>4478</v>
      </c>
      <c r="B4460" s="20">
        <v>0</v>
      </c>
      <c r="C4460" s="21">
        <v>0</v>
      </c>
      <c r="D4460" s="25">
        <v>685945.90000000014</v>
      </c>
      <c r="E4460" s="25">
        <v>566871.56999999995</v>
      </c>
      <c r="F4460" s="21">
        <v>0</v>
      </c>
      <c r="G4460" s="22">
        <f t="shared" si="69"/>
        <v>119074.33000000019</v>
      </c>
      <c r="H4460" s="21">
        <v>0</v>
      </c>
      <c r="I4460" s="21">
        <v>0</v>
      </c>
    </row>
    <row r="4461" spans="1:9" ht="15" x14ac:dyDescent="0.25">
      <c r="A4461" s="24" t="s">
        <v>4479</v>
      </c>
      <c r="B4461" s="20">
        <v>0</v>
      </c>
      <c r="C4461" s="21">
        <v>0</v>
      </c>
      <c r="D4461" s="25">
        <v>355818.49999999994</v>
      </c>
      <c r="E4461" s="25">
        <v>328816.56</v>
      </c>
      <c r="F4461" s="21">
        <v>0</v>
      </c>
      <c r="G4461" s="22">
        <f t="shared" si="69"/>
        <v>27001.939999999944</v>
      </c>
      <c r="H4461" s="21">
        <v>0</v>
      </c>
      <c r="I4461" s="21">
        <v>0</v>
      </c>
    </row>
    <row r="4462" spans="1:9" ht="15" x14ac:dyDescent="0.25">
      <c r="A4462" s="24" t="s">
        <v>4480</v>
      </c>
      <c r="B4462" s="20">
        <v>0</v>
      </c>
      <c r="C4462" s="21">
        <v>0</v>
      </c>
      <c r="D4462" s="25">
        <v>169334</v>
      </c>
      <c r="E4462" s="25">
        <v>44535.74</v>
      </c>
      <c r="F4462" s="21">
        <v>0</v>
      </c>
      <c r="G4462" s="22">
        <f t="shared" si="69"/>
        <v>124798.26000000001</v>
      </c>
      <c r="H4462" s="21">
        <v>0</v>
      </c>
      <c r="I4462" s="21">
        <v>0</v>
      </c>
    </row>
    <row r="4463" spans="1:9" ht="15" x14ac:dyDescent="0.25">
      <c r="A4463" s="24" t="s">
        <v>4481</v>
      </c>
      <c r="B4463" s="20">
        <v>0</v>
      </c>
      <c r="C4463" s="21">
        <v>0</v>
      </c>
      <c r="D4463" s="25">
        <v>228883.92</v>
      </c>
      <c r="E4463" s="25">
        <v>206385.96</v>
      </c>
      <c r="F4463" s="21">
        <v>0</v>
      </c>
      <c r="G4463" s="22">
        <f t="shared" si="69"/>
        <v>22497.960000000021</v>
      </c>
      <c r="H4463" s="21">
        <v>0</v>
      </c>
      <c r="I4463" s="21">
        <v>0</v>
      </c>
    </row>
    <row r="4464" spans="1:9" ht="15" x14ac:dyDescent="0.25">
      <c r="A4464" s="24" t="s">
        <v>4482</v>
      </c>
      <c r="B4464" s="20">
        <v>0</v>
      </c>
      <c r="C4464" s="21">
        <v>0</v>
      </c>
      <c r="D4464" s="25">
        <v>104072.39</v>
      </c>
      <c r="E4464" s="25">
        <v>25533.21</v>
      </c>
      <c r="F4464" s="21">
        <v>0</v>
      </c>
      <c r="G4464" s="22">
        <f t="shared" si="69"/>
        <v>78539.179999999993</v>
      </c>
      <c r="H4464" s="21">
        <v>0</v>
      </c>
      <c r="I4464" s="21">
        <v>0</v>
      </c>
    </row>
    <row r="4465" spans="1:9" ht="15" x14ac:dyDescent="0.25">
      <c r="A4465" s="24" t="s">
        <v>4483</v>
      </c>
      <c r="B4465" s="20">
        <v>0</v>
      </c>
      <c r="C4465" s="21">
        <v>0</v>
      </c>
      <c r="D4465" s="25">
        <v>671858.60000000009</v>
      </c>
      <c r="E4465" s="25">
        <v>596697.4</v>
      </c>
      <c r="F4465" s="21">
        <v>0</v>
      </c>
      <c r="G4465" s="22">
        <f t="shared" si="69"/>
        <v>75161.20000000007</v>
      </c>
      <c r="H4465" s="21">
        <v>0</v>
      </c>
      <c r="I4465" s="21">
        <v>0</v>
      </c>
    </row>
    <row r="4466" spans="1:9" ht="15" x14ac:dyDescent="0.25">
      <c r="A4466" s="24" t="s">
        <v>4484</v>
      </c>
      <c r="B4466" s="20">
        <v>0</v>
      </c>
      <c r="C4466" s="21">
        <v>0</v>
      </c>
      <c r="D4466" s="25">
        <v>86116.9</v>
      </c>
      <c r="E4466" s="25">
        <v>8049.29</v>
      </c>
      <c r="F4466" s="21">
        <v>0</v>
      </c>
      <c r="G4466" s="22">
        <f t="shared" si="69"/>
        <v>78067.61</v>
      </c>
      <c r="H4466" s="21">
        <v>0</v>
      </c>
      <c r="I4466" s="21">
        <v>0</v>
      </c>
    </row>
    <row r="4467" spans="1:9" ht="15" x14ac:dyDescent="0.25">
      <c r="A4467" s="24" t="s">
        <v>4485</v>
      </c>
      <c r="B4467" s="20">
        <v>0</v>
      </c>
      <c r="C4467" s="21">
        <v>0</v>
      </c>
      <c r="D4467" s="25">
        <v>1585011.9999999998</v>
      </c>
      <c r="E4467" s="25">
        <v>302408.69</v>
      </c>
      <c r="F4467" s="21">
        <v>0</v>
      </c>
      <c r="G4467" s="22">
        <f t="shared" si="69"/>
        <v>1282603.3099999998</v>
      </c>
      <c r="H4467" s="21">
        <v>0</v>
      </c>
      <c r="I4467" s="21">
        <v>0</v>
      </c>
    </row>
    <row r="4468" spans="1:9" ht="15" x14ac:dyDescent="0.25">
      <c r="A4468" s="24" t="s">
        <v>4486</v>
      </c>
      <c r="B4468" s="20">
        <v>0</v>
      </c>
      <c r="C4468" s="21">
        <v>0</v>
      </c>
      <c r="D4468" s="25">
        <v>639070.70000000007</v>
      </c>
      <c r="E4468" s="25">
        <v>250524.06</v>
      </c>
      <c r="F4468" s="21">
        <v>0</v>
      </c>
      <c r="G4468" s="22">
        <f t="shared" si="69"/>
        <v>388546.64000000007</v>
      </c>
      <c r="H4468" s="21">
        <v>0</v>
      </c>
      <c r="I4468" s="21">
        <v>0</v>
      </c>
    </row>
    <row r="4469" spans="1:9" ht="15" x14ac:dyDescent="0.25">
      <c r="A4469" s="24" t="s">
        <v>4487</v>
      </c>
      <c r="B4469" s="20">
        <v>0</v>
      </c>
      <c r="C4469" s="21">
        <v>0</v>
      </c>
      <c r="D4469" s="25">
        <v>389987.3</v>
      </c>
      <c r="E4469" s="25">
        <v>95366.04</v>
      </c>
      <c r="F4469" s="21">
        <v>0</v>
      </c>
      <c r="G4469" s="22">
        <f t="shared" si="69"/>
        <v>294621.26</v>
      </c>
      <c r="H4469" s="21">
        <v>0</v>
      </c>
      <c r="I4469" s="21">
        <v>0</v>
      </c>
    </row>
    <row r="4470" spans="1:9" ht="15" x14ac:dyDescent="0.25">
      <c r="A4470" s="24" t="s">
        <v>4488</v>
      </c>
      <c r="B4470" s="20">
        <v>0</v>
      </c>
      <c r="C4470" s="21">
        <v>0</v>
      </c>
      <c r="D4470" s="25">
        <v>1278395.5999999992</v>
      </c>
      <c r="E4470" s="25">
        <v>769190</v>
      </c>
      <c r="F4470" s="21">
        <v>0</v>
      </c>
      <c r="G4470" s="22">
        <f t="shared" si="69"/>
        <v>509205.59999999916</v>
      </c>
      <c r="H4470" s="21">
        <v>0</v>
      </c>
      <c r="I4470" s="21">
        <v>0</v>
      </c>
    </row>
    <row r="4471" spans="1:9" ht="15" x14ac:dyDescent="0.25">
      <c r="A4471" s="24" t="s">
        <v>4489</v>
      </c>
      <c r="B4471" s="20">
        <v>0</v>
      </c>
      <c r="C4471" s="21">
        <v>0</v>
      </c>
      <c r="D4471" s="25">
        <v>417468.1999999999</v>
      </c>
      <c r="E4471" s="25">
        <v>22709.32</v>
      </c>
      <c r="F4471" s="21">
        <v>0</v>
      </c>
      <c r="G4471" s="22">
        <f t="shared" si="69"/>
        <v>394758.87999999989</v>
      </c>
      <c r="H4471" s="21">
        <v>0</v>
      </c>
      <c r="I4471" s="21">
        <v>0</v>
      </c>
    </row>
    <row r="4472" spans="1:9" ht="15" x14ac:dyDescent="0.25">
      <c r="A4472" s="24" t="s">
        <v>4490</v>
      </c>
      <c r="B4472" s="20">
        <v>0</v>
      </c>
      <c r="C4472" s="21">
        <v>0</v>
      </c>
      <c r="D4472" s="25">
        <v>769306.2</v>
      </c>
      <c r="E4472" s="25">
        <v>272225.40000000002</v>
      </c>
      <c r="F4472" s="21">
        <v>0</v>
      </c>
      <c r="G4472" s="22">
        <f t="shared" si="69"/>
        <v>497080.79999999993</v>
      </c>
      <c r="H4472" s="21">
        <v>0</v>
      </c>
      <c r="I4472" s="21">
        <v>0</v>
      </c>
    </row>
    <row r="4473" spans="1:9" ht="15" x14ac:dyDescent="0.25">
      <c r="A4473" s="24" t="s">
        <v>4491</v>
      </c>
      <c r="B4473" s="20">
        <v>0</v>
      </c>
      <c r="C4473" s="21">
        <v>0</v>
      </c>
      <c r="D4473" s="25">
        <v>736159.39999999991</v>
      </c>
      <c r="E4473" s="25">
        <v>669121.59</v>
      </c>
      <c r="F4473" s="21">
        <v>0</v>
      </c>
      <c r="G4473" s="22">
        <f t="shared" si="69"/>
        <v>67037.809999999939</v>
      </c>
      <c r="H4473" s="21">
        <v>0</v>
      </c>
      <c r="I4473" s="21">
        <v>0</v>
      </c>
    </row>
    <row r="4474" spans="1:9" ht="15" x14ac:dyDescent="0.25">
      <c r="A4474" s="24" t="s">
        <v>4492</v>
      </c>
      <c r="B4474" s="20">
        <v>0</v>
      </c>
      <c r="C4474" s="21">
        <v>0</v>
      </c>
      <c r="D4474" s="25">
        <v>743046.90000000014</v>
      </c>
      <c r="E4474" s="25">
        <v>154274.37</v>
      </c>
      <c r="F4474" s="21">
        <v>0</v>
      </c>
      <c r="G4474" s="22">
        <f t="shared" si="69"/>
        <v>588772.53000000014</v>
      </c>
      <c r="H4474" s="21">
        <v>0</v>
      </c>
      <c r="I4474" s="21">
        <v>0</v>
      </c>
    </row>
    <row r="4475" spans="1:9" ht="15" x14ac:dyDescent="0.25">
      <c r="A4475" s="24" t="s">
        <v>4493</v>
      </c>
      <c r="B4475" s="20">
        <v>0</v>
      </c>
      <c r="C4475" s="21">
        <v>0</v>
      </c>
      <c r="D4475" s="25">
        <v>561161.30000000005</v>
      </c>
      <c r="E4475" s="25">
        <v>537329.27</v>
      </c>
      <c r="F4475" s="21">
        <v>0</v>
      </c>
      <c r="G4475" s="22">
        <f t="shared" si="69"/>
        <v>23832.030000000028</v>
      </c>
      <c r="H4475" s="21">
        <v>0</v>
      </c>
      <c r="I4475" s="21">
        <v>0</v>
      </c>
    </row>
    <row r="4476" spans="1:9" ht="15" x14ac:dyDescent="0.25">
      <c r="A4476" s="24" t="s">
        <v>4494</v>
      </c>
      <c r="B4476" s="20">
        <v>0</v>
      </c>
      <c r="C4476" s="21">
        <v>0</v>
      </c>
      <c r="D4476" s="25">
        <v>575753.49999999988</v>
      </c>
      <c r="E4476" s="25">
        <v>120735.12</v>
      </c>
      <c r="F4476" s="21">
        <v>0</v>
      </c>
      <c r="G4476" s="22">
        <f t="shared" si="69"/>
        <v>455018.37999999989</v>
      </c>
      <c r="H4476" s="21">
        <v>0</v>
      </c>
      <c r="I4476" s="21">
        <v>0</v>
      </c>
    </row>
    <row r="4477" spans="1:9" ht="15" x14ac:dyDescent="0.25">
      <c r="A4477" s="24" t="s">
        <v>4495</v>
      </c>
      <c r="B4477" s="20">
        <v>0</v>
      </c>
      <c r="C4477" s="21">
        <v>0</v>
      </c>
      <c r="D4477" s="25">
        <v>570204.5</v>
      </c>
      <c r="E4477" s="25">
        <v>9988</v>
      </c>
      <c r="F4477" s="21">
        <v>0</v>
      </c>
      <c r="G4477" s="22">
        <f t="shared" si="69"/>
        <v>560216.5</v>
      </c>
      <c r="H4477" s="21">
        <v>0</v>
      </c>
      <c r="I4477" s="21">
        <v>0</v>
      </c>
    </row>
    <row r="4478" spans="1:9" ht="15" x14ac:dyDescent="0.25">
      <c r="A4478" s="24" t="s">
        <v>4496</v>
      </c>
      <c r="B4478" s="20">
        <v>0</v>
      </c>
      <c r="C4478" s="21">
        <v>0</v>
      </c>
      <c r="D4478" s="25">
        <v>877565.40000000014</v>
      </c>
      <c r="E4478" s="25">
        <v>210859.61</v>
      </c>
      <c r="F4478" s="21">
        <v>0</v>
      </c>
      <c r="G4478" s="22">
        <f t="shared" si="69"/>
        <v>666705.79000000015</v>
      </c>
      <c r="H4478" s="21">
        <v>0</v>
      </c>
      <c r="I4478" s="21">
        <v>0</v>
      </c>
    </row>
    <row r="4479" spans="1:9" ht="15" x14ac:dyDescent="0.25">
      <c r="A4479" s="24" t="s">
        <v>4497</v>
      </c>
      <c r="B4479" s="20">
        <v>0</v>
      </c>
      <c r="C4479" s="21">
        <v>0</v>
      </c>
      <c r="D4479" s="25">
        <v>1041472.33</v>
      </c>
      <c r="E4479" s="25">
        <v>542906.54</v>
      </c>
      <c r="F4479" s="21">
        <v>0</v>
      </c>
      <c r="G4479" s="22">
        <f t="shared" si="69"/>
        <v>498565.78999999992</v>
      </c>
      <c r="H4479" s="21">
        <v>0</v>
      </c>
      <c r="I4479" s="21">
        <v>0</v>
      </c>
    </row>
    <row r="4480" spans="1:9" ht="15" x14ac:dyDescent="0.25">
      <c r="A4480" s="24" t="s">
        <v>4498</v>
      </c>
      <c r="B4480" s="20">
        <v>0</v>
      </c>
      <c r="C4480" s="21">
        <v>0</v>
      </c>
      <c r="D4480" s="25">
        <v>565539.69999999995</v>
      </c>
      <c r="E4480" s="25">
        <v>211814.49</v>
      </c>
      <c r="F4480" s="21">
        <v>0</v>
      </c>
      <c r="G4480" s="22">
        <f t="shared" si="69"/>
        <v>353725.20999999996</v>
      </c>
      <c r="H4480" s="21">
        <v>0</v>
      </c>
      <c r="I4480" s="21">
        <v>0</v>
      </c>
    </row>
    <row r="4481" spans="1:9" ht="15" x14ac:dyDescent="0.25">
      <c r="A4481" s="24" t="s">
        <v>4499</v>
      </c>
      <c r="B4481" s="20">
        <v>0</v>
      </c>
      <c r="C4481" s="21">
        <v>0</v>
      </c>
      <c r="D4481" s="25">
        <v>1692534.2500000002</v>
      </c>
      <c r="E4481" s="25">
        <v>1518311.72</v>
      </c>
      <c r="F4481" s="21">
        <v>0</v>
      </c>
      <c r="G4481" s="22">
        <f t="shared" si="69"/>
        <v>174222.53000000026</v>
      </c>
      <c r="H4481" s="21">
        <v>0</v>
      </c>
      <c r="I4481" s="21">
        <v>0</v>
      </c>
    </row>
    <row r="4482" spans="1:9" ht="15" x14ac:dyDescent="0.25">
      <c r="A4482" s="24" t="s">
        <v>4500</v>
      </c>
      <c r="B4482" s="20">
        <v>0</v>
      </c>
      <c r="C4482" s="21">
        <v>0</v>
      </c>
      <c r="D4482" s="25">
        <v>358056.17</v>
      </c>
      <c r="E4482" s="25">
        <v>290671.98</v>
      </c>
      <c r="F4482" s="21">
        <v>0</v>
      </c>
      <c r="G4482" s="22">
        <f t="shared" si="69"/>
        <v>67384.19</v>
      </c>
      <c r="H4482" s="21">
        <v>0</v>
      </c>
      <c r="I4482" s="21">
        <v>0</v>
      </c>
    </row>
    <row r="4483" spans="1:9" ht="15" x14ac:dyDescent="0.25">
      <c r="A4483" s="24" t="s">
        <v>4501</v>
      </c>
      <c r="B4483" s="20">
        <v>0</v>
      </c>
      <c r="C4483" s="21">
        <v>0</v>
      </c>
      <c r="D4483" s="25">
        <v>1170238.9999999995</v>
      </c>
      <c r="E4483" s="25">
        <v>960068.06</v>
      </c>
      <c r="F4483" s="21">
        <v>0</v>
      </c>
      <c r="G4483" s="22">
        <f t="shared" si="69"/>
        <v>210170.93999999948</v>
      </c>
      <c r="H4483" s="21">
        <v>0</v>
      </c>
      <c r="I4483" s="21">
        <v>0</v>
      </c>
    </row>
    <row r="4484" spans="1:9" ht="15" x14ac:dyDescent="0.25">
      <c r="A4484" s="24" t="s">
        <v>4502</v>
      </c>
      <c r="B4484" s="20">
        <v>0</v>
      </c>
      <c r="C4484" s="21">
        <v>0</v>
      </c>
      <c r="D4484" s="25">
        <v>789443.70000000007</v>
      </c>
      <c r="E4484" s="25">
        <v>687499.58</v>
      </c>
      <c r="F4484" s="21">
        <v>0</v>
      </c>
      <c r="G4484" s="22">
        <f t="shared" si="69"/>
        <v>101944.12000000011</v>
      </c>
      <c r="H4484" s="21">
        <v>0</v>
      </c>
      <c r="I4484" s="21">
        <v>0</v>
      </c>
    </row>
    <row r="4485" spans="1:9" ht="15" x14ac:dyDescent="0.25">
      <c r="A4485" s="24" t="s">
        <v>4503</v>
      </c>
      <c r="B4485" s="20">
        <v>0</v>
      </c>
      <c r="C4485" s="21">
        <v>0</v>
      </c>
      <c r="D4485" s="25">
        <v>1775999.0999999987</v>
      </c>
      <c r="E4485" s="25">
        <v>670875.09</v>
      </c>
      <c r="F4485" s="21">
        <v>0</v>
      </c>
      <c r="G4485" s="22">
        <f t="shared" si="69"/>
        <v>1105124.0099999988</v>
      </c>
      <c r="H4485" s="21">
        <v>0</v>
      </c>
      <c r="I4485" s="21">
        <v>0</v>
      </c>
    </row>
    <row r="4486" spans="1:9" ht="15" x14ac:dyDescent="0.25">
      <c r="A4486" s="24" t="s">
        <v>4504</v>
      </c>
      <c r="B4486" s="20">
        <v>0</v>
      </c>
      <c r="C4486" s="21">
        <v>0</v>
      </c>
      <c r="D4486" s="25">
        <v>997137.39999999979</v>
      </c>
      <c r="E4486" s="25">
        <v>350061.94</v>
      </c>
      <c r="F4486" s="21">
        <v>0</v>
      </c>
      <c r="G4486" s="22">
        <f t="shared" si="69"/>
        <v>647075.45999999973</v>
      </c>
      <c r="H4486" s="21">
        <v>0</v>
      </c>
      <c r="I4486" s="21">
        <v>0</v>
      </c>
    </row>
    <row r="4487" spans="1:9" ht="15" x14ac:dyDescent="0.25">
      <c r="A4487" s="24" t="s">
        <v>4505</v>
      </c>
      <c r="B4487" s="20">
        <v>0</v>
      </c>
      <c r="C4487" s="21">
        <v>0</v>
      </c>
      <c r="D4487" s="25">
        <v>581750</v>
      </c>
      <c r="E4487" s="25">
        <v>469205.18</v>
      </c>
      <c r="F4487" s="21">
        <v>0</v>
      </c>
      <c r="G4487" s="22">
        <f t="shared" ref="G4487:G4549" si="70">D4487-E4487</f>
        <v>112544.82</v>
      </c>
      <c r="H4487" s="21">
        <v>0</v>
      </c>
      <c r="I4487" s="21">
        <v>0</v>
      </c>
    </row>
    <row r="4488" spans="1:9" ht="15" x14ac:dyDescent="0.25">
      <c r="A4488" s="24" t="s">
        <v>4506</v>
      </c>
      <c r="B4488" s="20">
        <v>0</v>
      </c>
      <c r="C4488" s="21">
        <v>0</v>
      </c>
      <c r="D4488" s="25">
        <v>666179.6</v>
      </c>
      <c r="E4488" s="25">
        <v>244193.39</v>
      </c>
      <c r="F4488" s="21">
        <v>0</v>
      </c>
      <c r="G4488" s="22">
        <f t="shared" si="70"/>
        <v>421986.20999999996</v>
      </c>
      <c r="H4488" s="21">
        <v>0</v>
      </c>
      <c r="I4488" s="21">
        <v>0</v>
      </c>
    </row>
    <row r="4489" spans="1:9" ht="15" x14ac:dyDescent="0.25">
      <c r="A4489" s="24" t="s">
        <v>4507</v>
      </c>
      <c r="B4489" s="20">
        <v>0</v>
      </c>
      <c r="C4489" s="21">
        <v>0</v>
      </c>
      <c r="D4489" s="25">
        <v>132818</v>
      </c>
      <c r="E4489" s="25">
        <v>102346.93</v>
      </c>
      <c r="F4489" s="21">
        <v>0</v>
      </c>
      <c r="G4489" s="22">
        <f t="shared" si="70"/>
        <v>30471.070000000007</v>
      </c>
      <c r="H4489" s="21">
        <v>0</v>
      </c>
      <c r="I4489" s="21">
        <v>0</v>
      </c>
    </row>
    <row r="4490" spans="1:9" ht="15" x14ac:dyDescent="0.25">
      <c r="A4490" s="24" t="s">
        <v>4508</v>
      </c>
      <c r="B4490" s="20">
        <v>0</v>
      </c>
      <c r="C4490" s="21">
        <v>0</v>
      </c>
      <c r="D4490" s="25">
        <v>862439</v>
      </c>
      <c r="E4490" s="25">
        <v>311562.25</v>
      </c>
      <c r="F4490" s="21">
        <v>0</v>
      </c>
      <c r="G4490" s="22">
        <f t="shared" si="70"/>
        <v>550876.75</v>
      </c>
      <c r="H4490" s="21">
        <v>0</v>
      </c>
      <c r="I4490" s="21">
        <v>0</v>
      </c>
    </row>
    <row r="4491" spans="1:9" ht="15" x14ac:dyDescent="0.25">
      <c r="A4491" s="24" t="s">
        <v>4509</v>
      </c>
      <c r="B4491" s="20">
        <v>0</v>
      </c>
      <c r="C4491" s="21">
        <v>0</v>
      </c>
      <c r="D4491" s="25">
        <v>198384.30000000002</v>
      </c>
      <c r="E4491" s="25">
        <v>149237.95000000001</v>
      </c>
      <c r="F4491" s="21">
        <v>0</v>
      </c>
      <c r="G4491" s="22">
        <f t="shared" si="70"/>
        <v>49146.350000000006</v>
      </c>
      <c r="H4491" s="21">
        <v>0</v>
      </c>
      <c r="I4491" s="21">
        <v>0</v>
      </c>
    </row>
    <row r="4492" spans="1:9" ht="15" x14ac:dyDescent="0.25">
      <c r="A4492" s="24" t="s">
        <v>4510</v>
      </c>
      <c r="B4492" s="20">
        <v>0</v>
      </c>
      <c r="C4492" s="21">
        <v>0</v>
      </c>
      <c r="D4492" s="25">
        <v>1176857.7</v>
      </c>
      <c r="E4492" s="25">
        <v>755235.26</v>
      </c>
      <c r="F4492" s="21">
        <v>0</v>
      </c>
      <c r="G4492" s="22">
        <f t="shared" si="70"/>
        <v>421622.43999999994</v>
      </c>
      <c r="H4492" s="21">
        <v>0</v>
      </c>
      <c r="I4492" s="21">
        <v>0</v>
      </c>
    </row>
    <row r="4493" spans="1:9" ht="15" x14ac:dyDescent="0.25">
      <c r="A4493" s="24" t="s">
        <v>4511</v>
      </c>
      <c r="B4493" s="20">
        <v>0</v>
      </c>
      <c r="C4493" s="21">
        <v>0</v>
      </c>
      <c r="D4493" s="25">
        <v>417821.79999999987</v>
      </c>
      <c r="E4493" s="25">
        <v>328679.77</v>
      </c>
      <c r="F4493" s="21">
        <v>0</v>
      </c>
      <c r="G4493" s="22">
        <f t="shared" si="70"/>
        <v>89142.029999999853</v>
      </c>
      <c r="H4493" s="21">
        <v>0</v>
      </c>
      <c r="I4493" s="21">
        <v>0</v>
      </c>
    </row>
    <row r="4494" spans="1:9" ht="15" x14ac:dyDescent="0.25">
      <c r="A4494" s="24" t="s">
        <v>4512</v>
      </c>
      <c r="B4494" s="20">
        <v>0</v>
      </c>
      <c r="C4494" s="21">
        <v>0</v>
      </c>
      <c r="D4494" s="25">
        <v>467566.35000000009</v>
      </c>
      <c r="E4494" s="25">
        <v>386417.97</v>
      </c>
      <c r="F4494" s="21">
        <v>0</v>
      </c>
      <c r="G4494" s="22">
        <f t="shared" si="70"/>
        <v>81148.380000000121</v>
      </c>
      <c r="H4494" s="21">
        <v>0</v>
      </c>
      <c r="I4494" s="21">
        <v>0</v>
      </c>
    </row>
    <row r="4495" spans="1:9" ht="15" x14ac:dyDescent="0.25">
      <c r="A4495" s="24" t="s">
        <v>4513</v>
      </c>
      <c r="B4495" s="20">
        <v>0</v>
      </c>
      <c r="C4495" s="21">
        <v>0</v>
      </c>
      <c r="D4495" s="25">
        <v>944565.1</v>
      </c>
      <c r="E4495" s="25">
        <v>576074.73</v>
      </c>
      <c r="F4495" s="21">
        <v>0</v>
      </c>
      <c r="G4495" s="22">
        <f t="shared" si="70"/>
        <v>368490.37</v>
      </c>
      <c r="H4495" s="21">
        <v>0</v>
      </c>
      <c r="I4495" s="21">
        <v>0</v>
      </c>
    </row>
    <row r="4496" spans="1:9" ht="15" x14ac:dyDescent="0.25">
      <c r="A4496" s="24" t="s">
        <v>4514</v>
      </c>
      <c r="B4496" s="20">
        <v>0</v>
      </c>
      <c r="C4496" s="21">
        <v>0</v>
      </c>
      <c r="D4496" s="25">
        <v>1787592.4299999988</v>
      </c>
      <c r="E4496" s="25">
        <v>1233811.44</v>
      </c>
      <c r="F4496" s="21">
        <v>0</v>
      </c>
      <c r="G4496" s="22">
        <f t="shared" si="70"/>
        <v>553780.98999999883</v>
      </c>
      <c r="H4496" s="21">
        <v>0</v>
      </c>
      <c r="I4496" s="21">
        <v>0</v>
      </c>
    </row>
    <row r="4497" spans="1:9" ht="15" x14ac:dyDescent="0.25">
      <c r="A4497" s="24" t="s">
        <v>4515</v>
      </c>
      <c r="B4497" s="20">
        <v>0</v>
      </c>
      <c r="C4497" s="21">
        <v>0</v>
      </c>
      <c r="D4497" s="25">
        <v>380395.66999999993</v>
      </c>
      <c r="E4497" s="25">
        <v>248290.07</v>
      </c>
      <c r="F4497" s="21">
        <v>0</v>
      </c>
      <c r="G4497" s="22">
        <f t="shared" si="70"/>
        <v>132105.59999999992</v>
      </c>
      <c r="H4497" s="21">
        <v>0</v>
      </c>
      <c r="I4497" s="21">
        <v>0</v>
      </c>
    </row>
    <row r="4498" spans="1:9" ht="15" x14ac:dyDescent="0.25">
      <c r="A4498" s="24" t="s">
        <v>4516</v>
      </c>
      <c r="B4498" s="20">
        <v>0</v>
      </c>
      <c r="C4498" s="21">
        <v>0</v>
      </c>
      <c r="D4498" s="25">
        <v>441861.5</v>
      </c>
      <c r="E4498" s="25">
        <v>349237.43</v>
      </c>
      <c r="F4498" s="21">
        <v>0</v>
      </c>
      <c r="G4498" s="22">
        <f t="shared" si="70"/>
        <v>92624.07</v>
      </c>
      <c r="H4498" s="21">
        <v>0</v>
      </c>
      <c r="I4498" s="21">
        <v>0</v>
      </c>
    </row>
    <row r="4499" spans="1:9" ht="15" x14ac:dyDescent="0.25">
      <c r="A4499" s="24" t="s">
        <v>4517</v>
      </c>
      <c r="B4499" s="20">
        <v>0</v>
      </c>
      <c r="C4499" s="21">
        <v>0</v>
      </c>
      <c r="D4499" s="25">
        <v>1346153.5000000007</v>
      </c>
      <c r="E4499" s="25">
        <v>1236586.28</v>
      </c>
      <c r="F4499" s="21">
        <v>0</v>
      </c>
      <c r="G4499" s="22">
        <f t="shared" si="70"/>
        <v>109567.22000000067</v>
      </c>
      <c r="H4499" s="21">
        <v>0</v>
      </c>
      <c r="I4499" s="21">
        <v>0</v>
      </c>
    </row>
    <row r="4500" spans="1:9" ht="15" x14ac:dyDescent="0.25">
      <c r="A4500" s="24" t="s">
        <v>4518</v>
      </c>
      <c r="B4500" s="20">
        <v>0</v>
      </c>
      <c r="C4500" s="21">
        <v>0</v>
      </c>
      <c r="D4500" s="25">
        <v>110729.4</v>
      </c>
      <c r="E4500" s="25">
        <v>21615.69</v>
      </c>
      <c r="F4500" s="21">
        <v>0</v>
      </c>
      <c r="G4500" s="22">
        <f t="shared" si="70"/>
        <v>89113.709999999992</v>
      </c>
      <c r="H4500" s="21">
        <v>0</v>
      </c>
      <c r="I4500" s="21">
        <v>0</v>
      </c>
    </row>
    <row r="4501" spans="1:9" ht="15" x14ac:dyDescent="0.25">
      <c r="A4501" s="24" t="s">
        <v>4519</v>
      </c>
      <c r="B4501" s="20">
        <v>0</v>
      </c>
      <c r="C4501" s="21">
        <v>0</v>
      </c>
      <c r="D4501" s="25">
        <v>781460.29999999981</v>
      </c>
      <c r="E4501" s="25">
        <v>661798.99</v>
      </c>
      <c r="F4501" s="21">
        <v>0</v>
      </c>
      <c r="G4501" s="22">
        <f t="shared" si="70"/>
        <v>119661.30999999982</v>
      </c>
      <c r="H4501" s="21">
        <v>0</v>
      </c>
      <c r="I4501" s="21">
        <v>0</v>
      </c>
    </row>
    <row r="4502" spans="1:9" ht="15" x14ac:dyDescent="0.25">
      <c r="A4502" s="24" t="s">
        <v>4520</v>
      </c>
      <c r="B4502" s="20">
        <v>0</v>
      </c>
      <c r="C4502" s="21">
        <v>0</v>
      </c>
      <c r="D4502" s="25">
        <v>345729.49</v>
      </c>
      <c r="E4502" s="25">
        <v>305969.82</v>
      </c>
      <c r="F4502" s="21">
        <v>0</v>
      </c>
      <c r="G4502" s="22">
        <f t="shared" si="70"/>
        <v>39759.669999999984</v>
      </c>
      <c r="H4502" s="21">
        <v>0</v>
      </c>
      <c r="I4502" s="21">
        <v>0</v>
      </c>
    </row>
    <row r="4503" spans="1:9" ht="15" x14ac:dyDescent="0.25">
      <c r="A4503" s="24" t="s">
        <v>4521</v>
      </c>
      <c r="B4503" s="20">
        <v>0</v>
      </c>
      <c r="C4503" s="21">
        <v>0</v>
      </c>
      <c r="D4503" s="25">
        <v>684628.5</v>
      </c>
      <c r="E4503" s="25">
        <v>81662.3</v>
      </c>
      <c r="F4503" s="21">
        <v>0</v>
      </c>
      <c r="G4503" s="22">
        <f t="shared" si="70"/>
        <v>602966.19999999995</v>
      </c>
      <c r="H4503" s="21">
        <v>0</v>
      </c>
      <c r="I4503" s="21">
        <v>0</v>
      </c>
    </row>
    <row r="4504" spans="1:9" ht="15" x14ac:dyDescent="0.25">
      <c r="A4504" s="24" t="s">
        <v>4522</v>
      </c>
      <c r="B4504" s="20">
        <v>0</v>
      </c>
      <c r="C4504" s="21">
        <v>0</v>
      </c>
      <c r="D4504" s="25">
        <v>1001487.1000000001</v>
      </c>
      <c r="E4504" s="25">
        <v>853074.3</v>
      </c>
      <c r="F4504" s="21">
        <v>0</v>
      </c>
      <c r="G4504" s="22">
        <f t="shared" si="70"/>
        <v>148412.80000000005</v>
      </c>
      <c r="H4504" s="21">
        <v>0</v>
      </c>
      <c r="I4504" s="21">
        <v>0</v>
      </c>
    </row>
    <row r="4505" spans="1:9" ht="15" x14ac:dyDescent="0.25">
      <c r="A4505" s="24" t="s">
        <v>4523</v>
      </c>
      <c r="B4505" s="20">
        <v>0</v>
      </c>
      <c r="C4505" s="21">
        <v>0</v>
      </c>
      <c r="D4505" s="25">
        <v>568380</v>
      </c>
      <c r="E4505" s="25">
        <v>345842.8</v>
      </c>
      <c r="F4505" s="21">
        <v>0</v>
      </c>
      <c r="G4505" s="22">
        <f t="shared" si="70"/>
        <v>222537.2</v>
      </c>
      <c r="H4505" s="21">
        <v>0</v>
      </c>
      <c r="I4505" s="21">
        <v>0</v>
      </c>
    </row>
    <row r="4506" spans="1:9" ht="15" x14ac:dyDescent="0.25">
      <c r="A4506" s="24" t="s">
        <v>4524</v>
      </c>
      <c r="B4506" s="20">
        <v>0</v>
      </c>
      <c r="C4506" s="21">
        <v>0</v>
      </c>
      <c r="D4506" s="25">
        <v>985964.29999999958</v>
      </c>
      <c r="E4506" s="25">
        <v>833868.16</v>
      </c>
      <c r="F4506" s="21">
        <v>0</v>
      </c>
      <c r="G4506" s="22">
        <f t="shared" si="70"/>
        <v>152096.13999999955</v>
      </c>
      <c r="H4506" s="21">
        <v>0</v>
      </c>
      <c r="I4506" s="21">
        <v>0</v>
      </c>
    </row>
    <row r="4507" spans="1:9" ht="15" x14ac:dyDescent="0.25">
      <c r="A4507" s="24" t="s">
        <v>4525</v>
      </c>
      <c r="B4507" s="20">
        <v>0</v>
      </c>
      <c r="C4507" s="21">
        <v>0</v>
      </c>
      <c r="D4507" s="25">
        <v>134071</v>
      </c>
      <c r="E4507" s="25">
        <v>84762.36</v>
      </c>
      <c r="F4507" s="21">
        <v>0</v>
      </c>
      <c r="G4507" s="22">
        <f t="shared" si="70"/>
        <v>49308.639999999999</v>
      </c>
      <c r="H4507" s="21">
        <v>0</v>
      </c>
      <c r="I4507" s="21">
        <v>0</v>
      </c>
    </row>
    <row r="4508" spans="1:9" ht="15" x14ac:dyDescent="0.25">
      <c r="A4508" s="24" t="s">
        <v>4526</v>
      </c>
      <c r="B4508" s="20">
        <v>0</v>
      </c>
      <c r="C4508" s="21">
        <v>0</v>
      </c>
      <c r="D4508" s="25">
        <v>825988.77000000025</v>
      </c>
      <c r="E4508" s="25">
        <v>651681.53</v>
      </c>
      <c r="F4508" s="21">
        <v>0</v>
      </c>
      <c r="G4508" s="22">
        <f t="shared" si="70"/>
        <v>174307.24000000022</v>
      </c>
      <c r="H4508" s="21">
        <v>0</v>
      </c>
      <c r="I4508" s="21">
        <v>0</v>
      </c>
    </row>
    <row r="4509" spans="1:9" ht="15" x14ac:dyDescent="0.25">
      <c r="A4509" s="24" t="s">
        <v>4527</v>
      </c>
      <c r="B4509" s="20">
        <v>0</v>
      </c>
      <c r="C4509" s="21">
        <v>0</v>
      </c>
      <c r="D4509" s="25">
        <v>835115.94999999984</v>
      </c>
      <c r="E4509" s="25">
        <v>118610.49</v>
      </c>
      <c r="F4509" s="21">
        <v>0</v>
      </c>
      <c r="G4509" s="22">
        <f t="shared" si="70"/>
        <v>716505.45999999985</v>
      </c>
      <c r="H4509" s="21">
        <v>0</v>
      </c>
      <c r="I4509" s="21">
        <v>0</v>
      </c>
    </row>
    <row r="4510" spans="1:9" ht="15" x14ac:dyDescent="0.25">
      <c r="A4510" s="24" t="s">
        <v>4528</v>
      </c>
      <c r="B4510" s="20">
        <v>0</v>
      </c>
      <c r="C4510" s="21">
        <v>0</v>
      </c>
      <c r="D4510" s="25">
        <v>422874.56000000006</v>
      </c>
      <c r="E4510" s="25">
        <v>108661.33</v>
      </c>
      <c r="F4510" s="21">
        <v>0</v>
      </c>
      <c r="G4510" s="22">
        <f t="shared" si="70"/>
        <v>314213.23000000004</v>
      </c>
      <c r="H4510" s="21">
        <v>0</v>
      </c>
      <c r="I4510" s="21">
        <v>0</v>
      </c>
    </row>
    <row r="4511" spans="1:9" ht="15" x14ac:dyDescent="0.25">
      <c r="A4511" s="24" t="s">
        <v>4529</v>
      </c>
      <c r="B4511" s="20">
        <v>0</v>
      </c>
      <c r="C4511" s="21">
        <v>0</v>
      </c>
      <c r="D4511" s="25">
        <v>940861.31000000029</v>
      </c>
      <c r="E4511" s="25">
        <v>327349.34000000003</v>
      </c>
      <c r="F4511" s="21">
        <v>0</v>
      </c>
      <c r="G4511" s="22">
        <f t="shared" si="70"/>
        <v>613511.9700000002</v>
      </c>
      <c r="H4511" s="21">
        <v>0</v>
      </c>
      <c r="I4511" s="21">
        <v>0</v>
      </c>
    </row>
    <row r="4512" spans="1:9" ht="15" x14ac:dyDescent="0.25">
      <c r="A4512" s="24" t="s">
        <v>4530</v>
      </c>
      <c r="B4512" s="20">
        <v>0</v>
      </c>
      <c r="C4512" s="21">
        <v>0</v>
      </c>
      <c r="D4512" s="25">
        <v>897950.88000000024</v>
      </c>
      <c r="E4512" s="25">
        <v>743557.08</v>
      </c>
      <c r="F4512" s="21">
        <v>0</v>
      </c>
      <c r="G4512" s="22">
        <f t="shared" si="70"/>
        <v>154393.80000000028</v>
      </c>
      <c r="H4512" s="21">
        <v>0</v>
      </c>
      <c r="I4512" s="21">
        <v>0</v>
      </c>
    </row>
    <row r="4513" spans="1:9" ht="15" x14ac:dyDescent="0.25">
      <c r="A4513" s="24" t="s">
        <v>4531</v>
      </c>
      <c r="B4513" s="20">
        <v>0</v>
      </c>
      <c r="C4513" s="21">
        <v>0</v>
      </c>
      <c r="D4513" s="25">
        <v>2334738.4999999991</v>
      </c>
      <c r="E4513" s="25">
        <v>1298875.5</v>
      </c>
      <c r="F4513" s="21">
        <v>0</v>
      </c>
      <c r="G4513" s="22">
        <f t="shared" si="70"/>
        <v>1035862.9999999991</v>
      </c>
      <c r="H4513" s="21">
        <v>0</v>
      </c>
      <c r="I4513" s="21">
        <v>0</v>
      </c>
    </row>
    <row r="4514" spans="1:9" ht="15" x14ac:dyDescent="0.25">
      <c r="A4514" s="24" t="s">
        <v>4532</v>
      </c>
      <c r="B4514" s="20">
        <v>0</v>
      </c>
      <c r="C4514" s="21">
        <v>0</v>
      </c>
      <c r="D4514" s="25">
        <v>305875.19999999995</v>
      </c>
      <c r="E4514" s="25">
        <v>94493.26</v>
      </c>
      <c r="F4514" s="21">
        <v>0</v>
      </c>
      <c r="G4514" s="22">
        <f t="shared" si="70"/>
        <v>211381.93999999994</v>
      </c>
      <c r="H4514" s="21">
        <v>0</v>
      </c>
      <c r="I4514" s="21">
        <v>0</v>
      </c>
    </row>
    <row r="4515" spans="1:9" ht="15" x14ac:dyDescent="0.25">
      <c r="A4515" s="24" t="s">
        <v>4533</v>
      </c>
      <c r="B4515" s="20">
        <v>0</v>
      </c>
      <c r="C4515" s="21">
        <v>0</v>
      </c>
      <c r="D4515" s="25">
        <v>842937.09999999974</v>
      </c>
      <c r="E4515" s="25">
        <v>392380.76</v>
      </c>
      <c r="F4515" s="21">
        <v>0</v>
      </c>
      <c r="G4515" s="22">
        <f t="shared" si="70"/>
        <v>450556.33999999973</v>
      </c>
      <c r="H4515" s="21">
        <v>0</v>
      </c>
      <c r="I4515" s="21">
        <v>0</v>
      </c>
    </row>
    <row r="4516" spans="1:9" ht="15" x14ac:dyDescent="0.25">
      <c r="A4516" s="24" t="s">
        <v>4534</v>
      </c>
      <c r="B4516" s="20">
        <v>0</v>
      </c>
      <c r="C4516" s="21">
        <v>0</v>
      </c>
      <c r="D4516" s="25">
        <v>670412.48999999987</v>
      </c>
      <c r="E4516" s="25">
        <v>569949.98</v>
      </c>
      <c r="F4516" s="21">
        <v>0</v>
      </c>
      <c r="G4516" s="22">
        <f t="shared" si="70"/>
        <v>100462.50999999989</v>
      </c>
      <c r="H4516" s="21">
        <v>0</v>
      </c>
      <c r="I4516" s="21">
        <v>0</v>
      </c>
    </row>
    <row r="4517" spans="1:9" ht="15" x14ac:dyDescent="0.25">
      <c r="A4517" s="24" t="s">
        <v>4535</v>
      </c>
      <c r="B4517" s="20">
        <v>0</v>
      </c>
      <c r="C4517" s="21">
        <v>0</v>
      </c>
      <c r="D4517" s="25">
        <v>611177.59999999986</v>
      </c>
      <c r="E4517" s="25">
        <v>553538.64</v>
      </c>
      <c r="F4517" s="21">
        <v>0</v>
      </c>
      <c r="G4517" s="22">
        <f t="shared" si="70"/>
        <v>57638.959999999846</v>
      </c>
      <c r="H4517" s="21">
        <v>0</v>
      </c>
      <c r="I4517" s="21">
        <v>0</v>
      </c>
    </row>
    <row r="4518" spans="1:9" ht="15" x14ac:dyDescent="0.25">
      <c r="A4518" s="24" t="s">
        <v>4536</v>
      </c>
      <c r="B4518" s="20">
        <v>0</v>
      </c>
      <c r="C4518" s="21">
        <v>0</v>
      </c>
      <c r="D4518" s="25">
        <v>578850.19999999995</v>
      </c>
      <c r="E4518" s="25">
        <v>513897.59</v>
      </c>
      <c r="F4518" s="21">
        <v>0</v>
      </c>
      <c r="G4518" s="22">
        <f t="shared" si="70"/>
        <v>64952.609999999928</v>
      </c>
      <c r="H4518" s="21">
        <v>0</v>
      </c>
      <c r="I4518" s="21">
        <v>0</v>
      </c>
    </row>
    <row r="4519" spans="1:9" ht="15" x14ac:dyDescent="0.25">
      <c r="A4519" s="24" t="s">
        <v>4537</v>
      </c>
      <c r="B4519" s="20">
        <v>0</v>
      </c>
      <c r="C4519" s="21">
        <v>0</v>
      </c>
      <c r="D4519" s="25">
        <v>791761.00000000012</v>
      </c>
      <c r="E4519" s="25">
        <v>302251.90999999997</v>
      </c>
      <c r="F4519" s="21">
        <v>0</v>
      </c>
      <c r="G4519" s="22">
        <f t="shared" si="70"/>
        <v>489509.09000000014</v>
      </c>
      <c r="H4519" s="21">
        <v>0</v>
      </c>
      <c r="I4519" s="21">
        <v>0</v>
      </c>
    </row>
    <row r="4520" spans="1:9" ht="15" x14ac:dyDescent="0.25">
      <c r="A4520" s="24" t="s">
        <v>4538</v>
      </c>
      <c r="B4520" s="20">
        <v>0</v>
      </c>
      <c r="C4520" s="21">
        <v>0</v>
      </c>
      <c r="D4520" s="25">
        <v>581069.80000000005</v>
      </c>
      <c r="E4520" s="25">
        <v>521151.83</v>
      </c>
      <c r="F4520" s="21">
        <v>0</v>
      </c>
      <c r="G4520" s="22">
        <f t="shared" si="70"/>
        <v>59917.97000000003</v>
      </c>
      <c r="H4520" s="21">
        <v>0</v>
      </c>
      <c r="I4520" s="21">
        <v>0</v>
      </c>
    </row>
    <row r="4521" spans="1:9" ht="15" x14ac:dyDescent="0.25">
      <c r="A4521" s="24" t="s">
        <v>4539</v>
      </c>
      <c r="B4521" s="20">
        <v>0</v>
      </c>
      <c r="C4521" s="21">
        <v>0</v>
      </c>
      <c r="D4521" s="25">
        <v>3705991.7799999993</v>
      </c>
      <c r="E4521" s="25">
        <v>1977816.9</v>
      </c>
      <c r="F4521" s="21">
        <v>0</v>
      </c>
      <c r="G4521" s="22">
        <f t="shared" si="70"/>
        <v>1728174.8799999994</v>
      </c>
      <c r="H4521" s="21">
        <v>0</v>
      </c>
      <c r="I4521" s="21">
        <v>0</v>
      </c>
    </row>
    <row r="4522" spans="1:9" ht="15" x14ac:dyDescent="0.25">
      <c r="A4522" s="24" t="s">
        <v>4540</v>
      </c>
      <c r="B4522" s="20">
        <v>0</v>
      </c>
      <c r="C4522" s="21">
        <v>0</v>
      </c>
      <c r="D4522" s="25">
        <v>1086342.5000000005</v>
      </c>
      <c r="E4522" s="25">
        <v>884522.82</v>
      </c>
      <c r="F4522" s="21">
        <v>0</v>
      </c>
      <c r="G4522" s="22">
        <f t="shared" si="70"/>
        <v>201819.68000000052</v>
      </c>
      <c r="H4522" s="21">
        <v>0</v>
      </c>
      <c r="I4522" s="21">
        <v>0</v>
      </c>
    </row>
    <row r="4523" spans="1:9" ht="15" x14ac:dyDescent="0.25">
      <c r="A4523" s="24" t="s">
        <v>4541</v>
      </c>
      <c r="B4523" s="20">
        <v>0</v>
      </c>
      <c r="C4523" s="21">
        <v>0</v>
      </c>
      <c r="D4523" s="25">
        <v>1125419.57</v>
      </c>
      <c r="E4523" s="25">
        <v>939543.77</v>
      </c>
      <c r="F4523" s="21">
        <v>0</v>
      </c>
      <c r="G4523" s="22">
        <f t="shared" si="70"/>
        <v>185875.80000000005</v>
      </c>
      <c r="H4523" s="21">
        <v>0</v>
      </c>
      <c r="I4523" s="21">
        <v>0</v>
      </c>
    </row>
    <row r="4524" spans="1:9" ht="15" x14ac:dyDescent="0.25">
      <c r="A4524" s="24" t="s">
        <v>4542</v>
      </c>
      <c r="B4524" s="20">
        <v>0</v>
      </c>
      <c r="C4524" s="21">
        <v>0</v>
      </c>
      <c r="D4524" s="25">
        <v>583422.03999999992</v>
      </c>
      <c r="E4524" s="25">
        <v>105287.41</v>
      </c>
      <c r="F4524" s="21">
        <v>0</v>
      </c>
      <c r="G4524" s="22">
        <f t="shared" si="70"/>
        <v>478134.62999999989</v>
      </c>
      <c r="H4524" s="21">
        <v>0</v>
      </c>
      <c r="I4524" s="21">
        <v>0</v>
      </c>
    </row>
    <row r="4525" spans="1:9" ht="15" x14ac:dyDescent="0.25">
      <c r="A4525" s="24" t="s">
        <v>4543</v>
      </c>
      <c r="B4525" s="20">
        <v>0</v>
      </c>
      <c r="C4525" s="21">
        <v>0</v>
      </c>
      <c r="D4525" s="25">
        <v>2714597.3200000003</v>
      </c>
      <c r="E4525" s="25">
        <v>2472870.4900000002</v>
      </c>
      <c r="F4525" s="21">
        <v>0</v>
      </c>
      <c r="G4525" s="22">
        <f t="shared" si="70"/>
        <v>241726.83000000007</v>
      </c>
      <c r="H4525" s="21">
        <v>0</v>
      </c>
      <c r="I4525" s="21">
        <v>0</v>
      </c>
    </row>
    <row r="4526" spans="1:9" ht="15" x14ac:dyDescent="0.25">
      <c r="A4526" s="24" t="s">
        <v>4544</v>
      </c>
      <c r="B4526" s="20">
        <v>0</v>
      </c>
      <c r="C4526" s="21">
        <v>0</v>
      </c>
      <c r="D4526" s="25">
        <v>47127.600000000006</v>
      </c>
      <c r="E4526" s="25">
        <v>36707.589999999997</v>
      </c>
      <c r="F4526" s="21">
        <v>0</v>
      </c>
      <c r="G4526" s="22">
        <f t="shared" si="70"/>
        <v>10420.010000000009</v>
      </c>
      <c r="H4526" s="21">
        <v>0</v>
      </c>
      <c r="I4526" s="21">
        <v>0</v>
      </c>
    </row>
    <row r="4527" spans="1:9" ht="15" x14ac:dyDescent="0.25">
      <c r="A4527" s="24" t="s">
        <v>4545</v>
      </c>
      <c r="B4527" s="20">
        <v>0</v>
      </c>
      <c r="C4527" s="21">
        <v>0</v>
      </c>
      <c r="D4527" s="25">
        <v>458181.35999999987</v>
      </c>
      <c r="E4527" s="25">
        <v>391699.48</v>
      </c>
      <c r="F4527" s="21">
        <v>0</v>
      </c>
      <c r="G4527" s="22">
        <f t="shared" si="70"/>
        <v>66481.879999999888</v>
      </c>
      <c r="H4527" s="21">
        <v>0</v>
      </c>
      <c r="I4527" s="21">
        <v>0</v>
      </c>
    </row>
    <row r="4528" spans="1:9" ht="15" x14ac:dyDescent="0.25">
      <c r="A4528" s="24" t="s">
        <v>4546</v>
      </c>
      <c r="B4528" s="20">
        <v>0</v>
      </c>
      <c r="C4528" s="21">
        <v>0</v>
      </c>
      <c r="D4528" s="25">
        <v>56080.7</v>
      </c>
      <c r="E4528" s="25">
        <v>3199.92</v>
      </c>
      <c r="F4528" s="21">
        <v>0</v>
      </c>
      <c r="G4528" s="22">
        <f t="shared" si="70"/>
        <v>52880.78</v>
      </c>
      <c r="H4528" s="21">
        <v>0</v>
      </c>
      <c r="I4528" s="21">
        <v>0</v>
      </c>
    </row>
    <row r="4529" spans="1:9" ht="15" x14ac:dyDescent="0.25">
      <c r="A4529" s="24" t="s">
        <v>4547</v>
      </c>
      <c r="B4529" s="20">
        <v>0</v>
      </c>
      <c r="C4529" s="21">
        <v>0</v>
      </c>
      <c r="D4529" s="25">
        <v>164653.70000000001</v>
      </c>
      <c r="E4529" s="25">
        <v>98742.58</v>
      </c>
      <c r="F4529" s="21">
        <v>0</v>
      </c>
      <c r="G4529" s="22">
        <f t="shared" si="70"/>
        <v>65911.12000000001</v>
      </c>
      <c r="H4529" s="21">
        <v>0</v>
      </c>
      <c r="I4529" s="21">
        <v>0</v>
      </c>
    </row>
    <row r="4530" spans="1:9" ht="15" x14ac:dyDescent="0.25">
      <c r="A4530" s="24" t="s">
        <v>4548</v>
      </c>
      <c r="B4530" s="20">
        <v>0</v>
      </c>
      <c r="C4530" s="21">
        <v>0</v>
      </c>
      <c r="D4530" s="25">
        <v>1045440.5600000003</v>
      </c>
      <c r="E4530" s="25">
        <v>435042.54</v>
      </c>
      <c r="F4530" s="21">
        <v>0</v>
      </c>
      <c r="G4530" s="22">
        <f t="shared" si="70"/>
        <v>610398.02000000025</v>
      </c>
      <c r="H4530" s="21">
        <v>0</v>
      </c>
      <c r="I4530" s="21">
        <v>0</v>
      </c>
    </row>
    <row r="4531" spans="1:9" ht="15" x14ac:dyDescent="0.25">
      <c r="A4531" s="24" t="s">
        <v>4549</v>
      </c>
      <c r="B4531" s="20">
        <v>0</v>
      </c>
      <c r="C4531" s="21">
        <v>0</v>
      </c>
      <c r="D4531" s="25">
        <v>923514.70000000054</v>
      </c>
      <c r="E4531" s="25">
        <v>370376.02</v>
      </c>
      <c r="F4531" s="21">
        <v>0</v>
      </c>
      <c r="G4531" s="22">
        <f t="shared" si="70"/>
        <v>553138.68000000052</v>
      </c>
      <c r="H4531" s="21">
        <v>0</v>
      </c>
      <c r="I4531" s="21">
        <v>0</v>
      </c>
    </row>
    <row r="4532" spans="1:9" ht="15" x14ac:dyDescent="0.25">
      <c r="A4532" s="24" t="s">
        <v>4550</v>
      </c>
      <c r="B4532" s="20">
        <v>0</v>
      </c>
      <c r="C4532" s="21">
        <v>0</v>
      </c>
      <c r="D4532" s="25">
        <v>637338.2200000002</v>
      </c>
      <c r="E4532" s="25">
        <v>464430.76</v>
      </c>
      <c r="F4532" s="21">
        <v>0</v>
      </c>
      <c r="G4532" s="22">
        <f t="shared" si="70"/>
        <v>172907.4600000002</v>
      </c>
      <c r="H4532" s="21">
        <v>0</v>
      </c>
      <c r="I4532" s="21">
        <v>0</v>
      </c>
    </row>
    <row r="4533" spans="1:9" ht="15" x14ac:dyDescent="0.25">
      <c r="A4533" s="24" t="s">
        <v>4551</v>
      </c>
      <c r="B4533" s="20">
        <v>0</v>
      </c>
      <c r="C4533" s="21">
        <v>0</v>
      </c>
      <c r="D4533" s="25">
        <v>995334.3</v>
      </c>
      <c r="E4533" s="25">
        <v>687757.98</v>
      </c>
      <c r="F4533" s="21">
        <v>0</v>
      </c>
      <c r="G4533" s="22">
        <f t="shared" si="70"/>
        <v>307576.32000000007</v>
      </c>
      <c r="H4533" s="21">
        <v>0</v>
      </c>
      <c r="I4533" s="21">
        <v>0</v>
      </c>
    </row>
    <row r="4534" spans="1:9" ht="15" x14ac:dyDescent="0.25">
      <c r="A4534" s="24" t="s">
        <v>4552</v>
      </c>
      <c r="B4534" s="20">
        <v>0</v>
      </c>
      <c r="C4534" s="21">
        <v>0</v>
      </c>
      <c r="D4534" s="25">
        <v>621810.19999999995</v>
      </c>
      <c r="E4534" s="25">
        <v>592002.59</v>
      </c>
      <c r="F4534" s="21">
        <v>0</v>
      </c>
      <c r="G4534" s="22">
        <f t="shared" si="70"/>
        <v>29807.609999999986</v>
      </c>
      <c r="H4534" s="21">
        <v>0</v>
      </c>
      <c r="I4534" s="21">
        <v>0</v>
      </c>
    </row>
    <row r="4535" spans="1:9" ht="15" x14ac:dyDescent="0.25">
      <c r="A4535" s="24" t="s">
        <v>4553</v>
      </c>
      <c r="B4535" s="20">
        <v>0</v>
      </c>
      <c r="C4535" s="21">
        <v>0</v>
      </c>
      <c r="D4535" s="25">
        <v>65514</v>
      </c>
      <c r="E4535" s="25">
        <v>61680.09</v>
      </c>
      <c r="F4535" s="21">
        <v>0</v>
      </c>
      <c r="G4535" s="22">
        <f t="shared" si="70"/>
        <v>3833.9100000000035</v>
      </c>
      <c r="H4535" s="21">
        <v>0</v>
      </c>
      <c r="I4535" s="21">
        <v>0</v>
      </c>
    </row>
    <row r="4536" spans="1:9" ht="15" x14ac:dyDescent="0.25">
      <c r="A4536" s="24" t="s">
        <v>4554</v>
      </c>
      <c r="B4536" s="20">
        <v>0</v>
      </c>
      <c r="C4536" s="21">
        <v>0</v>
      </c>
      <c r="D4536" s="25">
        <v>1301494.1000000006</v>
      </c>
      <c r="E4536" s="25">
        <v>1070078.6100000001</v>
      </c>
      <c r="F4536" s="21">
        <v>0</v>
      </c>
      <c r="G4536" s="22">
        <f t="shared" si="70"/>
        <v>231415.49000000046</v>
      </c>
      <c r="H4536" s="21">
        <v>0</v>
      </c>
      <c r="I4536" s="21">
        <v>0</v>
      </c>
    </row>
    <row r="4537" spans="1:9" ht="15" x14ac:dyDescent="0.25">
      <c r="A4537" s="24" t="s">
        <v>4555</v>
      </c>
      <c r="B4537" s="20">
        <v>0</v>
      </c>
      <c r="C4537" s="21">
        <v>0</v>
      </c>
      <c r="D4537" s="25">
        <v>212634.09999999998</v>
      </c>
      <c r="E4537" s="25">
        <v>184916.27</v>
      </c>
      <c r="F4537" s="21">
        <v>0</v>
      </c>
      <c r="G4537" s="22">
        <f t="shared" si="70"/>
        <v>27717.829999999987</v>
      </c>
      <c r="H4537" s="21">
        <v>0</v>
      </c>
      <c r="I4537" s="21">
        <v>0</v>
      </c>
    </row>
    <row r="4538" spans="1:9" ht="15" x14ac:dyDescent="0.25">
      <c r="A4538" s="24" t="s">
        <v>4556</v>
      </c>
      <c r="B4538" s="20">
        <v>0</v>
      </c>
      <c r="C4538" s="21">
        <v>0</v>
      </c>
      <c r="D4538" s="25">
        <v>821984.05</v>
      </c>
      <c r="E4538" s="25">
        <v>773743.63</v>
      </c>
      <c r="F4538" s="21">
        <v>0</v>
      </c>
      <c r="G4538" s="22">
        <f t="shared" si="70"/>
        <v>48240.420000000042</v>
      </c>
      <c r="H4538" s="21">
        <v>0</v>
      </c>
      <c r="I4538" s="21">
        <v>0</v>
      </c>
    </row>
    <row r="4539" spans="1:9" ht="15" x14ac:dyDescent="0.25">
      <c r="A4539" s="24" t="s">
        <v>4557</v>
      </c>
      <c r="B4539" s="20">
        <v>0</v>
      </c>
      <c r="C4539" s="21">
        <v>0</v>
      </c>
      <c r="D4539" s="25">
        <v>850386.99999999965</v>
      </c>
      <c r="E4539" s="25">
        <v>675296.71</v>
      </c>
      <c r="F4539" s="21">
        <v>0</v>
      </c>
      <c r="G4539" s="22">
        <f t="shared" si="70"/>
        <v>175090.28999999969</v>
      </c>
      <c r="H4539" s="21">
        <v>0</v>
      </c>
      <c r="I4539" s="21">
        <v>0</v>
      </c>
    </row>
    <row r="4540" spans="1:9" ht="15" x14ac:dyDescent="0.25">
      <c r="A4540" s="24" t="s">
        <v>4558</v>
      </c>
      <c r="B4540" s="20">
        <v>0</v>
      </c>
      <c r="C4540" s="21">
        <v>0</v>
      </c>
      <c r="D4540" s="25">
        <v>586958.89999999979</v>
      </c>
      <c r="E4540" s="25">
        <v>519022</v>
      </c>
      <c r="F4540" s="21">
        <v>0</v>
      </c>
      <c r="G4540" s="22">
        <f t="shared" si="70"/>
        <v>67936.89999999979</v>
      </c>
      <c r="H4540" s="21">
        <v>0</v>
      </c>
      <c r="I4540" s="21">
        <v>0</v>
      </c>
    </row>
    <row r="4541" spans="1:9" ht="15" x14ac:dyDescent="0.25">
      <c r="A4541" s="24" t="s">
        <v>4559</v>
      </c>
      <c r="B4541" s="20">
        <v>0</v>
      </c>
      <c r="C4541" s="21">
        <v>0</v>
      </c>
      <c r="D4541" s="25">
        <v>161046.30000000002</v>
      </c>
      <c r="E4541" s="25">
        <v>100440.8</v>
      </c>
      <c r="F4541" s="21">
        <v>0</v>
      </c>
      <c r="G4541" s="22">
        <f t="shared" si="70"/>
        <v>60605.500000000015</v>
      </c>
      <c r="H4541" s="21">
        <v>0</v>
      </c>
      <c r="I4541" s="21">
        <v>0</v>
      </c>
    </row>
    <row r="4542" spans="1:9" ht="15" x14ac:dyDescent="0.25">
      <c r="A4542" s="24" t="s">
        <v>4560</v>
      </c>
      <c r="B4542" s="20">
        <v>0</v>
      </c>
      <c r="C4542" s="21">
        <v>0</v>
      </c>
      <c r="D4542" s="25">
        <v>127483.8</v>
      </c>
      <c r="E4542" s="25">
        <v>64289.88</v>
      </c>
      <c r="F4542" s="21">
        <v>0</v>
      </c>
      <c r="G4542" s="22">
        <f t="shared" si="70"/>
        <v>63193.920000000006</v>
      </c>
      <c r="H4542" s="21">
        <v>0</v>
      </c>
      <c r="I4542" s="21">
        <v>0</v>
      </c>
    </row>
    <row r="4543" spans="1:9" ht="15" x14ac:dyDescent="0.25">
      <c r="A4543" s="24" t="s">
        <v>4561</v>
      </c>
      <c r="B4543" s="20">
        <v>0</v>
      </c>
      <c r="C4543" s="21">
        <v>0</v>
      </c>
      <c r="D4543" s="25">
        <v>610121.49999999988</v>
      </c>
      <c r="E4543" s="25">
        <v>428003.72</v>
      </c>
      <c r="F4543" s="21">
        <v>0</v>
      </c>
      <c r="G4543" s="22">
        <f t="shared" si="70"/>
        <v>182117.77999999991</v>
      </c>
      <c r="H4543" s="21">
        <v>0</v>
      </c>
      <c r="I4543" s="21">
        <v>0</v>
      </c>
    </row>
    <row r="4544" spans="1:9" ht="15" x14ac:dyDescent="0.25">
      <c r="A4544" s="24" t="s">
        <v>4562</v>
      </c>
      <c r="B4544" s="20">
        <v>0</v>
      </c>
      <c r="C4544" s="21">
        <v>0</v>
      </c>
      <c r="D4544" s="25">
        <v>53789.5</v>
      </c>
      <c r="E4544" s="25">
        <v>13941.19</v>
      </c>
      <c r="F4544" s="21">
        <v>0</v>
      </c>
      <c r="G4544" s="22">
        <f t="shared" si="70"/>
        <v>39848.31</v>
      </c>
      <c r="H4544" s="21">
        <v>0</v>
      </c>
      <c r="I4544" s="21">
        <v>0</v>
      </c>
    </row>
    <row r="4545" spans="1:9" ht="15" x14ac:dyDescent="0.25">
      <c r="A4545" s="24" t="s">
        <v>4563</v>
      </c>
      <c r="B4545" s="20">
        <v>0</v>
      </c>
      <c r="C4545" s="21">
        <v>0</v>
      </c>
      <c r="D4545" s="25">
        <v>408207.71</v>
      </c>
      <c r="E4545" s="25">
        <v>50302.080000000002</v>
      </c>
      <c r="F4545" s="21">
        <v>0</v>
      </c>
      <c r="G4545" s="22">
        <f t="shared" si="70"/>
        <v>357905.63</v>
      </c>
      <c r="H4545" s="21">
        <v>0</v>
      </c>
      <c r="I4545" s="21">
        <v>0</v>
      </c>
    </row>
    <row r="4546" spans="1:9" ht="15" x14ac:dyDescent="0.25">
      <c r="A4546" s="24" t="s">
        <v>4564</v>
      </c>
      <c r="B4546" s="20">
        <v>0</v>
      </c>
      <c r="C4546" s="21">
        <v>0</v>
      </c>
      <c r="D4546" s="25">
        <v>372026.29999999993</v>
      </c>
      <c r="E4546" s="25">
        <v>63429.87</v>
      </c>
      <c r="F4546" s="21">
        <v>0</v>
      </c>
      <c r="G4546" s="22">
        <f t="shared" si="70"/>
        <v>308596.42999999993</v>
      </c>
      <c r="H4546" s="21">
        <v>0</v>
      </c>
      <c r="I4546" s="21">
        <v>0</v>
      </c>
    </row>
    <row r="4547" spans="1:9" ht="15" x14ac:dyDescent="0.25">
      <c r="A4547" s="24" t="s">
        <v>4565</v>
      </c>
      <c r="B4547" s="20">
        <v>0</v>
      </c>
      <c r="C4547" s="21">
        <v>0</v>
      </c>
      <c r="D4547" s="25">
        <v>526722.89999999991</v>
      </c>
      <c r="E4547" s="25">
        <v>11091.5</v>
      </c>
      <c r="F4547" s="21">
        <v>0</v>
      </c>
      <c r="G4547" s="22">
        <f t="shared" si="70"/>
        <v>515631.39999999991</v>
      </c>
      <c r="H4547" s="21">
        <v>0</v>
      </c>
      <c r="I4547" s="21">
        <v>0</v>
      </c>
    </row>
    <row r="4548" spans="1:9" ht="15" x14ac:dyDescent="0.25">
      <c r="A4548" s="24" t="s">
        <v>4566</v>
      </c>
      <c r="B4548" s="20">
        <v>0</v>
      </c>
      <c r="C4548" s="21">
        <v>0</v>
      </c>
      <c r="D4548" s="25">
        <v>893030.99999999977</v>
      </c>
      <c r="E4548" s="25">
        <v>69271.64</v>
      </c>
      <c r="F4548" s="21">
        <v>0</v>
      </c>
      <c r="G4548" s="22">
        <f t="shared" si="70"/>
        <v>823759.35999999975</v>
      </c>
      <c r="H4548" s="21">
        <v>0</v>
      </c>
      <c r="I4548" s="21">
        <v>0</v>
      </c>
    </row>
    <row r="4549" spans="1:9" ht="15" x14ac:dyDescent="0.25">
      <c r="A4549" s="24" t="s">
        <v>4567</v>
      </c>
      <c r="B4549" s="20">
        <v>0</v>
      </c>
      <c r="C4549" s="21">
        <v>0</v>
      </c>
      <c r="D4549" s="25">
        <v>328089.09999999998</v>
      </c>
      <c r="E4549" s="25">
        <v>304114.90000000002</v>
      </c>
      <c r="F4549" s="21">
        <v>0</v>
      </c>
      <c r="G4549" s="22">
        <f t="shared" si="70"/>
        <v>23974.199999999953</v>
      </c>
      <c r="H4549" s="21">
        <v>0</v>
      </c>
      <c r="I4549" s="21">
        <v>0</v>
      </c>
    </row>
    <row r="4550" spans="1:9" ht="15" x14ac:dyDescent="0.25">
      <c r="A4550" s="24" t="s">
        <v>4568</v>
      </c>
      <c r="B4550" s="20">
        <v>0</v>
      </c>
      <c r="C4550" s="21">
        <v>0</v>
      </c>
      <c r="D4550" s="25">
        <v>229442.2</v>
      </c>
      <c r="E4550" s="25">
        <v>166493.14000000001</v>
      </c>
      <c r="F4550" s="21">
        <v>0</v>
      </c>
      <c r="G4550" s="22">
        <f t="shared" ref="G4550:G4588" si="71">D4550-E4550</f>
        <v>62949.06</v>
      </c>
      <c r="H4550" s="21">
        <v>0</v>
      </c>
      <c r="I4550" s="21">
        <v>0</v>
      </c>
    </row>
    <row r="4551" spans="1:9" ht="15" x14ac:dyDescent="0.25">
      <c r="A4551" s="24" t="s">
        <v>4569</v>
      </c>
      <c r="B4551" s="20">
        <v>0</v>
      </c>
      <c r="C4551" s="21">
        <v>0</v>
      </c>
      <c r="D4551" s="25">
        <v>1272880.99</v>
      </c>
      <c r="E4551" s="25">
        <v>1129984.56</v>
      </c>
      <c r="F4551" s="21">
        <v>0</v>
      </c>
      <c r="G4551" s="22">
        <f t="shared" si="71"/>
        <v>142896.42999999993</v>
      </c>
      <c r="H4551" s="21">
        <v>0</v>
      </c>
      <c r="I4551" s="21">
        <v>0</v>
      </c>
    </row>
    <row r="4552" spans="1:9" ht="15" x14ac:dyDescent="0.25">
      <c r="A4552" s="24" t="s">
        <v>4570</v>
      </c>
      <c r="B4552" s="20">
        <v>0</v>
      </c>
      <c r="C4552" s="21">
        <v>0</v>
      </c>
      <c r="D4552" s="25">
        <v>730349.40000000026</v>
      </c>
      <c r="E4552" s="25">
        <v>593964.21</v>
      </c>
      <c r="F4552" s="21">
        <v>0</v>
      </c>
      <c r="G4552" s="22">
        <f t="shared" si="71"/>
        <v>136385.19000000029</v>
      </c>
      <c r="H4552" s="21">
        <v>0</v>
      </c>
      <c r="I4552" s="21">
        <v>0</v>
      </c>
    </row>
    <row r="4553" spans="1:9" ht="15" x14ac:dyDescent="0.25">
      <c r="A4553" s="24" t="s">
        <v>4571</v>
      </c>
      <c r="B4553" s="20">
        <v>0</v>
      </c>
      <c r="C4553" s="21">
        <v>0</v>
      </c>
      <c r="D4553" s="25">
        <v>196345.10000000003</v>
      </c>
      <c r="E4553" s="25">
        <v>188395.73</v>
      </c>
      <c r="F4553" s="21">
        <v>0</v>
      </c>
      <c r="G4553" s="22">
        <f t="shared" si="71"/>
        <v>7949.3700000000244</v>
      </c>
      <c r="H4553" s="21">
        <v>0</v>
      </c>
      <c r="I4553" s="21">
        <v>0</v>
      </c>
    </row>
    <row r="4554" spans="1:9" ht="15" x14ac:dyDescent="0.25">
      <c r="A4554" s="24" t="s">
        <v>4572</v>
      </c>
      <c r="B4554" s="20">
        <v>0</v>
      </c>
      <c r="C4554" s="21">
        <v>0</v>
      </c>
      <c r="D4554" s="25">
        <v>616874.1</v>
      </c>
      <c r="E4554" s="25">
        <v>563888.01</v>
      </c>
      <c r="F4554" s="21">
        <v>0</v>
      </c>
      <c r="G4554" s="22">
        <f t="shared" si="71"/>
        <v>52986.089999999967</v>
      </c>
      <c r="H4554" s="21">
        <v>0</v>
      </c>
      <c r="I4554" s="21">
        <v>0</v>
      </c>
    </row>
    <row r="4555" spans="1:9" ht="15" x14ac:dyDescent="0.25">
      <c r="A4555" s="24" t="s">
        <v>4573</v>
      </c>
      <c r="B4555" s="20">
        <v>0</v>
      </c>
      <c r="C4555" s="21">
        <v>0</v>
      </c>
      <c r="D4555" s="25">
        <v>464573.80000000016</v>
      </c>
      <c r="E4555" s="25">
        <v>257449.74</v>
      </c>
      <c r="F4555" s="21">
        <v>0</v>
      </c>
      <c r="G4555" s="22">
        <f t="shared" si="71"/>
        <v>207124.06000000017</v>
      </c>
      <c r="H4555" s="21">
        <v>0</v>
      </c>
      <c r="I4555" s="21">
        <v>0</v>
      </c>
    </row>
    <row r="4556" spans="1:9" ht="15" x14ac:dyDescent="0.25">
      <c r="A4556" s="24" t="s">
        <v>4574</v>
      </c>
      <c r="B4556" s="20">
        <v>0</v>
      </c>
      <c r="C4556" s="21">
        <v>0</v>
      </c>
      <c r="D4556" s="25">
        <v>684047.59999999986</v>
      </c>
      <c r="E4556" s="25">
        <v>673890.5</v>
      </c>
      <c r="F4556" s="21">
        <v>0</v>
      </c>
      <c r="G4556" s="22">
        <f t="shared" si="71"/>
        <v>10157.09999999986</v>
      </c>
      <c r="H4556" s="21">
        <v>0</v>
      </c>
      <c r="I4556" s="21">
        <v>0</v>
      </c>
    </row>
    <row r="4557" spans="1:9" ht="15" x14ac:dyDescent="0.25">
      <c r="A4557" s="24" t="s">
        <v>4575</v>
      </c>
      <c r="B4557" s="20">
        <v>0</v>
      </c>
      <c r="C4557" s="21">
        <v>0</v>
      </c>
      <c r="D4557" s="25">
        <v>385906.10000000009</v>
      </c>
      <c r="E4557" s="25">
        <v>290777.74</v>
      </c>
      <c r="F4557" s="21">
        <v>0</v>
      </c>
      <c r="G4557" s="22">
        <f t="shared" si="71"/>
        <v>95128.360000000102</v>
      </c>
      <c r="H4557" s="21">
        <v>0</v>
      </c>
      <c r="I4557" s="21">
        <v>0</v>
      </c>
    </row>
    <row r="4558" spans="1:9" ht="15" x14ac:dyDescent="0.25">
      <c r="A4558" s="24" t="s">
        <v>4576</v>
      </c>
      <c r="B4558" s="20">
        <v>0</v>
      </c>
      <c r="C4558" s="21">
        <v>0</v>
      </c>
      <c r="D4558" s="25">
        <v>548114.05000000005</v>
      </c>
      <c r="E4558" s="25">
        <v>426204.85</v>
      </c>
      <c r="F4558" s="21">
        <v>0</v>
      </c>
      <c r="G4558" s="22">
        <f t="shared" si="71"/>
        <v>121909.20000000007</v>
      </c>
      <c r="H4558" s="21">
        <v>0</v>
      </c>
      <c r="I4558" s="21">
        <v>0</v>
      </c>
    </row>
    <row r="4559" spans="1:9" ht="15" x14ac:dyDescent="0.25">
      <c r="A4559" s="24" t="s">
        <v>4577</v>
      </c>
      <c r="B4559" s="20">
        <v>0</v>
      </c>
      <c r="C4559" s="21">
        <v>0</v>
      </c>
      <c r="D4559" s="25">
        <v>657287.6</v>
      </c>
      <c r="E4559" s="25">
        <v>292052.02</v>
      </c>
      <c r="F4559" s="21">
        <v>0</v>
      </c>
      <c r="G4559" s="22">
        <f t="shared" si="71"/>
        <v>365235.57999999996</v>
      </c>
      <c r="H4559" s="21">
        <v>0</v>
      </c>
      <c r="I4559" s="21">
        <v>0</v>
      </c>
    </row>
    <row r="4560" spans="1:9" ht="15" x14ac:dyDescent="0.25">
      <c r="A4560" s="24" t="s">
        <v>4578</v>
      </c>
      <c r="B4560" s="20">
        <v>0</v>
      </c>
      <c r="C4560" s="21">
        <v>0</v>
      </c>
      <c r="D4560" s="25">
        <v>832833.29999999993</v>
      </c>
      <c r="E4560" s="25">
        <v>765081.19</v>
      </c>
      <c r="F4560" s="21">
        <v>0</v>
      </c>
      <c r="G4560" s="22">
        <f t="shared" si="71"/>
        <v>67752.109999999986</v>
      </c>
      <c r="H4560" s="21">
        <v>0</v>
      </c>
      <c r="I4560" s="21">
        <v>0</v>
      </c>
    </row>
    <row r="4561" spans="1:9" ht="15" x14ac:dyDescent="0.25">
      <c r="A4561" s="24" t="s">
        <v>4579</v>
      </c>
      <c r="B4561" s="20">
        <v>0</v>
      </c>
      <c r="C4561" s="21">
        <v>0</v>
      </c>
      <c r="D4561" s="25">
        <v>1021051.7999999998</v>
      </c>
      <c r="E4561" s="25">
        <v>878645.3</v>
      </c>
      <c r="F4561" s="21">
        <v>0</v>
      </c>
      <c r="G4561" s="22">
        <f t="shared" si="71"/>
        <v>142406.49999999977</v>
      </c>
      <c r="H4561" s="21">
        <v>0</v>
      </c>
      <c r="I4561" s="21">
        <v>0</v>
      </c>
    </row>
    <row r="4562" spans="1:9" ht="15" x14ac:dyDescent="0.25">
      <c r="A4562" s="24" t="s">
        <v>4580</v>
      </c>
      <c r="B4562" s="20">
        <v>0</v>
      </c>
      <c r="C4562" s="21">
        <v>0</v>
      </c>
      <c r="D4562" s="25">
        <v>473835.89999999979</v>
      </c>
      <c r="E4562" s="25">
        <v>427815.86</v>
      </c>
      <c r="F4562" s="21">
        <v>0</v>
      </c>
      <c r="G4562" s="22">
        <f t="shared" si="71"/>
        <v>46020.039999999804</v>
      </c>
      <c r="H4562" s="21">
        <v>0</v>
      </c>
      <c r="I4562" s="21">
        <v>0</v>
      </c>
    </row>
    <row r="4563" spans="1:9" ht="15" x14ac:dyDescent="0.25">
      <c r="A4563" s="24" t="s">
        <v>4581</v>
      </c>
      <c r="B4563" s="20">
        <v>0</v>
      </c>
      <c r="C4563" s="21">
        <v>0</v>
      </c>
      <c r="D4563" s="25">
        <v>1559865.5000000009</v>
      </c>
      <c r="E4563" s="25">
        <v>674613.21</v>
      </c>
      <c r="F4563" s="21">
        <v>0</v>
      </c>
      <c r="G4563" s="22">
        <f t="shared" si="71"/>
        <v>885252.29000000097</v>
      </c>
      <c r="H4563" s="21">
        <v>0</v>
      </c>
      <c r="I4563" s="21">
        <v>0</v>
      </c>
    </row>
    <row r="4564" spans="1:9" ht="15" x14ac:dyDescent="0.25">
      <c r="A4564" s="24" t="s">
        <v>4582</v>
      </c>
      <c r="B4564" s="20">
        <v>0</v>
      </c>
      <c r="C4564" s="21">
        <v>0</v>
      </c>
      <c r="D4564" s="25">
        <v>596535.39999999991</v>
      </c>
      <c r="E4564" s="25">
        <v>508646.51</v>
      </c>
      <c r="F4564" s="21">
        <v>0</v>
      </c>
      <c r="G4564" s="22">
        <f t="shared" si="71"/>
        <v>87888.889999999898</v>
      </c>
      <c r="H4564" s="21">
        <v>0</v>
      </c>
      <c r="I4564" s="21">
        <v>0</v>
      </c>
    </row>
    <row r="4565" spans="1:9" ht="15" x14ac:dyDescent="0.25">
      <c r="A4565" s="24" t="s">
        <v>4583</v>
      </c>
      <c r="B4565" s="20">
        <v>0</v>
      </c>
      <c r="C4565" s="21">
        <v>0</v>
      </c>
      <c r="D4565" s="25">
        <v>2136146.6199999996</v>
      </c>
      <c r="E4565" s="25">
        <v>1864761.46</v>
      </c>
      <c r="F4565" s="21">
        <v>0</v>
      </c>
      <c r="G4565" s="22">
        <f t="shared" si="71"/>
        <v>271385.15999999968</v>
      </c>
      <c r="H4565" s="21">
        <v>0</v>
      </c>
      <c r="I4565" s="21">
        <v>0</v>
      </c>
    </row>
    <row r="4566" spans="1:9" ht="15" x14ac:dyDescent="0.25">
      <c r="A4566" s="24" t="s">
        <v>4584</v>
      </c>
      <c r="B4566" s="20">
        <v>0</v>
      </c>
      <c r="C4566" s="21">
        <v>0</v>
      </c>
      <c r="D4566" s="25">
        <v>445608.39999999985</v>
      </c>
      <c r="E4566" s="25">
        <v>161407.74</v>
      </c>
      <c r="F4566" s="21">
        <v>0</v>
      </c>
      <c r="G4566" s="22">
        <f t="shared" si="71"/>
        <v>284200.65999999986</v>
      </c>
      <c r="H4566" s="21">
        <v>0</v>
      </c>
      <c r="I4566" s="21">
        <v>0</v>
      </c>
    </row>
    <row r="4567" spans="1:9" ht="15" x14ac:dyDescent="0.25">
      <c r="A4567" s="24" t="s">
        <v>4585</v>
      </c>
      <c r="B4567" s="20">
        <v>0</v>
      </c>
      <c r="C4567" s="21">
        <v>0</v>
      </c>
      <c r="D4567" s="25">
        <v>162925.80000000002</v>
      </c>
      <c r="E4567" s="25">
        <v>151122.35999999999</v>
      </c>
      <c r="F4567" s="21">
        <v>0</v>
      </c>
      <c r="G4567" s="22">
        <f t="shared" si="71"/>
        <v>11803.440000000031</v>
      </c>
      <c r="H4567" s="21">
        <v>0</v>
      </c>
      <c r="I4567" s="21">
        <v>0</v>
      </c>
    </row>
    <row r="4568" spans="1:9" ht="15" x14ac:dyDescent="0.25">
      <c r="A4568" s="24" t="s">
        <v>4586</v>
      </c>
      <c r="B4568" s="20">
        <v>0</v>
      </c>
      <c r="C4568" s="21">
        <v>0</v>
      </c>
      <c r="D4568" s="25">
        <v>68521.2</v>
      </c>
      <c r="E4568" s="25">
        <v>53448.3</v>
      </c>
      <c r="F4568" s="21">
        <v>0</v>
      </c>
      <c r="G4568" s="22">
        <f t="shared" si="71"/>
        <v>15072.899999999994</v>
      </c>
      <c r="H4568" s="21">
        <v>0</v>
      </c>
      <c r="I4568" s="21">
        <v>0</v>
      </c>
    </row>
    <row r="4569" spans="1:9" ht="15" x14ac:dyDescent="0.25">
      <c r="A4569" s="24" t="s">
        <v>4587</v>
      </c>
      <c r="B4569" s="20">
        <v>0</v>
      </c>
      <c r="C4569" s="21">
        <v>0</v>
      </c>
      <c r="D4569" s="25">
        <v>108277.1</v>
      </c>
      <c r="E4569" s="25">
        <v>65746.75</v>
      </c>
      <c r="F4569" s="21">
        <v>0</v>
      </c>
      <c r="G4569" s="22">
        <f t="shared" si="71"/>
        <v>42530.350000000006</v>
      </c>
      <c r="H4569" s="21">
        <v>0</v>
      </c>
      <c r="I4569" s="21">
        <v>0</v>
      </c>
    </row>
    <row r="4570" spans="1:9" ht="15" x14ac:dyDescent="0.25">
      <c r="A4570" s="24" t="s">
        <v>4588</v>
      </c>
      <c r="B4570" s="20">
        <v>0</v>
      </c>
      <c r="C4570" s="21">
        <v>0</v>
      </c>
      <c r="D4570" s="25">
        <v>649202.1</v>
      </c>
      <c r="E4570" s="25">
        <v>546552.92000000004</v>
      </c>
      <c r="F4570" s="21">
        <v>0</v>
      </c>
      <c r="G4570" s="22">
        <f t="shared" si="71"/>
        <v>102649.17999999993</v>
      </c>
      <c r="H4570" s="21">
        <v>0</v>
      </c>
      <c r="I4570" s="21">
        <v>0</v>
      </c>
    </row>
    <row r="4571" spans="1:9" ht="15" x14ac:dyDescent="0.25">
      <c r="A4571" s="24" t="s">
        <v>4589</v>
      </c>
      <c r="B4571" s="20">
        <v>0</v>
      </c>
      <c r="C4571" s="21">
        <v>0</v>
      </c>
      <c r="D4571" s="25">
        <v>603694.09999999986</v>
      </c>
      <c r="E4571" s="25">
        <v>242043.67</v>
      </c>
      <c r="F4571" s="21">
        <v>0</v>
      </c>
      <c r="G4571" s="22">
        <f t="shared" si="71"/>
        <v>361650.42999999982</v>
      </c>
      <c r="H4571" s="21">
        <v>0</v>
      </c>
      <c r="I4571" s="21">
        <v>0</v>
      </c>
    </row>
    <row r="4572" spans="1:9" ht="15" x14ac:dyDescent="0.25">
      <c r="A4572" s="24" t="s">
        <v>4590</v>
      </c>
      <c r="B4572" s="20">
        <v>0</v>
      </c>
      <c r="C4572" s="21">
        <v>0</v>
      </c>
      <c r="D4572" s="25">
        <v>622025</v>
      </c>
      <c r="E4572" s="25">
        <v>544646.19999999995</v>
      </c>
      <c r="F4572" s="21">
        <v>0</v>
      </c>
      <c r="G4572" s="22">
        <f t="shared" si="71"/>
        <v>77378.800000000047</v>
      </c>
      <c r="H4572" s="21">
        <v>0</v>
      </c>
      <c r="I4572" s="21">
        <v>0</v>
      </c>
    </row>
    <row r="4573" spans="1:9" ht="15" x14ac:dyDescent="0.25">
      <c r="A4573" s="24" t="s">
        <v>4591</v>
      </c>
      <c r="B4573" s="20">
        <v>0</v>
      </c>
      <c r="C4573" s="21">
        <v>0</v>
      </c>
      <c r="D4573" s="25">
        <v>446998.8</v>
      </c>
      <c r="E4573" s="25">
        <v>353636.36</v>
      </c>
      <c r="F4573" s="21">
        <v>0</v>
      </c>
      <c r="G4573" s="22">
        <f t="shared" si="71"/>
        <v>93362.44</v>
      </c>
      <c r="H4573" s="21">
        <v>0</v>
      </c>
      <c r="I4573" s="21">
        <v>0</v>
      </c>
    </row>
    <row r="4574" spans="1:9" ht="15" x14ac:dyDescent="0.25">
      <c r="A4574" s="24" t="s">
        <v>4592</v>
      </c>
      <c r="B4574" s="20">
        <v>0</v>
      </c>
      <c r="C4574" s="21">
        <v>0</v>
      </c>
      <c r="D4574" s="25">
        <v>716930.80000000016</v>
      </c>
      <c r="E4574" s="25">
        <v>145335.74</v>
      </c>
      <c r="F4574" s="21">
        <v>0</v>
      </c>
      <c r="G4574" s="22">
        <f t="shared" si="71"/>
        <v>571595.06000000017</v>
      </c>
      <c r="H4574" s="21">
        <v>0</v>
      </c>
      <c r="I4574" s="21">
        <v>0</v>
      </c>
    </row>
    <row r="4575" spans="1:9" ht="15" x14ac:dyDescent="0.25">
      <c r="A4575" s="24" t="s">
        <v>4593</v>
      </c>
      <c r="B4575" s="20">
        <v>0</v>
      </c>
      <c r="C4575" s="21">
        <v>0</v>
      </c>
      <c r="D4575" s="25">
        <v>580139</v>
      </c>
      <c r="E4575" s="25">
        <v>269809.18</v>
      </c>
      <c r="F4575" s="21">
        <v>0</v>
      </c>
      <c r="G4575" s="22">
        <f t="shared" si="71"/>
        <v>310329.82</v>
      </c>
      <c r="H4575" s="21">
        <v>0</v>
      </c>
      <c r="I4575" s="21">
        <v>0</v>
      </c>
    </row>
    <row r="4576" spans="1:9" ht="15" x14ac:dyDescent="0.25">
      <c r="A4576" s="24" t="s">
        <v>4594</v>
      </c>
      <c r="B4576" s="20">
        <v>0</v>
      </c>
      <c r="C4576" s="21">
        <v>0</v>
      </c>
      <c r="D4576" s="25">
        <v>169334</v>
      </c>
      <c r="E4576" s="25">
        <v>44307.12</v>
      </c>
      <c r="F4576" s="21">
        <v>0</v>
      </c>
      <c r="G4576" s="22">
        <f t="shared" si="71"/>
        <v>125026.88</v>
      </c>
      <c r="H4576" s="21">
        <v>0</v>
      </c>
      <c r="I4576" s="21">
        <v>0</v>
      </c>
    </row>
    <row r="4577" spans="1:9" ht="15" x14ac:dyDescent="0.25">
      <c r="A4577" s="24" t="s">
        <v>4595</v>
      </c>
      <c r="B4577" s="20">
        <v>0</v>
      </c>
      <c r="C4577" s="21">
        <v>0</v>
      </c>
      <c r="D4577" s="25">
        <v>337182.3</v>
      </c>
      <c r="E4577" s="25">
        <v>331116.90999999997</v>
      </c>
      <c r="F4577" s="21">
        <v>0</v>
      </c>
      <c r="G4577" s="22">
        <f t="shared" si="71"/>
        <v>6065.390000000014</v>
      </c>
      <c r="H4577" s="21">
        <v>0</v>
      </c>
      <c r="I4577" s="21">
        <v>0</v>
      </c>
    </row>
    <row r="4578" spans="1:9" ht="15" x14ac:dyDescent="0.25">
      <c r="A4578" s="24" t="s">
        <v>4596</v>
      </c>
      <c r="B4578" s="20">
        <v>0</v>
      </c>
      <c r="C4578" s="21">
        <v>0</v>
      </c>
      <c r="D4578" s="25">
        <v>1012910.5</v>
      </c>
      <c r="E4578" s="25">
        <v>831984.46</v>
      </c>
      <c r="F4578" s="21">
        <v>0</v>
      </c>
      <c r="G4578" s="22">
        <f t="shared" si="71"/>
        <v>180926.04000000004</v>
      </c>
      <c r="H4578" s="21">
        <v>0</v>
      </c>
      <c r="I4578" s="21">
        <v>0</v>
      </c>
    </row>
    <row r="4579" spans="1:9" ht="15" x14ac:dyDescent="0.25">
      <c r="A4579" s="24" t="s">
        <v>4597</v>
      </c>
      <c r="B4579" s="20">
        <v>0</v>
      </c>
      <c r="C4579" s="21">
        <v>0</v>
      </c>
      <c r="D4579" s="25">
        <v>85204</v>
      </c>
      <c r="E4579" s="25">
        <v>3000</v>
      </c>
      <c r="F4579" s="21">
        <v>0</v>
      </c>
      <c r="G4579" s="22">
        <f t="shared" si="71"/>
        <v>82204</v>
      </c>
      <c r="H4579" s="21">
        <v>0</v>
      </c>
      <c r="I4579" s="21">
        <v>0</v>
      </c>
    </row>
    <row r="4580" spans="1:9" ht="15" x14ac:dyDescent="0.25">
      <c r="A4580" s="24" t="s">
        <v>4598</v>
      </c>
      <c r="B4580" s="20">
        <v>0</v>
      </c>
      <c r="C4580" s="21">
        <v>0</v>
      </c>
      <c r="D4580" s="25">
        <v>624122.05999999959</v>
      </c>
      <c r="E4580" s="25">
        <v>488654.23</v>
      </c>
      <c r="F4580" s="21">
        <v>0</v>
      </c>
      <c r="G4580" s="22">
        <f t="shared" si="71"/>
        <v>135467.82999999961</v>
      </c>
      <c r="H4580" s="21">
        <v>0</v>
      </c>
      <c r="I4580" s="21">
        <v>0</v>
      </c>
    </row>
    <row r="4581" spans="1:9" ht="15" x14ac:dyDescent="0.25">
      <c r="A4581" s="24" t="s">
        <v>4599</v>
      </c>
      <c r="B4581" s="20">
        <v>0</v>
      </c>
      <c r="C4581" s="21">
        <v>0</v>
      </c>
      <c r="D4581" s="25">
        <v>108491.9</v>
      </c>
      <c r="E4581" s="25">
        <v>137599.9</v>
      </c>
      <c r="F4581" s="21">
        <v>0</v>
      </c>
      <c r="G4581" s="22">
        <f t="shared" si="71"/>
        <v>-29108</v>
      </c>
      <c r="H4581" s="21">
        <v>0</v>
      </c>
      <c r="I4581" s="21">
        <v>0</v>
      </c>
    </row>
    <row r="4582" spans="1:9" ht="15" x14ac:dyDescent="0.25">
      <c r="A4582" s="24" t="s">
        <v>4600</v>
      </c>
      <c r="B4582" s="20">
        <v>0</v>
      </c>
      <c r="C4582" s="21">
        <v>0</v>
      </c>
      <c r="D4582" s="25">
        <v>1135448.49</v>
      </c>
      <c r="E4582" s="25">
        <v>1004570.61</v>
      </c>
      <c r="F4582" s="21">
        <v>0</v>
      </c>
      <c r="G4582" s="22">
        <f t="shared" si="71"/>
        <v>130877.88</v>
      </c>
      <c r="H4582" s="21">
        <v>0</v>
      </c>
      <c r="I4582" s="21">
        <v>0</v>
      </c>
    </row>
    <row r="4583" spans="1:9" ht="15" x14ac:dyDescent="0.25">
      <c r="A4583" s="24" t="s">
        <v>4601</v>
      </c>
      <c r="B4583" s="20">
        <v>0</v>
      </c>
      <c r="C4583" s="21">
        <v>0</v>
      </c>
      <c r="D4583" s="25">
        <v>391258.2</v>
      </c>
      <c r="E4583" s="25">
        <v>54189.81</v>
      </c>
      <c r="F4583" s="21">
        <v>0</v>
      </c>
      <c r="G4583" s="22">
        <f t="shared" si="71"/>
        <v>337068.39</v>
      </c>
      <c r="H4583" s="21">
        <v>0</v>
      </c>
      <c r="I4583" s="21">
        <v>0</v>
      </c>
    </row>
    <row r="4584" spans="1:9" ht="15" x14ac:dyDescent="0.25">
      <c r="A4584" s="24" t="s">
        <v>4602</v>
      </c>
      <c r="B4584" s="20">
        <v>0</v>
      </c>
      <c r="C4584" s="21">
        <v>0</v>
      </c>
      <c r="D4584" s="25">
        <v>389987.3</v>
      </c>
      <c r="E4584" s="25">
        <v>53174.71</v>
      </c>
      <c r="F4584" s="21">
        <v>0</v>
      </c>
      <c r="G4584" s="22">
        <f t="shared" si="71"/>
        <v>336812.58999999997</v>
      </c>
      <c r="H4584" s="21">
        <v>0</v>
      </c>
      <c r="I4584" s="21">
        <v>0</v>
      </c>
    </row>
    <row r="4585" spans="1:9" ht="15" x14ac:dyDescent="0.25">
      <c r="A4585" s="24" t="s">
        <v>4603</v>
      </c>
      <c r="B4585" s="20">
        <v>0</v>
      </c>
      <c r="C4585" s="21">
        <v>0</v>
      </c>
      <c r="D4585" s="25">
        <v>90387.400000000009</v>
      </c>
      <c r="E4585" s="25">
        <v>33891.67</v>
      </c>
      <c r="F4585" s="21">
        <v>0</v>
      </c>
      <c r="G4585" s="22">
        <f t="shared" si="71"/>
        <v>56495.73000000001</v>
      </c>
      <c r="H4585" s="21">
        <v>0</v>
      </c>
      <c r="I4585" s="21">
        <v>0</v>
      </c>
    </row>
    <row r="4586" spans="1:9" ht="15" x14ac:dyDescent="0.25">
      <c r="A4586" s="24" t="s">
        <v>4604</v>
      </c>
      <c r="B4586" s="20">
        <v>0</v>
      </c>
      <c r="C4586" s="21">
        <v>0</v>
      </c>
      <c r="D4586" s="25">
        <v>516023.39999999979</v>
      </c>
      <c r="E4586" s="25">
        <v>189836.26</v>
      </c>
      <c r="F4586" s="21">
        <v>0</v>
      </c>
      <c r="G4586" s="22">
        <f t="shared" si="71"/>
        <v>326187.13999999978</v>
      </c>
      <c r="H4586" s="21">
        <v>0</v>
      </c>
      <c r="I4586" s="21">
        <v>0</v>
      </c>
    </row>
    <row r="4587" spans="1:9" ht="15" x14ac:dyDescent="0.25">
      <c r="A4587" s="24" t="s">
        <v>4605</v>
      </c>
      <c r="B4587" s="20">
        <v>0</v>
      </c>
      <c r="C4587" s="21">
        <v>0</v>
      </c>
      <c r="D4587" s="25">
        <v>2848641.8</v>
      </c>
      <c r="E4587" s="25">
        <v>51204.75</v>
      </c>
      <c r="F4587" s="21">
        <v>0</v>
      </c>
      <c r="G4587" s="22">
        <f t="shared" si="71"/>
        <v>2797437.05</v>
      </c>
      <c r="H4587" s="21">
        <v>0</v>
      </c>
      <c r="I4587" s="21">
        <v>0</v>
      </c>
    </row>
    <row r="4588" spans="1:9" ht="15" x14ac:dyDescent="0.25">
      <c r="A4588" s="24" t="s">
        <v>4606</v>
      </c>
      <c r="B4588" s="20">
        <v>0</v>
      </c>
      <c r="C4588" s="21">
        <v>0</v>
      </c>
      <c r="D4588" s="25">
        <v>935065.09999999986</v>
      </c>
      <c r="E4588" s="25">
        <v>640408.1</v>
      </c>
      <c r="F4588" s="21">
        <v>0</v>
      </c>
      <c r="G4588" s="22">
        <f t="shared" si="71"/>
        <v>294656.99999999988</v>
      </c>
      <c r="H4588" s="21">
        <v>0</v>
      </c>
      <c r="I4588" s="21">
        <v>0</v>
      </c>
    </row>
  </sheetData>
  <autoFilter ref="G1:G4589"/>
  <mergeCells count="6">
    <mergeCell ref="A1:I1"/>
    <mergeCell ref="A4:A5"/>
    <mergeCell ref="B4:C4"/>
    <mergeCell ref="D4:F4"/>
    <mergeCell ref="G4:H4"/>
    <mergeCell ref="I4:I5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Корнилова Екатерина Борисовна</dc:creator>
  <cp:lastModifiedBy>Виктор</cp:lastModifiedBy>
  <cp:lastPrinted>2018-04-20T10:56:12Z</cp:lastPrinted>
  <dcterms:created xsi:type="dcterms:W3CDTF">2016-05-31T09:44:10Z</dcterms:created>
  <dcterms:modified xsi:type="dcterms:W3CDTF">2018-04-20T11:20:29Z</dcterms:modified>
</cp:coreProperties>
</file>